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flsv\庁内共有\1_課(室)共有\農林水産部農業振興課\令和07年度(2025)\090213協議会(農業_農林水産)\出雲農業未来の懸け橋事業推進協議会(05／2031)\渇水緊急対策補助金\①申請様式\"/>
    </mc:Choice>
  </mc:AlternateContent>
  <xr:revisionPtr revIDLastSave="0" documentId="13_ncr:1_{2FD60E83-30FC-4A4C-A609-F3C8129E4FD3}" xr6:coauthVersionLast="47" xr6:coauthVersionMax="47" xr10:uidLastSave="{00000000-0000-0000-0000-000000000000}"/>
  <bookViews>
    <workbookView xWindow="-28920" yWindow="-120" windowWidth="29040" windowHeight="15990" activeTab="2" xr2:uid="{1097C40B-0F3F-4E1D-8664-CA141D41959F}"/>
  </bookViews>
  <sheets>
    <sheet name="共通設定項目" sheetId="2" r:id="rId1"/>
    <sheet name="目次" sheetId="35" r:id="rId2"/>
    <sheet name="①事業認定申請書" sheetId="39" r:id="rId3"/>
    <sheet name="②補助金交付申請書" sheetId="8" r:id="rId4"/>
    <sheet name="③事業計画書" sheetId="10" r:id="rId5"/>
    <sheet name="④事業費内訳書" sheetId="36" r:id="rId6"/>
    <sheet name="⑤-1事業内訳書(共同申請用)" sheetId="37" r:id="rId7"/>
    <sheet name="⑤-2事業内訳書(記入例)" sheetId="38" r:id="rId8"/>
    <sheet name="⑥補助金変更承認申請書" sheetId="11" r:id="rId9"/>
    <sheet name="⑦事業変更計画書" sheetId="16" r:id="rId10"/>
    <sheet name="⑧補助金交付請求書" sheetId="14" r:id="rId11"/>
    <sheet name="⓽事業実績報告書" sheetId="12" r:id="rId12"/>
    <sheet name="⑩事業報告書 (共通)" sheetId="13" r:id="rId13"/>
  </sheets>
  <definedNames>
    <definedName name="_xlnm.Print_Area" localSheetId="3">②補助金交付申請書!$A$1:$AQ$40</definedName>
    <definedName name="_xlnm.Print_Area" localSheetId="4">③事業計画書!$A$1:$AQ$35</definedName>
    <definedName name="_xlnm.Print_Area" localSheetId="5">④事業費内訳書!$A$1:$F$28</definedName>
    <definedName name="_xlnm.Print_Area" localSheetId="7">'⑤-2事業内訳書(記入例)'!$A$1:$I$9</definedName>
    <definedName name="_xlnm.Print_Area" localSheetId="8">⑥補助金変更承認申請書!$A$1:$AS$34</definedName>
    <definedName name="_xlnm.Print_Area" localSheetId="9">⑦事業変更計画書!$A$1:$AQ$34</definedName>
    <definedName name="_xlnm.Print_Area" localSheetId="10">⑧補助金交付請求書!$A$1:$AS$48</definedName>
    <definedName name="_xlnm.Print_Area" localSheetId="11">'⓽事業実績報告書'!$A$1:$AS$36</definedName>
    <definedName name="_xlnm.Print_Area" localSheetId="12">'⑩事業報告書 (共通)'!$A$1:$AQ$40</definedName>
    <definedName name="_xlnm.Print_Area" localSheetId="0">共通設定項目!$A$1:$E$42</definedName>
    <definedName name="_xlnm.Print_Area" localSheetId="1">目次!#REF!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6" l="1"/>
  <c r="Y13" i="39"/>
  <c r="AB11" i="8"/>
  <c r="Y12" i="39"/>
  <c r="AB10" i="8"/>
  <c r="B2" i="37" l="1"/>
  <c r="I5" i="38"/>
  <c r="H10" i="37"/>
  <c r="G10" i="37"/>
  <c r="I5" i="37"/>
  <c r="I10" i="37" s="1"/>
  <c r="B10" i="36"/>
  <c r="C10" i="2"/>
  <c r="O19" i="16" l="1"/>
  <c r="AC20" i="13" l="1"/>
  <c r="O20" i="13"/>
  <c r="L25" i="12"/>
  <c r="AC18" i="10"/>
  <c r="O18" i="10"/>
  <c r="AF18" i="16" l="1"/>
  <c r="AF17" i="16"/>
  <c r="K14" i="10"/>
  <c r="M33" i="12" s="1"/>
  <c r="K18" i="13"/>
  <c r="K21" i="13" l="1"/>
  <c r="AE17" i="12" l="1"/>
  <c r="AC11" i="12" l="1"/>
  <c r="AD11" i="14"/>
  <c r="AC11" i="11"/>
  <c r="K20" i="10" l="1"/>
  <c r="AF17" i="14"/>
  <c r="AE17" i="11"/>
  <c r="J46" i="2" l="1"/>
  <c r="J45" i="2"/>
  <c r="J44" i="2"/>
  <c r="J43" i="2"/>
  <c r="J42" i="2"/>
  <c r="J41" i="2"/>
  <c r="J40" i="2"/>
  <c r="H40" i="2"/>
  <c r="C9" i="2" l="1"/>
  <c r="Q17" i="8" l="1"/>
  <c r="AE19" i="11"/>
  <c r="M21" i="12"/>
  <c r="K4" i="13"/>
  <c r="N21" i="14"/>
  <c r="M19" i="8"/>
  <c r="K4" i="10"/>
  <c r="M21" i="11"/>
  <c r="K4" i="16"/>
  <c r="AF19" i="14"/>
  <c r="AD3" i="16"/>
  <c r="AE19" i="12"/>
  <c r="AD3" i="13"/>
  <c r="AD3" i="10"/>
  <c r="P13" i="16" l="1"/>
  <c r="K20" i="16"/>
  <c r="K12" i="16"/>
  <c r="T10" i="16"/>
  <c r="AD9" i="16"/>
  <c r="U9" i="16"/>
  <c r="L9" i="16"/>
  <c r="K7" i="16"/>
  <c r="K6" i="16"/>
  <c r="K3" i="16"/>
  <c r="K6" i="13" l="1"/>
  <c r="AG30" i="14" l="1"/>
  <c r="M31" i="12" l="1"/>
  <c r="K19" i="13"/>
  <c r="N33" i="14"/>
  <c r="M19" i="14"/>
  <c r="M17" i="14"/>
  <c r="AD10" i="14"/>
  <c r="K14" i="13"/>
  <c r="K13" i="13"/>
  <c r="T11" i="13"/>
  <c r="K9" i="13"/>
  <c r="K7" i="13"/>
  <c r="K3" i="13"/>
  <c r="AD10" i="13"/>
  <c r="U10" i="13"/>
  <c r="L10" i="13"/>
  <c r="K8" i="13"/>
  <c r="M23" i="12"/>
  <c r="L19" i="12"/>
  <c r="L17" i="12"/>
  <c r="AC10" i="12"/>
  <c r="L19" i="11"/>
  <c r="F17" i="8"/>
  <c r="L17" i="11"/>
  <c r="AC10" i="11"/>
  <c r="K21" i="10" l="1"/>
  <c r="K19" i="10"/>
  <c r="K8" i="10"/>
  <c r="K3" i="10"/>
  <c r="M27" i="8"/>
  <c r="M25" i="8"/>
  <c r="M23" i="8"/>
  <c r="M29" i="12" l="1"/>
  <c r="P18" i="16"/>
  <c r="V24" i="11"/>
  <c r="P17" i="16"/>
  <c r="V2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</author>
  </authors>
  <commentList>
    <comment ref="B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交付決定通知書の日付を入力</t>
        </r>
      </text>
    </comment>
    <comment ref="C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懸け橋出
第○-○-○号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</author>
  </authors>
  <commentList>
    <comment ref="N25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</author>
  </authors>
  <commentList>
    <comment ref="AI25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事業経費支払日または空欄のまま提出</t>
        </r>
      </text>
    </comment>
  </commentList>
</comments>
</file>

<file path=xl/sharedStrings.xml><?xml version="1.0" encoding="utf-8"?>
<sst xmlns="http://schemas.openxmlformats.org/spreadsheetml/2006/main" count="532" uniqueCount="343">
  <si>
    <t>事業年度</t>
  </si>
  <si>
    <t>事業区分</t>
  </si>
  <si>
    <t>事業種別</t>
  </si>
  <si>
    <t>２．申請者</t>
  </si>
  <si>
    <t>氏名又は名称</t>
  </si>
  <si>
    <t>年齢又は設立年</t>
  </si>
  <si>
    <t>住所</t>
  </si>
  <si>
    <t>電話番号</t>
  </si>
  <si>
    <t>消費税の課税状況</t>
  </si>
  <si>
    <t>３．事業内容</t>
  </si>
  <si>
    <t>対象品目</t>
  </si>
  <si>
    <t>事業概要</t>
  </si>
  <si>
    <t>実施期間</t>
  </si>
  <si>
    <t>実施場所</t>
  </si>
  <si>
    <t>事業費</t>
  </si>
  <si>
    <t>補助金額</t>
  </si>
  <si>
    <t>４．事業実施の背景、期待される事業効果等</t>
  </si>
  <si>
    <t>【添付書類】</t>
  </si>
  <si>
    <t>事業内容</t>
  </si>
  <si>
    <t>その他</t>
  </si>
  <si>
    <t>機械購入</t>
  </si>
  <si>
    <t>○</t>
  </si>
  <si>
    <t>施設整備</t>
  </si>
  <si>
    <t>資材購入</t>
  </si>
  <si>
    <t>堆肥散布</t>
  </si>
  <si>
    <t>上記以外の書類でも必要に応じて提出を依頼することがあります。</t>
  </si>
  <si>
    <t>１．申請する事業</t>
  </si>
  <si>
    <t>担当ＪＡ職員（担当がいる場合は記入）</t>
  </si>
  <si>
    <t>出雲農業未来の懸け橋事業　事業計画書</t>
    <phoneticPr fontId="3"/>
  </si>
  <si>
    <t>本則課税</t>
    <phoneticPr fontId="3"/>
  </si>
  <si>
    <t>簡易課税</t>
    <phoneticPr fontId="3"/>
  </si>
  <si>
    <t>・</t>
    <phoneticPr fontId="3"/>
  </si>
  <si>
    <t>免税</t>
    <phoneticPr fontId="3"/>
  </si>
  <si>
    <t>～</t>
    <phoneticPr fontId="3"/>
  </si>
  <si>
    <t>円</t>
    <rPh sb="0" eb="1">
      <t>エン</t>
    </rPh>
    <phoneticPr fontId="3"/>
  </si>
  <si>
    <t>年</t>
    <rPh sb="0" eb="1">
      <t>ネン</t>
    </rPh>
    <phoneticPr fontId="3"/>
  </si>
  <si>
    <t>申請年月日</t>
  </si>
  <si>
    <t>様式第１号（第５条関係）</t>
    <phoneticPr fontId="3"/>
  </si>
  <si>
    <t>出雲農業未来の懸け橋事業　事業認定申請書</t>
  </si>
  <si>
    <t>出雲農業未来の懸け橋事業推進協議会</t>
  </si>
  <si>
    <t>申請者</t>
  </si>
  <si>
    <t>会長</t>
    <phoneticPr fontId="3"/>
  </si>
  <si>
    <t>様</t>
    <phoneticPr fontId="3"/>
  </si>
  <si>
    <t>氏名又は団体名
及び代表者名</t>
    <phoneticPr fontId="3"/>
  </si>
  <si>
    <t>印</t>
    <rPh sb="0" eb="1">
      <t>イン</t>
    </rPh>
    <phoneticPr fontId="3"/>
  </si>
  <si>
    <t>を受けたいので申請します。</t>
    <phoneticPr fontId="3"/>
  </si>
  <si>
    <t>　出雲農業未来の懸け橋事業実施要綱第５条第１項の規定により、別添の事業計画の認定</t>
    <phoneticPr fontId="3"/>
  </si>
  <si>
    <t>□</t>
  </si>
  <si>
    <t>様式第１号（第２条関係）</t>
    <phoneticPr fontId="3"/>
  </si>
  <si>
    <t>出雲農業未来の懸け橋事業補助金交付申請書</t>
    <phoneticPr fontId="3"/>
  </si>
  <si>
    <t>補助年度</t>
  </si>
  <si>
    <t>補助事業の名称</t>
  </si>
  <si>
    <t>補助事業の施行場所</t>
  </si>
  <si>
    <t>◆申請者情報</t>
    <rPh sb="1" eb="4">
      <t>シンセイシャ</t>
    </rPh>
    <rPh sb="4" eb="6">
      <t>ジョウホウ</t>
    </rPh>
    <phoneticPr fontId="3"/>
  </si>
  <si>
    <t>事業区分</t>
    <rPh sb="0" eb="2">
      <t>ジギョウ</t>
    </rPh>
    <rPh sb="2" eb="4">
      <t>クブン</t>
    </rPh>
    <phoneticPr fontId="3"/>
  </si>
  <si>
    <t>◆申請内容</t>
    <rPh sb="1" eb="3">
      <t>シンセイ</t>
    </rPh>
    <rPh sb="3" eb="5">
      <t>ナイヨウ</t>
    </rPh>
    <phoneticPr fontId="3"/>
  </si>
  <si>
    <t>施行場所</t>
    <rPh sb="0" eb="2">
      <t>シコウ</t>
    </rPh>
    <rPh sb="2" eb="4">
      <t>バショ</t>
    </rPh>
    <phoneticPr fontId="3"/>
  </si>
  <si>
    <t>事業経費</t>
    <rPh sb="0" eb="2">
      <t>ジギョウ</t>
    </rPh>
    <rPh sb="2" eb="4">
      <t>ケイヒ</t>
    </rPh>
    <phoneticPr fontId="3"/>
  </si>
  <si>
    <t>◆交付内容</t>
    <rPh sb="1" eb="3">
      <t>コウフ</t>
    </rPh>
    <rPh sb="3" eb="5">
      <t>ナイヨウ</t>
    </rPh>
    <phoneticPr fontId="3"/>
  </si>
  <si>
    <t>指令年月日</t>
    <rPh sb="0" eb="2">
      <t>シレイ</t>
    </rPh>
    <rPh sb="2" eb="5">
      <t>ネンガッピ</t>
    </rPh>
    <phoneticPr fontId="3"/>
  </si>
  <si>
    <t>指令番号</t>
    <rPh sb="0" eb="2">
      <t>シレイ</t>
    </rPh>
    <rPh sb="2" eb="4">
      <t>バンゴウ</t>
    </rPh>
    <phoneticPr fontId="3"/>
  </si>
  <si>
    <t>す。</t>
    <phoneticPr fontId="3"/>
  </si>
  <si>
    <t>　出雲農業未来の懸け橋事業費補助金交付要綱第2条の規定により、次のとおり申請しま</t>
    <phoneticPr fontId="3"/>
  </si>
  <si>
    <t>補助事業の目的
及び内容</t>
    <phoneticPr fontId="3"/>
  </si>
  <si>
    <t>補助事業の経費
所要額</t>
    <phoneticPr fontId="3"/>
  </si>
  <si>
    <t>補助事業の着手・
完了年月日(予定)</t>
    <phoneticPr fontId="3"/>
  </si>
  <si>
    <t>補助年度（令和年度）</t>
    <rPh sb="0" eb="2">
      <t>ホジョ</t>
    </rPh>
    <rPh sb="2" eb="4">
      <t>ネンド</t>
    </rPh>
    <rPh sb="5" eb="7">
      <t>レイワ</t>
    </rPh>
    <rPh sb="7" eb="9">
      <t>ネンド</t>
    </rPh>
    <phoneticPr fontId="3"/>
  </si>
  <si>
    <t>事業名称・種別</t>
    <rPh sb="0" eb="2">
      <t>ジギョウ</t>
    </rPh>
    <rPh sb="2" eb="4">
      <t>メイショウ</t>
    </rPh>
    <rPh sb="5" eb="7">
      <t>シュベツ</t>
    </rPh>
    <phoneticPr fontId="3"/>
  </si>
  <si>
    <t>（いずれかに☑）</t>
    <phoneticPr fontId="3"/>
  </si>
  <si>
    <t>様式第３号（第６条関係）</t>
    <phoneticPr fontId="3"/>
  </si>
  <si>
    <t>出雲農業未来の懸け橋事業費補助金変更・中止(廃止)承認申請書</t>
    <phoneticPr fontId="3"/>
  </si>
  <si>
    <t>　出雲農業未来の懸け橋事業費補助金交付要綱第6条第1項の規定により、次のとおり申請</t>
    <phoneticPr fontId="3"/>
  </si>
  <si>
    <t>します。</t>
    <phoneticPr fontId="3"/>
  </si>
  <si>
    <t>補助年度</t>
    <rPh sb="0" eb="2">
      <t>ホジョ</t>
    </rPh>
    <rPh sb="2" eb="4">
      <t>ネンド</t>
    </rPh>
    <phoneticPr fontId="3"/>
  </si>
  <si>
    <t>変更前事業費</t>
    <rPh sb="0" eb="2">
      <t>ヘンコウ</t>
    </rPh>
    <rPh sb="2" eb="3">
      <t>マエ</t>
    </rPh>
    <rPh sb="3" eb="6">
      <t>ジギョウヒ</t>
    </rPh>
    <phoneticPr fontId="3"/>
  </si>
  <si>
    <t>変更前補助額</t>
    <rPh sb="0" eb="2">
      <t>ヘンコウ</t>
    </rPh>
    <rPh sb="2" eb="3">
      <t>マエ</t>
    </rPh>
    <rPh sb="3" eb="5">
      <t>ホジョ</t>
    </rPh>
    <rPh sb="5" eb="6">
      <t>ガク</t>
    </rPh>
    <phoneticPr fontId="3"/>
  </si>
  <si>
    <t>変更後事業費</t>
    <rPh sb="0" eb="2">
      <t>ヘンコウ</t>
    </rPh>
    <rPh sb="2" eb="3">
      <t>ゴ</t>
    </rPh>
    <rPh sb="3" eb="6">
      <t>ジギョウヒ</t>
    </rPh>
    <phoneticPr fontId="3"/>
  </si>
  <si>
    <t>変更後補助額</t>
    <rPh sb="0" eb="2">
      <t>ヘンコウ</t>
    </rPh>
    <rPh sb="2" eb="3">
      <t>ゴ</t>
    </rPh>
    <rPh sb="3" eb="5">
      <t>ホジョ</t>
    </rPh>
    <rPh sb="5" eb="6">
      <t>ガク</t>
    </rPh>
    <phoneticPr fontId="3"/>
  </si>
  <si>
    <t>補助事業の内容</t>
    <phoneticPr fontId="3"/>
  </si>
  <si>
    <t>変更又は中止(廃
止)の理由</t>
    <phoneticPr fontId="3"/>
  </si>
  <si>
    <t>変更又は中止(廃
止)の年月日</t>
    <phoneticPr fontId="3"/>
  </si>
  <si>
    <t>日（予定）</t>
    <rPh sb="0" eb="1">
      <t>ニチ</t>
    </rPh>
    <rPh sb="2" eb="4">
      <t>ヨテイ</t>
    </rPh>
    <phoneticPr fontId="3"/>
  </si>
  <si>
    <t>月</t>
    <rPh sb="0" eb="1">
      <t>ツキ</t>
    </rPh>
    <phoneticPr fontId="3"/>
  </si>
  <si>
    <t>令和</t>
    <rPh sb="0" eb="2">
      <t>レイワ</t>
    </rPh>
    <phoneticPr fontId="3"/>
  </si>
  <si>
    <t>添付書類</t>
    <phoneticPr fontId="3"/>
  </si>
  <si>
    <t>補助申請者</t>
    <phoneticPr fontId="3"/>
  </si>
  <si>
    <t>出雲農業未来の懸け橋事業実績報告書</t>
    <phoneticPr fontId="3"/>
  </si>
  <si>
    <t>補助事業の施行場所</t>
    <phoneticPr fontId="3"/>
  </si>
  <si>
    <t>補助事業の経費
精算額</t>
    <rPh sb="8" eb="11">
      <t>セイサンガク</t>
    </rPh>
    <phoneticPr fontId="3"/>
  </si>
  <si>
    <t>着手年月日</t>
    <rPh sb="0" eb="2">
      <t>チャクシュ</t>
    </rPh>
    <rPh sb="2" eb="5">
      <t>ネンガッピ</t>
    </rPh>
    <phoneticPr fontId="3"/>
  </si>
  <si>
    <t>補助金の既交付額</t>
    <phoneticPr fontId="3"/>
  </si>
  <si>
    <t>完了年月日</t>
    <rPh sb="0" eb="2">
      <t>カンリョウ</t>
    </rPh>
    <rPh sb="2" eb="5">
      <t>ネンガッピ</t>
    </rPh>
    <phoneticPr fontId="3"/>
  </si>
  <si>
    <t>補助事業の経過
及び内容</t>
    <phoneticPr fontId="3"/>
  </si>
  <si>
    <t>補助金の交付
決定通知額</t>
    <phoneticPr fontId="3"/>
  </si>
  <si>
    <t>出雲農業未来の懸け橋事業　事業報告書</t>
    <rPh sb="15" eb="17">
      <t>ホウコク</t>
    </rPh>
    <phoneticPr fontId="3"/>
  </si>
  <si>
    <t>１．実施事業</t>
    <rPh sb="2" eb="4">
      <t>ジッシ</t>
    </rPh>
    <phoneticPr fontId="3"/>
  </si>
  <si>
    <t>２．事業実施主体</t>
    <rPh sb="2" eb="4">
      <t>ジギョウ</t>
    </rPh>
    <rPh sb="4" eb="6">
      <t>ジッシ</t>
    </rPh>
    <rPh sb="6" eb="8">
      <t>シュタイ</t>
    </rPh>
    <phoneticPr fontId="3"/>
  </si>
  <si>
    <t>補助金額</t>
    <phoneticPr fontId="3"/>
  </si>
  <si>
    <t>４．事業の成果、今後の展開等</t>
    <phoneticPr fontId="3"/>
  </si>
  <si>
    <r>
      <t>契約書</t>
    </r>
    <r>
      <rPr>
        <sz val="10"/>
        <color theme="1"/>
        <rFont val="ＭＳ Ｐゴシック"/>
        <family val="3"/>
        <charset val="128"/>
      </rPr>
      <t>※1</t>
    </r>
    <rPh sb="0" eb="3">
      <t>ケイヤクショ</t>
    </rPh>
    <phoneticPr fontId="3"/>
  </si>
  <si>
    <t>納品書</t>
    <rPh sb="0" eb="3">
      <t>ノウヒンショ</t>
    </rPh>
    <phoneticPr fontId="3"/>
  </si>
  <si>
    <t>納品明細書</t>
    <rPh sb="0" eb="2">
      <t>ノウヒン</t>
    </rPh>
    <rPh sb="2" eb="5">
      <t>メイサイショ</t>
    </rPh>
    <phoneticPr fontId="3"/>
  </si>
  <si>
    <t>請求書</t>
    <rPh sb="0" eb="3">
      <t>セイキュウショ</t>
    </rPh>
    <phoneticPr fontId="3"/>
  </si>
  <si>
    <t>※1　注文書など、契約書に代わるものでも良い。</t>
    <phoneticPr fontId="3"/>
  </si>
  <si>
    <t>必　要　書　類（いずれも写しで可）</t>
    <phoneticPr fontId="3"/>
  </si>
  <si>
    <t>事業明細書（生産者組織の場合）</t>
    <phoneticPr fontId="3"/>
  </si>
  <si>
    <t>完成写真</t>
    <phoneticPr fontId="3"/>
  </si>
  <si>
    <r>
      <t>●</t>
    </r>
    <r>
      <rPr>
        <sz val="11"/>
        <color theme="1"/>
        <rFont val="ＭＳ Ｐ明朝"/>
        <family val="1"/>
        <charset val="128"/>
      </rPr>
      <t>(あれば)</t>
    </r>
    <phoneticPr fontId="3"/>
  </si>
  <si>
    <t>出雲農業未来の懸け橋事業費補助金交付請求書</t>
    <phoneticPr fontId="3"/>
  </si>
  <si>
    <t>補助金の振込先</t>
    <phoneticPr fontId="3"/>
  </si>
  <si>
    <t>金融機関名：</t>
  </si>
  <si>
    <t>口座名義人：</t>
  </si>
  <si>
    <t>名義人カナ：</t>
  </si>
  <si>
    <t>未交付額</t>
    <phoneticPr fontId="3"/>
  </si>
  <si>
    <t>今回交付請求額</t>
    <phoneticPr fontId="3"/>
  </si>
  <si>
    <t>補助金の</t>
    <phoneticPr fontId="3"/>
  </si>
  <si>
    <t>交付確定額</t>
    <phoneticPr fontId="3"/>
  </si>
  <si>
    <t>交付決定
通知額</t>
    <phoneticPr fontId="3"/>
  </si>
  <si>
    <t>日交付</t>
    <rPh sb="0" eb="1">
      <t>ニチ</t>
    </rPh>
    <rPh sb="1" eb="3">
      <t>コウフ</t>
    </rPh>
    <phoneticPr fontId="3"/>
  </si>
  <si>
    <t>計</t>
    <rPh sb="0" eb="1">
      <t>ケイ</t>
    </rPh>
    <phoneticPr fontId="3"/>
  </si>
  <si>
    <t>支店名：</t>
    <phoneticPr fontId="3"/>
  </si>
  <si>
    <t>口座種別：</t>
    <phoneticPr fontId="3"/>
  </si>
  <si>
    <t>口座番号：</t>
    <phoneticPr fontId="3"/>
  </si>
  <si>
    <t>◆報告内容</t>
    <rPh sb="1" eb="3">
      <t>ホウコク</t>
    </rPh>
    <rPh sb="3" eb="5">
      <t>ナイヨウ</t>
    </rPh>
    <phoneticPr fontId="3"/>
  </si>
  <si>
    <t>報告年月日</t>
    <rPh sb="0" eb="2">
      <t>ホウコク</t>
    </rPh>
    <rPh sb="2" eb="5">
      <t>ネンガッピ</t>
    </rPh>
    <phoneticPr fontId="3"/>
  </si>
  <si>
    <t>住所</t>
    <phoneticPr fontId="3"/>
  </si>
  <si>
    <t>氏名又は団体名</t>
    <rPh sb="0" eb="2">
      <t>シメイ</t>
    </rPh>
    <rPh sb="2" eb="3">
      <t>マタ</t>
    </rPh>
    <rPh sb="4" eb="6">
      <t>ダンタイ</t>
    </rPh>
    <rPh sb="6" eb="7">
      <t>メイ</t>
    </rPh>
    <phoneticPr fontId="3"/>
  </si>
  <si>
    <t>団体代表者名</t>
    <rPh sb="0" eb="2">
      <t>ダンタイ</t>
    </rPh>
    <rPh sb="2" eb="5">
      <t>ダイヒョウシャ</t>
    </rPh>
    <rPh sb="5" eb="6">
      <t>メイ</t>
    </rPh>
    <phoneticPr fontId="3"/>
  </si>
  <si>
    <t>農産振興事業</t>
  </si>
  <si>
    <t>特産振興事業</t>
  </si>
  <si>
    <t>畜産振興事業</t>
  </si>
  <si>
    <t>特認事業</t>
  </si>
  <si>
    <t>出雲独自事業</t>
  </si>
  <si>
    <t>事業区分</t>
    <rPh sb="0" eb="2">
      <t>ジギョウ</t>
    </rPh>
    <rPh sb="2" eb="4">
      <t>クブン</t>
    </rPh>
    <phoneticPr fontId="3"/>
  </si>
  <si>
    <t>集落営農組織推進事業</t>
  </si>
  <si>
    <t>水田担い手認定農業者育成事業</t>
  </si>
  <si>
    <t>麦・そば等生産推進事業</t>
  </si>
  <si>
    <t>堆肥による土づくり推進事業</t>
  </si>
  <si>
    <t>耕畜連携推進事業</t>
  </si>
  <si>
    <t>特産振興施設等整備事業</t>
  </si>
  <si>
    <t>産地維持対策事業</t>
  </si>
  <si>
    <t>デラウェア早期出荷対策事業</t>
  </si>
  <si>
    <t>特産振興応援事業</t>
  </si>
  <si>
    <t>多様な農業者等支援事業</t>
  </si>
  <si>
    <t>繁殖牛確保支援事業</t>
  </si>
  <si>
    <t>地元産肥育牛導入支援事業</t>
  </si>
  <si>
    <t>畜産基盤整備推進事業</t>
  </si>
  <si>
    <t>市内産飼料利用定着化促進事業</t>
  </si>
  <si>
    <t>直売拡大支援事業</t>
  </si>
  <si>
    <t>ハウス能力維持対策事業</t>
  </si>
  <si>
    <t>青色申告者支援対策事業</t>
  </si>
  <si>
    <t>獣害発生ほ場における次期作支援事業</t>
  </si>
  <si>
    <t>事業名称・種別</t>
    <phoneticPr fontId="3"/>
  </si>
  <si>
    <t>2-2</t>
  </si>
  <si>
    <t>2-3</t>
  </si>
  <si>
    <t>2-4</t>
  </si>
  <si>
    <t>2-5</t>
  </si>
  <si>
    <t>2-6</t>
  </si>
  <si>
    <t>3-2</t>
  </si>
  <si>
    <t>3-3</t>
  </si>
  <si>
    <t>3-4</t>
  </si>
  <si>
    <t>3-5</t>
  </si>
  <si>
    <t>4-3</t>
  </si>
  <si>
    <t>4-6</t>
  </si>
  <si>
    <t>5-2</t>
  </si>
  <si>
    <t>5-3</t>
  </si>
  <si>
    <t>5-4</t>
  </si>
  <si>
    <t>5-7</t>
  </si>
  <si>
    <t>地区担い手育成ﾋﾞｼﾞｮﾝ実践活動促進事業</t>
  </si>
  <si>
    <t>農業者と地権者の共生支援事業</t>
  </si>
  <si>
    <t>農産振興応援事業</t>
  </si>
  <si>
    <t>経営多角化支援事業</t>
  </si>
  <si>
    <t>乳用初妊牛確保支援事業</t>
  </si>
  <si>
    <t>畜産振興応援事業</t>
  </si>
  <si>
    <t>病害虫等緊急対策事業</t>
  </si>
  <si>
    <t>認定農業者応援事業</t>
  </si>
  <si>
    <t>GAP認証取得者応援事業</t>
  </si>
  <si>
    <t>遊休・荒廃農地防止および市街地飛び農地対策支援事業</t>
  </si>
  <si>
    <t>集落営農次世代リーダー育成事業</t>
  </si>
  <si>
    <t>地域に根差した担い手等支援事業（市街地）</t>
  </si>
  <si>
    <t>出雲農業未来の懸け橋事業　事業変更計画書</t>
    <rPh sb="15" eb="17">
      <t>ヘンコウ</t>
    </rPh>
    <rPh sb="17" eb="19">
      <t>ケイカク</t>
    </rPh>
    <rPh sb="19" eb="20">
      <t>ショ</t>
    </rPh>
    <phoneticPr fontId="3"/>
  </si>
  <si>
    <t>１．変更する事業</t>
    <rPh sb="2" eb="4">
      <t>ヘンコウ</t>
    </rPh>
    <rPh sb="6" eb="8">
      <t>ジギョウ</t>
    </rPh>
    <phoneticPr fontId="3"/>
  </si>
  <si>
    <t>２．申請者</t>
    <rPh sb="2" eb="5">
      <t>シンセイシャ</t>
    </rPh>
    <phoneticPr fontId="3"/>
  </si>
  <si>
    <t>４．変更の理由、変更により期待される事業効果</t>
    <phoneticPr fontId="3"/>
  </si>
  <si>
    <t>◆事業費の変更　・・・見積書</t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</si>
  <si>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</si>
  <si>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</si>
  <si>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◇事業一覧</t>
    <rPh sb="1" eb="3">
      <t>ジギョウ</t>
    </rPh>
    <rPh sb="3" eb="5">
      <t>イチラン</t>
    </rPh>
    <phoneticPr fontId="3"/>
  </si>
  <si>
    <t>3-6</t>
  </si>
  <si>
    <t>3-7</t>
  </si>
  <si>
    <t>4-2</t>
  </si>
  <si>
    <t>4-4</t>
  </si>
  <si>
    <t>4-5</t>
  </si>
  <si>
    <t>5-1</t>
    <phoneticPr fontId="3"/>
  </si>
  <si>
    <t>5-5</t>
  </si>
  <si>
    <t>5-6</t>
  </si>
  <si>
    <t>申請者区分</t>
    <rPh sb="0" eb="3">
      <t>シンセイシャ</t>
    </rPh>
    <rPh sb="3" eb="5">
      <t>クブン</t>
    </rPh>
    <phoneticPr fontId="3"/>
  </si>
  <si>
    <t>円　(</t>
    <rPh sb="0" eb="1">
      <t>エン</t>
    </rPh>
    <phoneticPr fontId="3"/>
  </si>
  <si>
    <t>）</t>
    <phoneticPr fontId="3"/>
  </si>
  <si>
    <t>斐川独自事業</t>
    <rPh sb="0" eb="2">
      <t>ヒカワ</t>
    </rPh>
    <phoneticPr fontId="3"/>
  </si>
  <si>
    <t>指令番号（整理番号）</t>
    <rPh sb="0" eb="2">
      <t>シレイ</t>
    </rPh>
    <rPh sb="2" eb="4">
      <t>バンゴウ</t>
    </rPh>
    <rPh sb="5" eb="7">
      <t>セイリ</t>
    </rPh>
    <rPh sb="7" eb="9">
      <t>バンゴウ</t>
    </rPh>
    <phoneticPr fontId="3"/>
  </si>
  <si>
    <t>様式第６号（第９条関係）</t>
    <phoneticPr fontId="3"/>
  </si>
  <si>
    <t>様式第４号（第７条関係）</t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</si>
  <si>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</si>
  <si>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</si>
  <si>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水田農業新栽培技術支援事業</t>
    <rPh sb="0" eb="2">
      <t>スイデン</t>
    </rPh>
    <rPh sb="2" eb="4">
      <t>ノウギョウ</t>
    </rPh>
    <phoneticPr fontId="3"/>
  </si>
  <si>
    <t>菌床しいたけ生産拡大対策事業</t>
    <rPh sb="10" eb="12">
      <t>タイサク</t>
    </rPh>
    <phoneticPr fontId="3"/>
  </si>
  <si>
    <t>補助金額（上乗せ込）</t>
    <rPh sb="0" eb="2">
      <t>ホジョ</t>
    </rPh>
    <rPh sb="2" eb="4">
      <t>キンガク</t>
    </rPh>
    <rPh sb="5" eb="7">
      <t>ウワノ</t>
    </rPh>
    <rPh sb="8" eb="9">
      <t>コ</t>
    </rPh>
    <phoneticPr fontId="3"/>
  </si>
  <si>
    <t>地域に根差した担い手等支援事業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</si>
  <si>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</si>
  <si>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</si>
  <si>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</si>
  <si>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</si>
  <si>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</si>
  <si>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</si>
  <si>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</si>
  <si>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</si>
  <si>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</si>
  <si>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</si>
  <si>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</si>
  <si>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</si>
  <si>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水田活用推進事業</t>
  </si>
  <si>
    <t>1-13</t>
  </si>
  <si>
    <t>WCS供給促進事業</t>
  </si>
  <si>
    <t>2-1</t>
  </si>
  <si>
    <t>3-1</t>
  </si>
  <si>
    <t>4-1</t>
  </si>
  <si>
    <t>4-7</t>
  </si>
  <si>
    <t>親元就農促進事業</t>
  </si>
  <si>
    <t>4-8</t>
  </si>
  <si>
    <t>集落営農組織次世代人材確保応援事業</t>
  </si>
  <si>
    <t>4-9</t>
  </si>
  <si>
    <t>有機JAS認証取得者応援事業</t>
  </si>
  <si>
    <t>4-10</t>
  </si>
  <si>
    <t>短期雇用支援事業</t>
  </si>
  <si>
    <t>ハウス修繕支援事業</t>
    <rPh sb="3" eb="5">
      <t>シュウゼン</t>
    </rPh>
    <rPh sb="5" eb="7">
      <t>シエン</t>
    </rPh>
    <rPh sb="7" eb="9">
      <t>ジギョウ</t>
    </rPh>
    <phoneticPr fontId="5"/>
  </si>
  <si>
    <t>花のまち斐川振興支援事業</t>
    <rPh sb="0" eb="1">
      <t>ハナ</t>
    </rPh>
    <rPh sb="4" eb="6">
      <t>ヒカワ</t>
    </rPh>
    <rPh sb="6" eb="8">
      <t>シンコウ</t>
    </rPh>
    <rPh sb="8" eb="10">
      <t>シエン</t>
    </rPh>
    <rPh sb="10" eb="12">
      <t>ジギョウ</t>
    </rPh>
    <phoneticPr fontId="3"/>
  </si>
  <si>
    <t>-</t>
  </si>
  <si>
    <t>認定農業者（個人）の法人化支援事業</t>
    <rPh sb="0" eb="2">
      <t>ニンテイ</t>
    </rPh>
    <rPh sb="2" eb="5">
      <t>ノウギョウシャ</t>
    </rPh>
    <rPh sb="6" eb="8">
      <t>コジン</t>
    </rPh>
    <rPh sb="10" eb="12">
      <t>ホウジン</t>
    </rPh>
    <rPh sb="12" eb="13">
      <t>カ</t>
    </rPh>
    <rPh sb="13" eb="15">
      <t>シエン</t>
    </rPh>
    <rPh sb="15" eb="17">
      <t>ジギョウ</t>
    </rPh>
    <phoneticPr fontId="5"/>
  </si>
  <si>
    <t>集落営農後継者育成事業</t>
    <rPh sb="4" eb="7">
      <t>コウケイシャ</t>
    </rPh>
    <rPh sb="7" eb="9">
      <t>イクセイ</t>
    </rPh>
    <rPh sb="9" eb="11">
      <t>ジギョウ</t>
    </rPh>
    <phoneticPr fontId="3"/>
  </si>
  <si>
    <t>水田均平化作業委託支援事業</t>
    <rPh sb="0" eb="2">
      <t>スイデン</t>
    </rPh>
    <rPh sb="2" eb="4">
      <t>キンペイ</t>
    </rPh>
    <rPh sb="4" eb="5">
      <t>カ</t>
    </rPh>
    <rPh sb="5" eb="7">
      <t>サギョウ</t>
    </rPh>
    <rPh sb="7" eb="9">
      <t>イタク</t>
    </rPh>
    <rPh sb="9" eb="11">
      <t>シエン</t>
    </rPh>
    <rPh sb="11" eb="13">
      <t>ジギョウ</t>
    </rPh>
    <phoneticPr fontId="3"/>
  </si>
  <si>
    <t>①事業認定申請書</t>
    <phoneticPr fontId="3"/>
  </si>
  <si>
    <t>②補助金交付申請書</t>
  </si>
  <si>
    <t>③事業計画書（基本ベース）</t>
  </si>
  <si>
    <t>③事業計画書 (担い手育成ビジョン)</t>
  </si>
  <si>
    <t>③事業計画書 (集落営農次世代リーダー育成事業)</t>
  </si>
  <si>
    <t>③事業計画書 (青色申告者支援対策事業)</t>
  </si>
  <si>
    <t>③事業計画書 (獣害発生ほ場における次期作支援)</t>
  </si>
  <si>
    <t>③事業計画書 (地権者との共生)</t>
  </si>
  <si>
    <t>③事業計画書 (親元就農)</t>
  </si>
  <si>
    <t>③事業計画書 (集落営農)</t>
  </si>
  <si>
    <t>③事業計画書 (短期雇用)</t>
  </si>
  <si>
    <t>④入札サポート依頼書</t>
  </si>
  <si>
    <t>⑤補助金変更承認申請書</t>
  </si>
  <si>
    <t>⑥事業変更計画書</t>
  </si>
  <si>
    <t>⑦補助金交付請求書</t>
  </si>
  <si>
    <t>⑧事業実績報告書</t>
  </si>
  <si>
    <t>⑨事業報告書 (共通)</t>
  </si>
  <si>
    <t>⑨事業報告書 (担い手育成ビジョン)</t>
  </si>
  <si>
    <t>⑨取組事例報告書 (集落営農次世代リーダー育成事業)</t>
  </si>
  <si>
    <t>⑨取組事例報告書 (青色申告者支援対策事業)</t>
  </si>
  <si>
    <t xml:space="preserve">⑨事業報告書 (親元就農) </t>
  </si>
  <si>
    <t>⑨事業報告書 (集落営農)</t>
  </si>
  <si>
    <t>⑨事業報告書 (短期雇用)</t>
  </si>
  <si>
    <t>⑩事業完了報告書</t>
  </si>
  <si>
    <t>◆シート名リスト（シートへジャンプ）◆</t>
    <rPh sb="4" eb="5">
      <t>メイ</t>
    </rPh>
    <phoneticPr fontId="3"/>
  </si>
  <si>
    <t>目次へ</t>
    <rPh sb="0" eb="2">
      <t>モクジ</t>
    </rPh>
    <phoneticPr fontId="3"/>
  </si>
  <si>
    <t>出</t>
  </si>
  <si>
    <t>　出雲農業未来の懸け橋事業費補助金交付要綱第9条第2項の規定により、次のとおり請求</t>
    <phoneticPr fontId="3"/>
  </si>
  <si>
    <t>　出雲農業未来の懸け橋事業費補助金交付要綱第7条の規定により、次のとおり報告しま</t>
    <phoneticPr fontId="3"/>
  </si>
  <si>
    <t>○○営農センター　○○○○</t>
    <rPh sb="2" eb="4">
      <t>エイノウ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</si>
  <si>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</si>
  <si>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～</t>
    <phoneticPr fontId="3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</si>
  <si>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</si>
  <si>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</t>
    <rPh sb="0" eb="2">
      <t>レイワ</t>
    </rPh>
    <phoneticPr fontId="3"/>
  </si>
  <si>
    <t>農業振興施策提案型事業 渇水対策緊急支援事業</t>
    <rPh sb="12" eb="14">
      <t>カッスイ</t>
    </rPh>
    <rPh sb="14" eb="16">
      <t>タイサク</t>
    </rPh>
    <rPh sb="16" eb="18">
      <t>キンキュウ</t>
    </rPh>
    <rPh sb="18" eb="22">
      <t>シエンジギョウ</t>
    </rPh>
    <phoneticPr fontId="3"/>
  </si>
  <si>
    <t>具体的に記入してください
降雨不足による渇水で、作物○○の生育に支障がでており、いまのままでは作物の生育・収量が大幅な減になることが危惧される。
ポンプをリースし十分な散水を行うことで、作物の生育状況を改善し、十分な収量を確保することが可能となる。</t>
    <rPh sb="0" eb="3">
      <t>グタイテキ</t>
    </rPh>
    <rPh sb="4" eb="6">
      <t>キニュウ</t>
    </rPh>
    <rPh sb="14" eb="16">
      <t>コウウ</t>
    </rPh>
    <rPh sb="16" eb="18">
      <t>ブソク</t>
    </rPh>
    <rPh sb="21" eb="23">
      <t>カッスイ</t>
    </rPh>
    <rPh sb="25" eb="27">
      <t>サクモツ</t>
    </rPh>
    <rPh sb="30" eb="32">
      <t>セイイク</t>
    </rPh>
    <rPh sb="33" eb="35">
      <t>シショウ</t>
    </rPh>
    <rPh sb="48" eb="50">
      <t>サクモツ</t>
    </rPh>
    <rPh sb="51" eb="53">
      <t>セイイク</t>
    </rPh>
    <rPh sb="54" eb="56">
      <t>シュウリョウ</t>
    </rPh>
    <rPh sb="57" eb="59">
      <t>オオハバ</t>
    </rPh>
    <rPh sb="60" eb="61">
      <t>ゲン</t>
    </rPh>
    <rPh sb="67" eb="69">
      <t>キグ</t>
    </rPh>
    <rPh sb="82" eb="84">
      <t>ジュウブン</t>
    </rPh>
    <rPh sb="85" eb="87">
      <t>サンスイ</t>
    </rPh>
    <rPh sb="88" eb="89">
      <t>オコナ</t>
    </rPh>
    <rPh sb="94" eb="96">
      <t>サクモツ</t>
    </rPh>
    <rPh sb="97" eb="99">
      <t>セイイク</t>
    </rPh>
    <rPh sb="99" eb="101">
      <t>ジョウキョウ</t>
    </rPh>
    <rPh sb="102" eb="104">
      <t>カイゼン</t>
    </rPh>
    <rPh sb="106" eb="108">
      <t>ジュウブン</t>
    </rPh>
    <rPh sb="109" eb="111">
      <t>シュウリョウ</t>
    </rPh>
    <rPh sb="112" eb="114">
      <t>カクホ</t>
    </rPh>
    <rPh sb="119" eb="121">
      <t>カノウ</t>
    </rPh>
    <phoneticPr fontId="3"/>
  </si>
  <si>
    <t>4-11</t>
    <phoneticPr fontId="3"/>
  </si>
  <si>
    <t>渇水緊急対策事業</t>
    <phoneticPr fontId="3"/>
  </si>
  <si>
    <t>事業費内訳書</t>
    <rPh sb="0" eb="5">
      <t>ジギョウヒウチワケ</t>
    </rPh>
    <rPh sb="5" eb="6">
      <t>ショ</t>
    </rPh>
    <phoneticPr fontId="20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</si>
  <si>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0"/>
  </si>
  <si>
    <t>出雲農業未来の懸け橋事業推進協議会会長　様</t>
    <rPh sb="0" eb="2">
      <t>イズモ</t>
    </rPh>
    <rPh sb="2" eb="4">
      <t>ノウギョウ</t>
    </rPh>
    <rPh sb="4" eb="6">
      <t>ミライ</t>
    </rPh>
    <rPh sb="7" eb="8">
      <t>カ</t>
    </rPh>
    <rPh sb="9" eb="10">
      <t>ハシ</t>
    </rPh>
    <rPh sb="10" eb="12">
      <t>ジギョウ</t>
    </rPh>
    <rPh sb="12" eb="14">
      <t>スイシン</t>
    </rPh>
    <rPh sb="14" eb="17">
      <t>キョウギカイ</t>
    </rPh>
    <rPh sb="17" eb="19">
      <t>カイチョウ</t>
    </rPh>
    <rPh sb="20" eb="21">
      <t>サマ</t>
    </rPh>
    <phoneticPr fontId="20"/>
  </si>
  <si>
    <t>金額</t>
    <rPh sb="0" eb="2">
      <t>キンガク</t>
    </rPh>
    <phoneticPr fontId="3"/>
  </si>
  <si>
    <t>（税込）</t>
    <rPh sb="1" eb="3">
      <t>ゼイコミ</t>
    </rPh>
    <phoneticPr fontId="3"/>
  </si>
  <si>
    <t>内　容</t>
    <rPh sb="0" eb="1">
      <t>ウチ</t>
    </rPh>
    <rPh sb="2" eb="3">
      <t>ヨウ</t>
    </rPh>
    <phoneticPr fontId="20"/>
  </si>
  <si>
    <t>数量</t>
    <rPh sb="0" eb="2">
      <t>スウリョウ</t>
    </rPh>
    <phoneticPr fontId="20"/>
  </si>
  <si>
    <t>単位</t>
    <rPh sb="0" eb="2">
      <t>タンイ</t>
    </rPh>
    <phoneticPr fontId="20"/>
  </si>
  <si>
    <t>単価</t>
    <rPh sb="0" eb="2">
      <t>タンカ</t>
    </rPh>
    <phoneticPr fontId="20"/>
  </si>
  <si>
    <t>金額</t>
    <rPh sb="0" eb="2">
      <t>キンガク</t>
    </rPh>
    <phoneticPr fontId="20"/>
  </si>
  <si>
    <t>備考</t>
    <rPh sb="0" eb="2">
      <t>ビコウ</t>
    </rPh>
    <phoneticPr fontId="20"/>
  </si>
  <si>
    <t>合　　計</t>
    <rPh sb="0" eb="1">
      <t>ゴウ</t>
    </rPh>
    <rPh sb="3" eb="4">
      <t>ケイ</t>
    </rPh>
    <phoneticPr fontId="20"/>
  </si>
  <si>
    <t>事業実施主体</t>
    <rPh sb="0" eb="2">
      <t>ジギョウ</t>
    </rPh>
    <rPh sb="2" eb="4">
      <t>ジッシ</t>
    </rPh>
    <rPh sb="4" eb="6">
      <t>シュタイ</t>
    </rPh>
    <phoneticPr fontId="27"/>
  </si>
  <si>
    <t>事業費区分</t>
    <rPh sb="0" eb="2">
      <t>ジギョウ</t>
    </rPh>
    <rPh sb="2" eb="3">
      <t>ヒ</t>
    </rPh>
    <rPh sb="3" eb="5">
      <t>クブン</t>
    </rPh>
    <phoneticPr fontId="27"/>
  </si>
  <si>
    <t>整理
番号</t>
    <rPh sb="0" eb="2">
      <t>セイリ</t>
    </rPh>
    <rPh sb="3" eb="5">
      <t>バンゴウ</t>
    </rPh>
    <phoneticPr fontId="27"/>
  </si>
  <si>
    <t>施工・設置場所</t>
    <rPh sb="0" eb="2">
      <t>セコウ</t>
    </rPh>
    <rPh sb="3" eb="5">
      <t>セッチ</t>
    </rPh>
    <rPh sb="5" eb="7">
      <t>バショ</t>
    </rPh>
    <phoneticPr fontId="27"/>
  </si>
  <si>
    <t>数量等</t>
    <rPh sb="0" eb="3">
      <t>スウリョウトウ</t>
    </rPh>
    <phoneticPr fontId="27"/>
  </si>
  <si>
    <t>施行金額（円）</t>
    <rPh sb="0" eb="2">
      <t>セコウ</t>
    </rPh>
    <rPh sb="2" eb="4">
      <t>キンガク</t>
    </rPh>
    <rPh sb="5" eb="6">
      <t>エン</t>
    </rPh>
    <phoneticPr fontId="27"/>
  </si>
  <si>
    <t>住所</t>
    <rPh sb="0" eb="2">
      <t>ジュウショ</t>
    </rPh>
    <phoneticPr fontId="27"/>
  </si>
  <si>
    <t>氏名</t>
    <rPh sb="0" eb="2">
      <t>シメイ</t>
    </rPh>
    <phoneticPr fontId="27"/>
  </si>
  <si>
    <t>契約先</t>
    <rPh sb="0" eb="3">
      <t>ケイヤクサキ</t>
    </rPh>
    <phoneticPr fontId="27"/>
  </si>
  <si>
    <t>本体価格</t>
    <rPh sb="0" eb="2">
      <t>ホンタイ</t>
    </rPh>
    <rPh sb="2" eb="4">
      <t>カカク</t>
    </rPh>
    <phoneticPr fontId="27"/>
  </si>
  <si>
    <t>消費税</t>
    <rPh sb="0" eb="3">
      <t>ショウヒゼイ</t>
    </rPh>
    <phoneticPr fontId="27"/>
  </si>
  <si>
    <t>契約金額</t>
    <rPh sb="0" eb="2">
      <t>ケイヤク</t>
    </rPh>
    <rPh sb="2" eb="4">
      <t>キンガク</t>
    </rPh>
    <phoneticPr fontId="27"/>
  </si>
  <si>
    <t>計</t>
    <rPh sb="0" eb="1">
      <t>ケイ</t>
    </rPh>
    <phoneticPr fontId="27"/>
  </si>
  <si>
    <t>A（代表者）</t>
    <rPh sb="2" eb="5">
      <t>ダイヒョウシャ</t>
    </rPh>
    <phoneticPr fontId="27"/>
  </si>
  <si>
    <t>今市町○○番地</t>
    <rPh sb="0" eb="3">
      <t>イマイチチョウ</t>
    </rPh>
    <rPh sb="5" eb="7">
      <t>バンチ</t>
    </rPh>
    <phoneticPr fontId="27"/>
  </si>
  <si>
    <t>A</t>
    <phoneticPr fontId="27"/>
  </si>
  <si>
    <t>2台</t>
    <rPh sb="1" eb="2">
      <t>ダイ</t>
    </rPh>
    <phoneticPr fontId="27"/>
  </si>
  <si>
    <t>農機サポート</t>
    <rPh sb="0" eb="2">
      <t>ノウキ</t>
    </rPh>
    <phoneticPr fontId="27"/>
  </si>
  <si>
    <t>今市町△△番地</t>
    <rPh sb="0" eb="3">
      <t>イマイチチョウ</t>
    </rPh>
    <rPh sb="5" eb="7">
      <t>バンチ</t>
    </rPh>
    <phoneticPr fontId="27"/>
  </si>
  <si>
    <t>Ｂ</t>
    <phoneticPr fontId="27"/>
  </si>
  <si>
    <t>今市町□□番地</t>
    <rPh sb="0" eb="3">
      <t>イマイチチョウ</t>
    </rPh>
    <rPh sb="5" eb="7">
      <t>バンチ</t>
    </rPh>
    <phoneticPr fontId="27"/>
  </si>
  <si>
    <t>C</t>
    <phoneticPr fontId="27"/>
  </si>
  <si>
    <t>20,000円/日×10日</t>
    <rPh sb="2" eb="7">
      <t>000エン</t>
    </rPh>
    <rPh sb="8" eb="9">
      <t>ニチ</t>
    </rPh>
    <rPh sb="12" eb="13">
      <t>カ</t>
    </rPh>
    <phoneticPr fontId="27"/>
  </si>
  <si>
    <t>今市町☆☆番地</t>
    <rPh sb="0" eb="3">
      <t>イマイチチョウ</t>
    </rPh>
    <rPh sb="5" eb="7">
      <t>バンチ</t>
    </rPh>
    <phoneticPr fontId="27"/>
  </si>
  <si>
    <t>Ｄ</t>
    <phoneticPr fontId="27"/>
  </si>
  <si>
    <t>円</t>
    <rPh sb="0" eb="1">
      <t>エン</t>
    </rPh>
    <phoneticPr fontId="3"/>
  </si>
  <si>
    <t>添付書類</t>
    <rPh sb="0" eb="4">
      <t>テンプショルイ</t>
    </rPh>
    <phoneticPr fontId="3"/>
  </si>
  <si>
    <t>名称</t>
    <rPh sb="0" eb="2">
      <t>メイショウ</t>
    </rPh>
    <phoneticPr fontId="3"/>
  </si>
  <si>
    <t>☑欄</t>
    <rPh sb="1" eb="2">
      <t>ラン</t>
    </rPh>
    <phoneticPr fontId="3"/>
  </si>
  <si>
    <t>提出区分</t>
    <rPh sb="0" eb="2">
      <t>テイシュツ</t>
    </rPh>
    <rPh sb="2" eb="4">
      <t>クブン</t>
    </rPh>
    <phoneticPr fontId="3"/>
  </si>
  <si>
    <t>必須</t>
    <rPh sb="0" eb="2">
      <t>ヒッス</t>
    </rPh>
    <phoneticPr fontId="3"/>
  </si>
  <si>
    <t>事業計画書</t>
    <rPh sb="0" eb="2">
      <t>ジギョウ</t>
    </rPh>
    <rPh sb="2" eb="5">
      <t>ケイカクショ</t>
    </rPh>
    <phoneticPr fontId="3"/>
  </si>
  <si>
    <t>事業費内訳書</t>
    <rPh sb="0" eb="3">
      <t>ジギョウヒ</t>
    </rPh>
    <rPh sb="3" eb="6">
      <t>ウチワケショ</t>
    </rPh>
    <phoneticPr fontId="3"/>
  </si>
  <si>
    <t>事業内訳書(共同申請用)</t>
    <rPh sb="0" eb="2">
      <t>ジギョウ</t>
    </rPh>
    <rPh sb="2" eb="5">
      <t>ウチワケショ</t>
    </rPh>
    <rPh sb="6" eb="8">
      <t>キョウドウ</t>
    </rPh>
    <rPh sb="8" eb="11">
      <t>シンセイヨウ</t>
    </rPh>
    <phoneticPr fontId="3"/>
  </si>
  <si>
    <t>共同申請者の場合</t>
    <rPh sb="0" eb="2">
      <t>キョウドウ</t>
    </rPh>
    <rPh sb="2" eb="4">
      <t>シンセイ</t>
    </rPh>
    <rPh sb="4" eb="5">
      <t>シャ</t>
    </rPh>
    <rPh sb="6" eb="8">
      <t>バアイ</t>
    </rPh>
    <phoneticPr fontId="3"/>
  </si>
  <si>
    <t>共同申請者以外の場合</t>
    <rPh sb="0" eb="2">
      <t>キョウドウ</t>
    </rPh>
    <rPh sb="2" eb="4">
      <t>シンセイ</t>
    </rPh>
    <rPh sb="4" eb="5">
      <t>シャ</t>
    </rPh>
    <rPh sb="5" eb="7">
      <t>イガイ</t>
    </rPh>
    <rPh sb="8" eb="10">
      <t>バアイ</t>
    </rPh>
    <phoneticPr fontId="3"/>
  </si>
  <si>
    <t>現況写真</t>
    <rPh sb="0" eb="2">
      <t>ゲンキョウ</t>
    </rPh>
    <rPh sb="2" eb="4">
      <t>シャシン</t>
    </rPh>
    <phoneticPr fontId="3"/>
  </si>
  <si>
    <t>位置図(実施場所)</t>
    <rPh sb="0" eb="3">
      <t>イチズ</t>
    </rPh>
    <rPh sb="4" eb="6">
      <t>ジッシ</t>
    </rPh>
    <rPh sb="6" eb="8">
      <t>バショ</t>
    </rPh>
    <phoneticPr fontId="3"/>
  </si>
  <si>
    <t>1　変更事業計画書
2　変更事業明細書
3　その他</t>
    <rPh sb="14" eb="16">
      <t>ジギョウ</t>
    </rPh>
    <rPh sb="16" eb="19">
      <t>メイサイショ</t>
    </rPh>
    <phoneticPr fontId="3"/>
  </si>
  <si>
    <t>■事業費内訳書</t>
    <rPh sb="1" eb="3">
      <t>ジギョウ</t>
    </rPh>
    <rPh sb="3" eb="4">
      <t>ヒ</t>
    </rPh>
    <rPh sb="4" eb="7">
      <t>ウチワケショ</t>
    </rPh>
    <phoneticPr fontId="27"/>
  </si>
  <si>
    <t>◆事業内容の変更・・・変更内容がわかるもの</t>
    <phoneticPr fontId="3"/>
  </si>
  <si>
    <t>実績報告書</t>
    <rPh sb="0" eb="2">
      <t>ジッセキ</t>
    </rPh>
    <rPh sb="2" eb="5">
      <t>ホウコクショ</t>
    </rPh>
    <phoneticPr fontId="3"/>
  </si>
  <si>
    <t>事業報告書</t>
    <rPh sb="0" eb="5">
      <t>ジギョウホウコクショ</t>
    </rPh>
    <phoneticPr fontId="3"/>
  </si>
  <si>
    <t>納品書、請求書、領収書</t>
    <rPh sb="0" eb="3">
      <t>ノウヒンショ</t>
    </rPh>
    <rPh sb="4" eb="7">
      <t>セイキュウショ</t>
    </rPh>
    <rPh sb="8" eb="11">
      <t>リョウシュウショ</t>
    </rPh>
    <phoneticPr fontId="3"/>
  </si>
  <si>
    <t>補助金振込口座の写し</t>
    <phoneticPr fontId="3"/>
  </si>
  <si>
    <t>■事業内訳書</t>
    <rPh sb="1" eb="3">
      <t>ジギョウ</t>
    </rPh>
    <rPh sb="3" eb="6">
      <t>ウチワケショ</t>
    </rPh>
    <phoneticPr fontId="27"/>
  </si>
  <si>
    <t>事業実施を行ったことが分かる写真</t>
    <rPh sb="0" eb="2">
      <t>ジギョウ</t>
    </rPh>
    <rPh sb="2" eb="4">
      <t>ジッシ</t>
    </rPh>
    <rPh sb="5" eb="6">
      <t>オコナ</t>
    </rPh>
    <rPh sb="11" eb="12">
      <t>ワ</t>
    </rPh>
    <rPh sb="14" eb="16">
      <t>シャシン</t>
    </rPh>
    <phoneticPr fontId="3"/>
  </si>
  <si>
    <t>渇水緊急対策事業</t>
    <rPh sb="0" eb="2">
      <t>カッスイ</t>
    </rPh>
    <rPh sb="2" eb="4">
      <t>キンキュウ</t>
    </rPh>
    <rPh sb="4" eb="6">
      <t>タイサク</t>
    </rPh>
    <rPh sb="6" eb="8">
      <t>ジギョウ</t>
    </rPh>
    <phoneticPr fontId="27"/>
  </si>
  <si>
    <t>　　　渇水緊急対策事業　　</t>
    <rPh sb="3" eb="5">
      <t>カッスイ</t>
    </rPh>
    <rPh sb="5" eb="7">
      <t>キンキュウ</t>
    </rPh>
    <rPh sb="7" eb="9">
      <t>タイサク</t>
    </rPh>
    <rPh sb="9" eb="11">
      <t>ジギョウ</t>
    </rPh>
    <phoneticPr fontId="3"/>
  </si>
  <si>
    <t>間島　尚志</t>
    <rPh sb="0" eb="2">
      <t>マジマ</t>
    </rPh>
    <rPh sb="3" eb="4">
      <t>ナオ</t>
    </rPh>
    <rPh sb="4" eb="5">
      <t>シ</t>
    </rPh>
    <phoneticPr fontId="3"/>
  </si>
  <si>
    <t>間島　尚志</t>
    <rPh sb="0" eb="2">
      <t>マジマ</t>
    </rPh>
    <rPh sb="3" eb="5">
      <t>ナオシ</t>
    </rPh>
    <phoneticPr fontId="3"/>
  </si>
  <si>
    <t>見積書または支払明細書</t>
    <rPh sb="0" eb="3">
      <t>ミツモリショ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</si>
</sst>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[$-411]ggge&quot;年&quot;m&quot;月&quot;d&quot;日&quot;;@"/>
    <numFmt numFmtId="178" formatCode="[$-411]ge\.m\.d;@"/>
    <numFmt numFmtId="179" formatCode="[DBNum3]#,##0"/>
    <numFmt numFmtId="180" formatCode="#,##0_);[Red]\(#,##0\)"/>
    <numFmt numFmtId="181" formatCode="&quot;¥&quot;#,##0_);[Red]\(&quot;¥&quot;#,##0\)"/>
    <numFmt numFmtId="182" formatCode="#"/>
    <numFmt numFmtId="183" formatCode="#,###"/>
    <numFmt numFmtId="184" formatCode="ggge&quot;年&quot;m&quot;月&quot;d&quot;日&quot;;;"/>
  </numFmts>
  <fonts count="3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3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2" fillId="3" borderId="14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/>
    </xf>
    <xf numFmtId="177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49" fontId="12" fillId="0" borderId="11" xfId="1" quotePrefix="1" applyNumberFormat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0" fontId="12" fillId="0" borderId="5" xfId="1" applyFont="1" applyBorder="1">
      <alignment vertical="center"/>
    </xf>
    <xf numFmtId="49" fontId="12" fillId="0" borderId="6" xfId="1" applyNumberFormat="1" applyFont="1" applyBorder="1" applyAlignment="1">
      <alignment horizontal="center" vertical="center"/>
    </xf>
    <xf numFmtId="0" fontId="12" fillId="0" borderId="7" xfId="1" applyFont="1" applyBorder="1">
      <alignment vertical="center"/>
    </xf>
    <xf numFmtId="49" fontId="12" fillId="0" borderId="8" xfId="1" applyNumberFormat="1" applyFont="1" applyBorder="1" applyAlignment="1">
      <alignment horizontal="center" vertical="center"/>
    </xf>
    <xf numFmtId="0" fontId="12" fillId="0" borderId="10" xfId="1" applyFont="1" applyBorder="1">
      <alignment vertical="center"/>
    </xf>
    <xf numFmtId="0" fontId="12" fillId="0" borderId="14" xfId="1" applyFont="1" applyBorder="1" applyAlignment="1">
      <alignment horizontal="center" vertical="center" shrinkToFit="1"/>
    </xf>
    <xf numFmtId="0" fontId="12" fillId="4" borderId="14" xfId="1" applyFont="1" applyFill="1" applyBorder="1" applyAlignment="1" applyProtection="1">
      <alignment horizontal="center" vertical="center" shrinkToFit="1"/>
      <protection locked="0"/>
    </xf>
    <xf numFmtId="0" fontId="12" fillId="0" borderId="13" xfId="1" applyFont="1" applyBorder="1" applyAlignment="1">
      <alignment vertical="center" shrinkToFit="1"/>
    </xf>
    <xf numFmtId="0" fontId="12" fillId="2" borderId="2" xfId="2" applyFont="1" applyFill="1" applyBorder="1" applyAlignment="1">
      <alignment horizontal="center" vertical="center"/>
    </xf>
    <xf numFmtId="0" fontId="12" fillId="0" borderId="1" xfId="2" applyFont="1" applyBorder="1" applyAlignment="1">
      <alignment vertical="center" shrinkToFit="1"/>
    </xf>
    <xf numFmtId="0" fontId="12" fillId="5" borderId="14" xfId="1" applyFont="1" applyFill="1" applyBorder="1" applyAlignment="1" applyProtection="1">
      <alignment horizontal="center" vertical="center" shrinkToFit="1"/>
      <protection locked="0"/>
    </xf>
    <xf numFmtId="49" fontId="12" fillId="5" borderId="14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5" fillId="0" borderId="0" xfId="4" applyFont="1">
      <alignment vertical="center"/>
    </xf>
    <xf numFmtId="0" fontId="21" fillId="0" borderId="0" xfId="4" applyFont="1" applyAlignment="1">
      <alignment horizontal="center"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180" fontId="5" fillId="0" borderId="0" xfId="4" applyNumberFormat="1" applyFont="1" applyAlignment="1">
      <alignment horizontal="center" vertical="center"/>
    </xf>
    <xf numFmtId="180" fontId="5" fillId="0" borderId="0" xfId="4" applyNumberFormat="1" applyFont="1">
      <alignment vertical="center"/>
    </xf>
    <xf numFmtId="0" fontId="22" fillId="0" borderId="0" xfId="4" applyFont="1">
      <alignment vertical="center"/>
    </xf>
    <xf numFmtId="181" fontId="23" fillId="0" borderId="28" xfId="4" applyNumberFormat="1" applyFont="1" applyBorder="1" applyAlignment="1">
      <alignment horizontal="right" vertical="center"/>
    </xf>
    <xf numFmtId="181" fontId="23" fillId="0" borderId="28" xfId="4" applyNumberFormat="1" applyFont="1" applyBorder="1">
      <alignment vertical="center"/>
    </xf>
    <xf numFmtId="181" fontId="21" fillId="0" borderId="28" xfId="4" applyNumberFormat="1" applyFont="1" applyBorder="1" applyAlignment="1">
      <alignment horizontal="right" vertical="center"/>
    </xf>
    <xf numFmtId="0" fontId="5" fillId="0" borderId="29" xfId="4" applyFont="1" applyBorder="1" applyAlignment="1">
      <alignment horizontal="center" vertical="center"/>
    </xf>
    <xf numFmtId="0" fontId="5" fillId="0" borderId="30" xfId="4" applyFont="1" applyBorder="1" applyAlignment="1">
      <alignment horizontal="center" vertical="center"/>
    </xf>
    <xf numFmtId="180" fontId="5" fillId="0" borderId="30" xfId="4" applyNumberFormat="1" applyFont="1" applyBorder="1" applyAlignment="1">
      <alignment horizontal="center" vertical="center"/>
    </xf>
    <xf numFmtId="0" fontId="5" fillId="0" borderId="31" xfId="4" applyFont="1" applyBorder="1" applyAlignment="1">
      <alignment horizontal="center" vertical="center"/>
    </xf>
    <xf numFmtId="0" fontId="5" fillId="0" borderId="32" xfId="4" applyFont="1" applyBorder="1">
      <alignment vertical="center"/>
    </xf>
    <xf numFmtId="0" fontId="5" fillId="0" borderId="33" xfId="4" applyFont="1" applyBorder="1" applyAlignment="1">
      <alignment horizontal="center" vertical="center"/>
    </xf>
    <xf numFmtId="180" fontId="5" fillId="0" borderId="33" xfId="4" applyNumberFormat="1" applyFont="1" applyBorder="1">
      <alignment vertical="center"/>
    </xf>
    <xf numFmtId="0" fontId="5" fillId="0" borderId="34" xfId="4" applyFont="1" applyBorder="1">
      <alignment vertical="center"/>
    </xf>
    <xf numFmtId="0" fontId="5" fillId="0" borderId="35" xfId="4" applyFont="1" applyBorder="1">
      <alignment vertical="center"/>
    </xf>
    <xf numFmtId="0" fontId="5" fillId="0" borderId="36" xfId="4" applyFont="1" applyBorder="1" applyAlignment="1">
      <alignment horizontal="center" vertical="center"/>
    </xf>
    <xf numFmtId="180" fontId="5" fillId="0" borderId="36" xfId="4" applyNumberFormat="1" applyFont="1" applyBorder="1">
      <alignment vertical="center"/>
    </xf>
    <xf numFmtId="0" fontId="5" fillId="0" borderId="37" xfId="4" applyFont="1" applyBorder="1">
      <alignment vertical="center"/>
    </xf>
    <xf numFmtId="0" fontId="24" fillId="0" borderId="37" xfId="4" applyFont="1" applyBorder="1">
      <alignment vertical="center"/>
    </xf>
    <xf numFmtId="0" fontId="5" fillId="0" borderId="35" xfId="4" applyFont="1" applyBorder="1" applyAlignment="1">
      <alignment horizontal="center" vertical="center"/>
    </xf>
    <xf numFmtId="38" fontId="5" fillId="0" borderId="0" xfId="5" applyFont="1">
      <alignment vertical="center"/>
    </xf>
    <xf numFmtId="0" fontId="5" fillId="0" borderId="38" xfId="4" applyFont="1" applyBorder="1" applyAlignment="1">
      <alignment horizontal="center" vertical="center"/>
    </xf>
    <xf numFmtId="0" fontId="5" fillId="0" borderId="39" xfId="4" applyFont="1" applyBorder="1" applyAlignment="1">
      <alignment horizontal="center" vertical="center"/>
    </xf>
    <xf numFmtId="180" fontId="5" fillId="0" borderId="39" xfId="4" applyNumberFormat="1" applyFont="1" applyBorder="1">
      <alignment vertical="center"/>
    </xf>
    <xf numFmtId="0" fontId="5" fillId="0" borderId="40" xfId="4" applyFont="1" applyBorder="1">
      <alignment vertical="center"/>
    </xf>
    <xf numFmtId="0" fontId="5" fillId="0" borderId="41" xfId="4" applyFont="1" applyBorder="1">
      <alignment vertical="center"/>
    </xf>
    <xf numFmtId="0" fontId="5" fillId="0" borderId="42" xfId="4" applyFont="1" applyBorder="1" applyAlignment="1">
      <alignment horizontal="center" vertical="center"/>
    </xf>
    <xf numFmtId="180" fontId="5" fillId="0" borderId="42" xfId="4" applyNumberFormat="1" applyFont="1" applyBorder="1">
      <alignment vertical="center"/>
    </xf>
    <xf numFmtId="0" fontId="5" fillId="0" borderId="43" xfId="4" applyFont="1" applyBorder="1">
      <alignment vertical="center"/>
    </xf>
    <xf numFmtId="180" fontId="5" fillId="0" borderId="46" xfId="4" applyNumberFormat="1" applyFont="1" applyBorder="1">
      <alignment vertical="center"/>
    </xf>
    <xf numFmtId="180" fontId="5" fillId="0" borderId="47" xfId="4" applyNumberFormat="1" applyFont="1" applyBorder="1">
      <alignment vertical="center"/>
    </xf>
    <xf numFmtId="0" fontId="5" fillId="0" borderId="48" xfId="4" applyFont="1" applyBorder="1">
      <alignment vertical="center"/>
    </xf>
    <xf numFmtId="0" fontId="26" fillId="0" borderId="0" xfId="6" applyFont="1">
      <alignment vertical="center"/>
    </xf>
    <xf numFmtId="0" fontId="25" fillId="0" borderId="0" xfId="6">
      <alignment vertical="center"/>
    </xf>
    <xf numFmtId="38" fontId="0" fillId="0" borderId="0" xfId="7" applyFont="1" applyAlignment="1">
      <alignment vertical="center"/>
    </xf>
    <xf numFmtId="0" fontId="25" fillId="0" borderId="49" xfId="6" applyBorder="1" applyAlignment="1">
      <alignment horizontal="center" vertical="center"/>
    </xf>
    <xf numFmtId="0" fontId="25" fillId="0" borderId="14" xfId="6" applyBorder="1" applyAlignment="1">
      <alignment horizontal="center" vertical="center"/>
    </xf>
    <xf numFmtId="38" fontId="0" fillId="0" borderId="14" xfId="7" applyFont="1" applyBorder="1" applyAlignment="1">
      <alignment horizontal="center" vertical="center"/>
    </xf>
    <xf numFmtId="38" fontId="0" fillId="0" borderId="57" xfId="7" applyFont="1" applyBorder="1" applyAlignment="1">
      <alignment horizontal="center" vertical="center"/>
    </xf>
    <xf numFmtId="0" fontId="25" fillId="0" borderId="14" xfId="6" applyBorder="1">
      <alignment vertical="center"/>
    </xf>
    <xf numFmtId="0" fontId="25" fillId="0" borderId="0" xfId="6" applyAlignment="1">
      <alignment horizontal="right" vertical="center"/>
    </xf>
    <xf numFmtId="0" fontId="28" fillId="0" borderId="14" xfId="6" applyFont="1" applyBorder="1">
      <alignment vertical="center"/>
    </xf>
    <xf numFmtId="0" fontId="28" fillId="0" borderId="14" xfId="6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2" fillId="0" borderId="12" xfId="0" applyFont="1" applyBorder="1" applyAlignment="1">
      <alignment horizontal="distributed" vertical="center" wrapText="1"/>
    </xf>
    <xf numFmtId="0" fontId="4" fillId="0" borderId="12" xfId="0" applyFont="1" applyBorder="1" applyAlignment="1" applyProtection="1">
      <alignment vertical="center" wrapText="1"/>
      <protection locked="0"/>
    </xf>
    <xf numFmtId="0" fontId="12" fillId="3" borderId="11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5" borderId="24" xfId="1" applyFont="1" applyFill="1" applyBorder="1" applyAlignment="1" applyProtection="1">
      <alignment horizontal="center" vertical="center" shrinkToFit="1"/>
      <protection locked="0"/>
    </xf>
    <xf numFmtId="0" fontId="12" fillId="5" borderId="25" xfId="1" applyFont="1" applyFill="1" applyBorder="1" applyAlignment="1" applyProtection="1">
      <alignment horizontal="center" vertical="center" shrinkToFit="1"/>
      <protection locked="0"/>
    </xf>
    <xf numFmtId="0" fontId="12" fillId="5" borderId="24" xfId="1" applyFont="1" applyFill="1" applyBorder="1" applyAlignment="1" applyProtection="1">
      <alignment horizontal="center" vertical="center" wrapText="1" shrinkToFit="1"/>
      <protection locked="0"/>
    </xf>
    <xf numFmtId="0" fontId="12" fillId="5" borderId="25" xfId="1" applyFont="1" applyFill="1" applyBorder="1" applyAlignment="1" applyProtection="1">
      <alignment horizontal="center" vertical="center" wrapText="1" shrinkToFit="1"/>
      <protection locked="0"/>
    </xf>
    <xf numFmtId="178" fontId="12" fillId="5" borderId="14" xfId="1" applyNumberFormat="1" applyFont="1" applyFill="1" applyBorder="1" applyAlignment="1" applyProtection="1">
      <alignment horizontal="center" vertical="center" shrinkToFit="1"/>
      <protection locked="0"/>
    </xf>
    <xf numFmtId="178" fontId="12" fillId="5" borderId="24" xfId="1" applyNumberFormat="1" applyFont="1" applyFill="1" applyBorder="1" applyAlignment="1" applyProtection="1">
      <alignment horizontal="center" vertical="center" shrinkToFit="1"/>
      <protection locked="0"/>
    </xf>
    <xf numFmtId="178" fontId="12" fillId="5" borderId="25" xfId="1" applyNumberFormat="1" applyFont="1" applyFill="1" applyBorder="1" applyAlignment="1" applyProtection="1">
      <alignment horizontal="center" vertical="center" shrinkToFit="1"/>
      <protection locked="0"/>
    </xf>
    <xf numFmtId="178" fontId="12" fillId="4" borderId="26" xfId="1" applyNumberFormat="1" applyFont="1" applyFill="1" applyBorder="1" applyAlignment="1" applyProtection="1">
      <alignment horizontal="center" vertical="center" shrinkToFit="1"/>
      <protection locked="0"/>
    </xf>
    <xf numFmtId="178" fontId="12" fillId="4" borderId="27" xfId="1" applyNumberFormat="1" applyFont="1" applyFill="1" applyBorder="1" applyAlignment="1" applyProtection="1">
      <alignment horizontal="center" vertical="center" shrinkToFit="1"/>
      <protection locked="0"/>
    </xf>
    <xf numFmtId="0" fontId="12" fillId="4" borderId="24" xfId="1" applyFont="1" applyFill="1" applyBorder="1" applyAlignment="1" applyProtection="1">
      <alignment horizontal="center" vertical="center" shrinkToFit="1"/>
      <protection locked="0"/>
    </xf>
    <xf numFmtId="0" fontId="12" fillId="4" borderId="25" xfId="1" applyFont="1" applyFill="1" applyBorder="1" applyAlignment="1" applyProtection="1">
      <alignment horizontal="center" vertical="center" shrinkToFit="1"/>
      <protection locked="0"/>
    </xf>
    <xf numFmtId="176" fontId="12" fillId="5" borderId="24" xfId="1" applyNumberFormat="1" applyFont="1" applyFill="1" applyBorder="1" applyAlignment="1" applyProtection="1">
      <alignment horizontal="center" vertical="center" shrinkToFit="1"/>
      <protection locked="0"/>
    </xf>
    <xf numFmtId="176" fontId="12" fillId="5" borderId="25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4" fillId="4" borderId="12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4" fillId="0" borderId="0" xfId="0" applyNumberFormat="1" applyFont="1" applyAlignment="1" applyProtection="1">
      <alignment horizontal="distributed" vertical="center"/>
      <protection locked="0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distributed" vertical="center"/>
    </xf>
    <xf numFmtId="182" fontId="5" fillId="4" borderId="12" xfId="0" applyNumberFormat="1" applyFont="1" applyFill="1" applyBorder="1" applyAlignment="1" applyProtection="1">
      <alignment vertical="center"/>
      <protection locked="0"/>
    </xf>
    <xf numFmtId="182" fontId="5" fillId="4" borderId="13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182" fontId="5" fillId="4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 wrapText="1"/>
    </xf>
    <xf numFmtId="0" fontId="4" fillId="4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82" fontId="4" fillId="4" borderId="4" xfId="0" applyNumberFormat="1" applyFont="1" applyFill="1" applyBorder="1" applyAlignment="1" applyProtection="1">
      <alignment horizontal="center" vertical="center"/>
      <protection locked="0"/>
    </xf>
    <xf numFmtId="182" fontId="4" fillId="4" borderId="5" xfId="0" applyNumberFormat="1" applyFont="1" applyFill="1" applyBorder="1" applyAlignment="1" applyProtection="1">
      <alignment horizontal="center" vertical="center"/>
      <protection locked="0"/>
    </xf>
    <xf numFmtId="182" fontId="4" fillId="4" borderId="9" xfId="0" applyNumberFormat="1" applyFont="1" applyFill="1" applyBorder="1" applyAlignment="1" applyProtection="1">
      <alignment horizontal="center" vertical="center"/>
      <protection locked="0"/>
    </xf>
    <xf numFmtId="182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183" fontId="4" fillId="4" borderId="4" xfId="8" applyNumberFormat="1" applyFont="1" applyFill="1" applyBorder="1" applyAlignment="1" applyProtection="1">
      <alignment horizontal="right" vertical="center"/>
      <protection locked="0"/>
    </xf>
    <xf numFmtId="183" fontId="4" fillId="4" borderId="9" xfId="8" applyNumberFormat="1" applyFont="1" applyFill="1" applyBorder="1" applyAlignment="1" applyProtection="1">
      <alignment horizontal="right" vertical="center"/>
      <protection locked="0"/>
    </xf>
    <xf numFmtId="183" fontId="4" fillId="4" borderId="4" xfId="0" applyNumberFormat="1" applyFont="1" applyFill="1" applyBorder="1" applyAlignment="1" applyProtection="1">
      <alignment horizontal="right" vertical="center"/>
      <protection locked="0"/>
    </xf>
    <xf numFmtId="183" fontId="4" fillId="4" borderId="9" xfId="0" applyNumberFormat="1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4" fillId="5" borderId="9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4" fillId="5" borderId="9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8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left" vertical="top" wrapText="1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0" fontId="4" fillId="5" borderId="5" xfId="0" applyFont="1" applyFill="1" applyBorder="1" applyAlignment="1" applyProtection="1">
      <alignment horizontal="left" vertical="top" wrapText="1"/>
      <protection locked="0"/>
    </xf>
    <xf numFmtId="0" fontId="4" fillId="5" borderId="6" xfId="0" applyFont="1" applyFill="1" applyBorder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7" xfId="0" applyFont="1" applyFill="1" applyBorder="1" applyAlignment="1" applyProtection="1">
      <alignment horizontal="left" vertical="top" wrapText="1"/>
      <protection locked="0"/>
    </xf>
    <xf numFmtId="0" fontId="4" fillId="5" borderId="8" xfId="0" applyFont="1" applyFill="1" applyBorder="1" applyAlignment="1" applyProtection="1">
      <alignment horizontal="left" vertical="top" wrapText="1"/>
      <protection locked="0"/>
    </xf>
    <xf numFmtId="0" fontId="4" fillId="5" borderId="9" xfId="0" applyFont="1" applyFill="1" applyBorder="1" applyAlignment="1" applyProtection="1">
      <alignment horizontal="left" vertical="top" wrapText="1"/>
      <protection locked="0"/>
    </xf>
    <xf numFmtId="0" fontId="4" fillId="5" borderId="10" xfId="0" applyFont="1" applyFill="1" applyBorder="1" applyAlignment="1" applyProtection="1">
      <alignment horizontal="left" vertical="top" wrapText="1"/>
      <protection locked="0"/>
    </xf>
    <xf numFmtId="177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177" fontId="4" fillId="4" borderId="12" xfId="0" applyNumberFormat="1" applyFont="1" applyFill="1" applyBorder="1" applyAlignment="1" applyProtection="1">
      <alignment horizontal="center" vertical="center" shrinkToFit="1"/>
      <protection locked="0"/>
    </xf>
    <xf numFmtId="183" fontId="4" fillId="4" borderId="11" xfId="0" applyNumberFormat="1" applyFont="1" applyFill="1" applyBorder="1" applyAlignment="1" applyProtection="1">
      <alignment horizontal="right" vertical="center"/>
      <protection locked="0"/>
    </xf>
    <xf numFmtId="183" fontId="4" fillId="4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vertical="center"/>
    </xf>
    <xf numFmtId="180" fontId="4" fillId="0" borderId="12" xfId="0" applyNumberFormat="1" applyFont="1" applyBorder="1" applyAlignment="1" applyProtection="1">
      <alignment horizontal="right" vertical="center"/>
      <protection locked="0"/>
    </xf>
    <xf numFmtId="183" fontId="4" fillId="4" borderId="11" xfId="0" applyNumberFormat="1" applyFont="1" applyFill="1" applyBorder="1" applyAlignment="1" applyProtection="1">
      <alignment vertical="center"/>
      <protection locked="0"/>
    </xf>
    <xf numFmtId="183" fontId="4" fillId="4" borderId="12" xfId="0" applyNumberFormat="1" applyFont="1" applyFill="1" applyBorder="1" applyAlignment="1" applyProtection="1">
      <alignment vertical="center"/>
      <protection locked="0"/>
    </xf>
    <xf numFmtId="0" fontId="19" fillId="0" borderId="0" xfId="4" applyFont="1" applyAlignment="1">
      <alignment horizontal="center" vertical="center"/>
    </xf>
    <xf numFmtId="181" fontId="23" fillId="0" borderId="28" xfId="4" applyNumberFormat="1" applyFont="1" applyBorder="1">
      <alignment vertical="center"/>
    </xf>
    <xf numFmtId="0" fontId="5" fillId="0" borderId="24" xfId="4" applyFont="1" applyBorder="1" applyAlignment="1">
      <alignment horizontal="center" vertical="center"/>
    </xf>
    <xf numFmtId="0" fontId="5" fillId="0" borderId="44" xfId="4" applyFont="1" applyBorder="1" applyAlignment="1">
      <alignment horizontal="center" vertical="center"/>
    </xf>
    <xf numFmtId="0" fontId="5" fillId="0" borderId="45" xfId="4" applyFont="1" applyBorder="1" applyAlignment="1">
      <alignment horizontal="center" vertical="center"/>
    </xf>
    <xf numFmtId="0" fontId="25" fillId="0" borderId="58" xfId="6" applyBorder="1" applyAlignment="1">
      <alignment horizontal="center" vertical="center"/>
    </xf>
    <xf numFmtId="0" fontId="25" fillId="0" borderId="61" xfId="6" applyBorder="1" applyAlignment="1">
      <alignment horizontal="center" vertical="center"/>
    </xf>
    <xf numFmtId="0" fontId="25" fillId="0" borderId="52" xfId="6" applyBorder="1" applyAlignment="1">
      <alignment horizontal="center" vertical="center"/>
    </xf>
    <xf numFmtId="0" fontId="25" fillId="0" borderId="59" xfId="6" applyBorder="1" applyAlignment="1">
      <alignment horizontal="center" vertical="center"/>
    </xf>
    <xf numFmtId="0" fontId="25" fillId="0" borderId="62" xfId="6" applyBorder="1" applyAlignment="1">
      <alignment horizontal="center" vertical="center"/>
    </xf>
    <xf numFmtId="0" fontId="25" fillId="0" borderId="53" xfId="6" applyBorder="1" applyAlignment="1">
      <alignment horizontal="center" vertical="center"/>
    </xf>
    <xf numFmtId="38" fontId="0" fillId="0" borderId="59" xfId="7" applyFont="1" applyBorder="1" applyAlignment="1">
      <alignment horizontal="center" vertical="center"/>
    </xf>
    <xf numFmtId="38" fontId="0" fillId="0" borderId="62" xfId="7" applyFont="1" applyBorder="1" applyAlignment="1">
      <alignment horizontal="center" vertical="center"/>
    </xf>
    <xf numFmtId="38" fontId="0" fillId="0" borderId="53" xfId="7" applyFont="1" applyBorder="1" applyAlignment="1">
      <alignment horizontal="center" vertical="center"/>
    </xf>
    <xf numFmtId="38" fontId="0" fillId="0" borderId="60" xfId="7" applyFont="1" applyBorder="1" applyAlignment="1">
      <alignment horizontal="center" vertical="center"/>
    </xf>
    <xf numFmtId="38" fontId="0" fillId="0" borderId="63" xfId="7" applyFont="1" applyBorder="1" applyAlignment="1">
      <alignment horizontal="center" vertical="center"/>
    </xf>
    <xf numFmtId="38" fontId="0" fillId="0" borderId="55" xfId="7" applyFont="1" applyBorder="1" applyAlignment="1">
      <alignment horizontal="center" vertical="center"/>
    </xf>
    <xf numFmtId="0" fontId="25" fillId="0" borderId="50" xfId="6" applyBorder="1" applyAlignment="1">
      <alignment horizontal="center" vertical="center"/>
    </xf>
    <xf numFmtId="0" fontId="25" fillId="0" borderId="51" xfId="6" applyBorder="1" applyAlignment="1">
      <alignment horizontal="center" vertical="center"/>
    </xf>
    <xf numFmtId="0" fontId="25" fillId="0" borderId="56" xfId="6" applyBorder="1" applyAlignment="1">
      <alignment horizontal="center" vertical="center"/>
    </xf>
    <xf numFmtId="0" fontId="25" fillId="0" borderId="53" xfId="6" applyBorder="1" applyAlignment="1">
      <alignment horizontal="center" vertical="center" wrapText="1"/>
    </xf>
    <xf numFmtId="0" fontId="25" fillId="0" borderId="14" xfId="6" applyBorder="1" applyAlignment="1">
      <alignment horizontal="center" vertical="center"/>
    </xf>
    <xf numFmtId="0" fontId="25" fillId="0" borderId="54" xfId="6" applyBorder="1" applyAlignment="1">
      <alignment horizontal="center" vertical="center"/>
    </xf>
    <xf numFmtId="0" fontId="25" fillId="0" borderId="55" xfId="6" applyBorder="1" applyAlignment="1">
      <alignment horizontal="center" vertical="center"/>
    </xf>
    <xf numFmtId="38" fontId="28" fillId="0" borderId="60" xfId="7" applyFont="1" applyBorder="1" applyAlignment="1">
      <alignment horizontal="center" vertical="center"/>
    </xf>
    <xf numFmtId="38" fontId="28" fillId="0" borderId="63" xfId="7" applyFont="1" applyBorder="1" applyAlignment="1">
      <alignment horizontal="center" vertical="center"/>
    </xf>
    <xf numFmtId="38" fontId="28" fillId="0" borderId="55" xfId="7" applyFont="1" applyBorder="1" applyAlignment="1">
      <alignment horizontal="center" vertical="center"/>
    </xf>
    <xf numFmtId="0" fontId="28" fillId="0" borderId="50" xfId="6" applyFont="1" applyBorder="1" applyAlignment="1">
      <alignment horizontal="center" vertical="center"/>
    </xf>
    <xf numFmtId="0" fontId="28" fillId="0" borderId="51" xfId="6" applyFont="1" applyBorder="1" applyAlignment="1">
      <alignment horizontal="center" vertical="center"/>
    </xf>
    <xf numFmtId="0" fontId="28" fillId="0" borderId="59" xfId="6" applyFont="1" applyBorder="1" applyAlignment="1">
      <alignment horizontal="center" vertical="center"/>
    </xf>
    <xf numFmtId="0" fontId="28" fillId="0" borderId="62" xfId="6" applyFont="1" applyBorder="1" applyAlignment="1">
      <alignment horizontal="center" vertical="center"/>
    </xf>
    <xf numFmtId="0" fontId="28" fillId="0" borderId="53" xfId="6" applyFont="1" applyBorder="1" applyAlignment="1">
      <alignment horizontal="center" vertical="center"/>
    </xf>
    <xf numFmtId="38" fontId="28" fillId="0" borderId="59" xfId="7" applyFont="1" applyBorder="1" applyAlignment="1">
      <alignment horizontal="center" vertical="center"/>
    </xf>
    <xf numFmtId="38" fontId="28" fillId="0" borderId="62" xfId="7" applyFont="1" applyBorder="1" applyAlignment="1">
      <alignment horizontal="center" vertical="center"/>
    </xf>
    <xf numFmtId="38" fontId="28" fillId="0" borderId="53" xfId="7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9" fontId="4" fillId="5" borderId="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184" fontId="4" fillId="4" borderId="3" xfId="0" applyNumberFormat="1" applyFont="1" applyFill="1" applyBorder="1" applyAlignment="1" applyProtection="1">
      <alignment horizontal="center" vertical="center"/>
      <protection locked="0"/>
    </xf>
    <xf numFmtId="184" fontId="4" fillId="4" borderId="4" xfId="0" applyNumberFormat="1" applyFont="1" applyFill="1" applyBorder="1" applyAlignment="1" applyProtection="1">
      <alignment horizontal="center" vertical="center"/>
      <protection locked="0"/>
    </xf>
    <xf numFmtId="184" fontId="4" fillId="4" borderId="5" xfId="0" applyNumberFormat="1" applyFont="1" applyFill="1" applyBorder="1" applyAlignment="1" applyProtection="1">
      <alignment horizontal="center" vertical="center"/>
      <protection locked="0"/>
    </xf>
    <xf numFmtId="184" fontId="4" fillId="4" borderId="8" xfId="0" applyNumberFormat="1" applyFont="1" applyFill="1" applyBorder="1" applyAlignment="1" applyProtection="1">
      <alignment horizontal="center" vertical="center"/>
      <protection locked="0"/>
    </xf>
    <xf numFmtId="184" fontId="4" fillId="4" borderId="9" xfId="0" applyNumberFormat="1" applyFont="1" applyFill="1" applyBorder="1" applyAlignment="1" applyProtection="1">
      <alignment horizontal="center" vertical="center"/>
      <protection locked="0"/>
    </xf>
    <xf numFmtId="184" fontId="4" fillId="4" borderId="10" xfId="0" applyNumberFormat="1" applyFont="1" applyFill="1" applyBorder="1" applyAlignment="1" applyProtection="1">
      <alignment horizontal="center" vertical="center"/>
      <protection locked="0"/>
    </xf>
    <xf numFmtId="179" fontId="4" fillId="5" borderId="4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183" fontId="4" fillId="4" borderId="4" xfId="0" applyNumberFormat="1" applyFont="1" applyFill="1" applyBorder="1" applyAlignment="1">
      <alignment horizontal="right" vertical="center"/>
    </xf>
    <xf numFmtId="183" fontId="4" fillId="4" borderId="9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84" fontId="4" fillId="4" borderId="12" xfId="0" applyNumberFormat="1" applyFont="1" applyFill="1" applyBorder="1" applyAlignment="1" applyProtection="1">
      <alignment horizontal="center" vertical="center"/>
      <protection locked="0"/>
    </xf>
    <xf numFmtId="177" fontId="4" fillId="5" borderId="12" xfId="0" applyNumberFormat="1" applyFont="1" applyFill="1" applyBorder="1" applyAlignment="1" applyProtection="1">
      <alignment horizontal="center" vertical="center"/>
      <protection locked="0"/>
    </xf>
    <xf numFmtId="180" fontId="4" fillId="0" borderId="12" xfId="0" applyNumberFormat="1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182" fontId="4" fillId="4" borderId="0" xfId="0" applyNumberFormat="1" applyFont="1" applyFill="1" applyAlignment="1" applyProtection="1">
      <alignment horizontal="center" vertical="center"/>
      <protection locked="0"/>
    </xf>
    <xf numFmtId="182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0" xfId="0" applyFont="1" applyFill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179" fontId="4" fillId="5" borderId="4" xfId="0" applyNumberFormat="1" applyFont="1" applyFill="1" applyBorder="1" applyAlignment="1" applyProtection="1">
      <alignment vertical="center"/>
      <protection locked="0"/>
    </xf>
    <xf numFmtId="179" fontId="4" fillId="5" borderId="0" xfId="0" applyNumberFormat="1" applyFont="1" applyFill="1" applyAlignment="1" applyProtection="1">
      <alignment vertical="center"/>
      <protection locked="0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4" fillId="5" borderId="4" xfId="0" applyFont="1" applyFill="1" applyBorder="1" applyAlignment="1" applyProtection="1">
      <alignment vertical="center" wrapText="1"/>
      <protection locked="0"/>
    </xf>
    <xf numFmtId="0" fontId="4" fillId="5" borderId="5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0" fillId="5" borderId="7" xfId="0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179" fontId="4" fillId="4" borderId="0" xfId="0" applyNumberFormat="1" applyFont="1" applyFill="1" applyAlignment="1" applyProtection="1">
      <alignment vertical="center"/>
      <protection locked="0"/>
    </xf>
    <xf numFmtId="179" fontId="4" fillId="4" borderId="9" xfId="0" applyNumberFormat="1" applyFon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5" borderId="4" xfId="0" applyNumberFormat="1" applyFont="1" applyFill="1" applyBorder="1" applyAlignment="1" applyProtection="1">
      <alignment vertical="center"/>
      <protection locked="0"/>
    </xf>
    <xf numFmtId="179" fontId="5" fillId="5" borderId="0" xfId="0" applyNumberFormat="1" applyFont="1" applyFill="1" applyAlignment="1" applyProtection="1">
      <alignment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0" fillId="5" borderId="9" xfId="0" applyFill="1" applyBorder="1" applyAlignment="1" applyProtection="1">
      <alignment vertical="center" wrapText="1"/>
      <protection locked="0"/>
    </xf>
    <xf numFmtId="0" fontId="0" fillId="5" borderId="10" xfId="0" applyFill="1" applyBorder="1" applyAlignment="1" applyProtection="1">
      <alignment vertical="center" wrapText="1"/>
      <protection locked="0"/>
    </xf>
    <xf numFmtId="183" fontId="4" fillId="4" borderId="0" xfId="0" applyNumberFormat="1" applyFont="1" applyFill="1" applyAlignment="1" applyProtection="1">
      <alignment vertical="center"/>
      <protection locked="0"/>
    </xf>
    <xf numFmtId="183" fontId="4" fillId="4" borderId="9" xfId="0" applyNumberFormat="1" applyFont="1" applyFill="1" applyBorder="1" applyAlignment="1" applyProtection="1">
      <alignment vertical="center"/>
      <protection locked="0"/>
    </xf>
    <xf numFmtId="179" fontId="4" fillId="5" borderId="9" xfId="0" applyNumberFormat="1" applyFont="1" applyFill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83" fontId="5" fillId="5" borderId="9" xfId="0" applyNumberFormat="1" applyFont="1" applyFill="1" applyBorder="1" applyAlignment="1">
      <alignment vertical="center"/>
    </xf>
    <xf numFmtId="177" fontId="4" fillId="5" borderId="3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4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5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8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9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184" fontId="4" fillId="4" borderId="1" xfId="0" applyNumberFormat="1" applyFont="1" applyFill="1" applyBorder="1" applyAlignment="1" applyProtection="1">
      <alignment horizontal="center" vertical="center"/>
      <protection locked="0"/>
    </xf>
  </cellXfs>
  <cellStyles count="9">
    <cellStyle name="ハイパーリンク" xfId="3" builtinId="8"/>
    <cellStyle name="桁区切り" xfId="8" builtinId="6"/>
    <cellStyle name="桁区切り 2" xfId="5" xr:uid="{2CCFE0FA-9E27-44A7-A3E2-E08C63EBEBD2}"/>
    <cellStyle name="桁区切り 3" xfId="7" xr:uid="{74CB525E-3554-4346-81F5-B5256923C191}"/>
    <cellStyle name="標準" xfId="0" builtinId="0"/>
    <cellStyle name="標準 2" xfId="1" xr:uid="{00000000-0005-0000-0000-000002000000}"/>
    <cellStyle name="標準 2 2" xfId="2" xr:uid="{00000000-0005-0000-0000-000003000000}"/>
    <cellStyle name="標準 2 3" xfId="4" xr:uid="{4D219440-BCAD-4669-9049-9F5376CEC265}"/>
    <cellStyle name="標準 3" xfId="6" xr:uid="{34AC64BD-6559-4119-9491-9067E7336249}"/>
  </cellStyles>
  <dxfs count="0"/>
  <tableStyles count="0" defaultTableStyle="TableStyleMedium2" defaultPivotStyle="PivotStyleLight16"/>
  <colors>
    <mruColors>
      <color rgb="FFCCFFFF"/>
      <color rgb="FFFFFF99"/>
      <color rgb="FF0000CC"/>
      <color rgb="FFFFCCFF"/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18</xdr:row>
      <xdr:rowOff>161924</xdr:rowOff>
    </xdr:from>
    <xdr:to>
      <xdr:col>2</xdr:col>
      <xdr:colOff>3076575</xdr:colOff>
      <xdr:row>27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29C38E-E600-4C92-8081-6402A3AC07BF}"/>
            </a:ext>
          </a:extLst>
        </xdr:cNvPr>
        <xdr:cNvSpPr txBox="1"/>
      </xdr:nvSpPr>
      <xdr:spPr>
        <a:xfrm>
          <a:off x="66676" y="4619624"/>
          <a:ext cx="5124449" cy="2286001"/>
        </a:xfrm>
        <a:prstGeom prst="rect">
          <a:avLst/>
        </a:prstGeom>
        <a:solidFill>
          <a:srgbClr val="FFFFCC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◆　入力について　◆</a:t>
          </a:r>
        </a:p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　「共通設定項目」シートの黄色セル項目を手入力してください。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黄色セル値を各シートの水色セル項目へセル参照しています。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各シートの黄色セル項目を入力してください。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　水色セルは基本的には手入力不要ですが、必要に応じて手入力してください。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　黄色セル値が各シートの水色セルに反映されているか確認してください。</a:t>
          </a:r>
        </a:p>
      </xdr:txBody>
    </xdr:sp>
    <xdr:clientData/>
  </xdr:twoCellAnchor>
  <xdr:twoCellAnchor>
    <xdr:from>
      <xdr:col>4</xdr:col>
      <xdr:colOff>188596</xdr:colOff>
      <xdr:row>8</xdr:row>
      <xdr:rowOff>3810</xdr:rowOff>
    </xdr:from>
    <xdr:to>
      <xdr:col>7</xdr:col>
      <xdr:colOff>741045</xdr:colOff>
      <xdr:row>12</xdr:row>
      <xdr:rowOff>118112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67376" y="2015490"/>
          <a:ext cx="1527809" cy="1120142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本則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一般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課税事業者は税別、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それ以外は税込を入力</a:t>
          </a:r>
        </a:p>
      </xdr:txBody>
    </xdr:sp>
    <xdr:clientData/>
  </xdr:twoCellAnchor>
  <xdr:twoCellAnchor>
    <xdr:from>
      <xdr:col>2</xdr:col>
      <xdr:colOff>2947036</xdr:colOff>
      <xdr:row>10</xdr:row>
      <xdr:rowOff>60961</xdr:rowOff>
    </xdr:from>
    <xdr:to>
      <xdr:col>4</xdr:col>
      <xdr:colOff>188596</xdr:colOff>
      <xdr:row>10</xdr:row>
      <xdr:rowOff>99060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stCxn id="3" idx="1"/>
        </xdr:cNvCxnSpPr>
      </xdr:nvCxnSpPr>
      <xdr:spPr>
        <a:xfrm flipH="1">
          <a:off x="5057776" y="2575561"/>
          <a:ext cx="609600" cy="380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</xdr:colOff>
      <xdr:row>12</xdr:row>
      <xdr:rowOff>207644</xdr:rowOff>
    </xdr:from>
    <xdr:to>
      <xdr:col>7</xdr:col>
      <xdr:colOff>885825</xdr:colOff>
      <xdr:row>17</xdr:row>
      <xdr:rowOff>102870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69230" y="3225164"/>
          <a:ext cx="2070735" cy="1152526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交付決定通知書の日付を入力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（事業計画認定通知書と間違えないよう注意）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2969895</xdr:colOff>
      <xdr:row>14</xdr:row>
      <xdr:rowOff>45720</xdr:rowOff>
    </xdr:from>
    <xdr:to>
      <xdr:col>3</xdr:col>
      <xdr:colOff>85725</xdr:colOff>
      <xdr:row>14</xdr:row>
      <xdr:rowOff>140969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5080635" y="3566160"/>
          <a:ext cx="209550" cy="952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</sheetPr>
  <dimension ref="A1:O46"/>
  <sheetViews>
    <sheetView workbookViewId="0">
      <selection activeCell="B15" sqref="B15:C15"/>
    </sheetView>
  </sheetViews>
  <sheetFormatPr defaultColWidth="8.59765625" defaultRowHeight="20.100000000000001" customHeight="1"/>
  <cols>
    <col min="1" max="1" width="20.59765625" style="8" customWidth="1" collapsed="1"/>
    <col min="2" max="2" width="7.09765625" style="8" customWidth="1" collapsed="1"/>
    <col min="3" max="3" width="40.59765625" style="8" customWidth="1" collapsed="1"/>
    <col min="4" max="5" width="3.59765625" style="8" customWidth="1" collapsed="1"/>
    <col min="6" max="6" width="3.59765625" style="8" customWidth="1"/>
    <col min="7" max="7" width="5.59765625" style="8" customWidth="1"/>
    <col min="8" max="8" width="15.59765625" style="8" customWidth="1" collapsed="1"/>
    <col min="9" max="9" width="7.59765625" style="8" customWidth="1"/>
    <col min="10" max="10" width="40.59765625" style="8" customWidth="1" collapsed="1"/>
    <col min="11" max="11" width="1.59765625" style="8" customWidth="1" collapsed="1"/>
    <col min="12" max="13" width="35.59765625" style="8" customWidth="1"/>
    <col min="14" max="15" width="8.59765625" style="8"/>
    <col min="16" max="16384" width="8.59765625" style="8" collapsed="1"/>
  </cols>
  <sheetData>
    <row r="1" spans="1:10" ht="20.100000000000001" customHeight="1">
      <c r="A1" s="8" t="s">
        <v>53</v>
      </c>
      <c r="G1" s="8" t="s">
        <v>187</v>
      </c>
    </row>
    <row r="2" spans="1:10" ht="20.100000000000001" customHeight="1">
      <c r="A2" s="7" t="s">
        <v>125</v>
      </c>
      <c r="B2" s="102"/>
      <c r="C2" s="103"/>
      <c r="G2" s="100" t="s">
        <v>133</v>
      </c>
      <c r="H2" s="101"/>
      <c r="I2" s="100" t="s">
        <v>152</v>
      </c>
      <c r="J2" s="101"/>
    </row>
    <row r="3" spans="1:10" ht="20.100000000000001" customHeight="1">
      <c r="A3" s="7" t="s">
        <v>126</v>
      </c>
      <c r="B3" s="104"/>
      <c r="C3" s="105"/>
      <c r="G3" s="34">
        <v>1</v>
      </c>
      <c r="H3" s="35" t="s">
        <v>128</v>
      </c>
      <c r="I3" s="32" t="s">
        <v>209</v>
      </c>
      <c r="J3" s="42" t="s">
        <v>134</v>
      </c>
    </row>
    <row r="4" spans="1:10" ht="20.100000000000001" customHeight="1">
      <c r="A4" s="7" t="s">
        <v>127</v>
      </c>
      <c r="B4" s="104"/>
      <c r="C4" s="105"/>
      <c r="G4" s="36"/>
      <c r="H4" s="37"/>
      <c r="I4" s="32" t="s">
        <v>210</v>
      </c>
      <c r="J4" s="42" t="s">
        <v>135</v>
      </c>
    </row>
    <row r="5" spans="1:10" ht="20.100000000000001" customHeight="1">
      <c r="A5" s="7" t="s">
        <v>196</v>
      </c>
      <c r="B5" s="104"/>
      <c r="C5" s="105"/>
      <c r="G5" s="36"/>
      <c r="H5" s="37"/>
      <c r="I5" s="32" t="s">
        <v>211</v>
      </c>
      <c r="J5" s="42" t="s">
        <v>168</v>
      </c>
    </row>
    <row r="6" spans="1:10" ht="20.100000000000001" customHeight="1">
      <c r="A6" s="8" t="s">
        <v>55</v>
      </c>
      <c r="G6" s="36"/>
      <c r="H6" s="37"/>
      <c r="I6" s="33" t="s">
        <v>212</v>
      </c>
      <c r="J6" s="42" t="s">
        <v>205</v>
      </c>
    </row>
    <row r="7" spans="1:10" ht="20.100000000000001" customHeight="1">
      <c r="A7" s="7" t="s">
        <v>36</v>
      </c>
      <c r="B7" s="109"/>
      <c r="C7" s="110"/>
      <c r="G7" s="36"/>
      <c r="H7" s="37"/>
      <c r="I7" s="33" t="s">
        <v>213</v>
      </c>
      <c r="J7" s="42" t="s">
        <v>136</v>
      </c>
    </row>
    <row r="8" spans="1:10" ht="20.100000000000001" customHeight="1">
      <c r="A8" s="7" t="s">
        <v>66</v>
      </c>
      <c r="B8" s="111">
        <v>7</v>
      </c>
      <c r="C8" s="112"/>
      <c r="G8" s="36"/>
      <c r="H8" s="37"/>
      <c r="I8" s="33" t="s">
        <v>214</v>
      </c>
      <c r="J8" s="42" t="s">
        <v>137</v>
      </c>
    </row>
    <row r="9" spans="1:10" ht="20.100000000000001" customHeight="1">
      <c r="A9" s="7" t="s">
        <v>54</v>
      </c>
      <c r="B9" s="45">
        <v>4</v>
      </c>
      <c r="C9" s="40" t="str">
        <f>VLOOKUP(B9,G3:H46,2,FALSE)</f>
        <v>特認事業</v>
      </c>
      <c r="G9" s="36"/>
      <c r="H9" s="37"/>
      <c r="I9" s="33" t="s">
        <v>215</v>
      </c>
      <c r="J9" s="42" t="s">
        <v>138</v>
      </c>
    </row>
    <row r="10" spans="1:10" ht="20.100000000000001" customHeight="1">
      <c r="A10" s="7" t="s">
        <v>67</v>
      </c>
      <c r="B10" s="45">
        <v>11</v>
      </c>
      <c r="C10" s="40" t="str">
        <f>VLOOKUP(B9&amp;"-"&amp;B10,I3:J46,2,FALSE)</f>
        <v>渇水緊急対策事業</v>
      </c>
      <c r="G10" s="36"/>
      <c r="H10" s="37"/>
      <c r="I10" s="33" t="s">
        <v>216</v>
      </c>
      <c r="J10" s="42" t="s">
        <v>169</v>
      </c>
    </row>
    <row r="11" spans="1:10" ht="20.100000000000001" customHeight="1">
      <c r="A11" s="7" t="s">
        <v>57</v>
      </c>
      <c r="B11" s="113"/>
      <c r="C11" s="114"/>
      <c r="G11" s="36"/>
      <c r="H11" s="37"/>
      <c r="I11" s="33" t="s">
        <v>217</v>
      </c>
      <c r="J11" s="42" t="s">
        <v>170</v>
      </c>
    </row>
    <row r="12" spans="1:10" ht="20.100000000000001" customHeight="1">
      <c r="A12" s="7" t="s">
        <v>207</v>
      </c>
      <c r="B12" s="113"/>
      <c r="C12" s="114"/>
      <c r="G12" s="36"/>
      <c r="H12" s="37"/>
      <c r="I12" s="33" t="s">
        <v>218</v>
      </c>
      <c r="J12" s="42" t="s">
        <v>171</v>
      </c>
    </row>
    <row r="13" spans="1:10" ht="20.100000000000001" customHeight="1">
      <c r="A13" s="7" t="s">
        <v>56</v>
      </c>
      <c r="B13" s="102"/>
      <c r="C13" s="103"/>
      <c r="G13" s="36"/>
      <c r="H13" s="37"/>
      <c r="I13" s="33" t="s">
        <v>219</v>
      </c>
      <c r="J13" s="42" t="s">
        <v>143</v>
      </c>
    </row>
    <row r="14" spans="1:10" ht="20.100000000000001" customHeight="1">
      <c r="A14" s="8" t="s">
        <v>58</v>
      </c>
      <c r="G14" s="36"/>
      <c r="H14" s="37"/>
      <c r="I14" s="33" t="s">
        <v>220</v>
      </c>
      <c r="J14" s="42" t="s">
        <v>221</v>
      </c>
    </row>
    <row r="15" spans="1:10" ht="20.100000000000001" customHeight="1">
      <c r="A15" s="7" t="s">
        <v>59</v>
      </c>
      <c r="B15" s="106"/>
      <c r="C15" s="106"/>
      <c r="G15" s="36"/>
      <c r="H15" s="37"/>
      <c r="I15" s="33" t="s">
        <v>222</v>
      </c>
      <c r="J15" s="42" t="s">
        <v>223</v>
      </c>
    </row>
    <row r="16" spans="1:10" ht="20.100000000000001" customHeight="1">
      <c r="A16" s="7" t="s">
        <v>200</v>
      </c>
      <c r="B16" s="41" t="s">
        <v>267</v>
      </c>
      <c r="C16" s="46"/>
      <c r="G16" s="34">
        <v>2</v>
      </c>
      <c r="H16" s="35" t="s">
        <v>129</v>
      </c>
      <c r="I16" s="33" t="s">
        <v>224</v>
      </c>
      <c r="J16" s="42" t="s">
        <v>139</v>
      </c>
    </row>
    <row r="17" spans="1:10" ht="20.100000000000001" customHeight="1">
      <c r="A17" s="8" t="s">
        <v>123</v>
      </c>
      <c r="G17" s="36"/>
      <c r="H17" s="37"/>
      <c r="I17" s="33" t="s">
        <v>153</v>
      </c>
      <c r="J17" s="42" t="s">
        <v>140</v>
      </c>
    </row>
    <row r="18" spans="1:10" ht="20.100000000000001" customHeight="1">
      <c r="A18" s="7" t="s">
        <v>124</v>
      </c>
      <c r="B18" s="107"/>
      <c r="C18" s="108"/>
      <c r="G18" s="36"/>
      <c r="H18" s="37"/>
      <c r="I18" s="33" t="s">
        <v>154</v>
      </c>
      <c r="J18" s="42" t="s">
        <v>141</v>
      </c>
    </row>
    <row r="19" spans="1:10" ht="20.100000000000001" customHeight="1">
      <c r="G19" s="36"/>
      <c r="H19" s="37"/>
      <c r="I19" s="33" t="s">
        <v>155</v>
      </c>
      <c r="J19" s="42" t="s">
        <v>206</v>
      </c>
    </row>
    <row r="20" spans="1:10" ht="20.100000000000001" customHeight="1">
      <c r="G20" s="36"/>
      <c r="H20" s="37"/>
      <c r="I20" s="33" t="s">
        <v>156</v>
      </c>
      <c r="J20" s="42" t="s">
        <v>142</v>
      </c>
    </row>
    <row r="21" spans="1:10" ht="20.100000000000001" customHeight="1">
      <c r="G21" s="38"/>
      <c r="H21" s="39"/>
      <c r="I21" s="33" t="s">
        <v>157</v>
      </c>
      <c r="J21" s="42" t="s">
        <v>143</v>
      </c>
    </row>
    <row r="22" spans="1:10" ht="20.100000000000001" customHeight="1">
      <c r="G22" s="34">
        <v>3</v>
      </c>
      <c r="H22" s="35" t="s">
        <v>130</v>
      </c>
      <c r="I22" s="33" t="s">
        <v>225</v>
      </c>
      <c r="J22" s="42" t="s">
        <v>144</v>
      </c>
    </row>
    <row r="23" spans="1:10" ht="20.100000000000001" customHeight="1">
      <c r="G23" s="36"/>
      <c r="H23" s="37"/>
      <c r="I23" s="33" t="s">
        <v>158</v>
      </c>
      <c r="J23" s="42" t="s">
        <v>145</v>
      </c>
    </row>
    <row r="24" spans="1:10" ht="20.100000000000001" customHeight="1">
      <c r="G24" s="36"/>
      <c r="H24" s="37"/>
      <c r="I24" s="33" t="s">
        <v>159</v>
      </c>
      <c r="J24" s="42" t="s">
        <v>172</v>
      </c>
    </row>
    <row r="25" spans="1:10" ht="20.100000000000001" customHeight="1">
      <c r="G25" s="36"/>
      <c r="H25" s="37"/>
      <c r="I25" s="33" t="s">
        <v>160</v>
      </c>
      <c r="J25" s="42" t="s">
        <v>146</v>
      </c>
    </row>
    <row r="26" spans="1:10" ht="20.100000000000001" customHeight="1">
      <c r="G26" s="36"/>
      <c r="H26" s="37"/>
      <c r="I26" s="33" t="s">
        <v>161</v>
      </c>
      <c r="J26" s="42" t="s">
        <v>147</v>
      </c>
    </row>
    <row r="27" spans="1:10" ht="20.100000000000001" customHeight="1">
      <c r="G27" s="36"/>
      <c r="H27" s="37"/>
      <c r="I27" s="33" t="s">
        <v>188</v>
      </c>
      <c r="J27" s="42" t="s">
        <v>173</v>
      </c>
    </row>
    <row r="28" spans="1:10" ht="20.100000000000001" customHeight="1">
      <c r="G28" s="38"/>
      <c r="H28" s="39"/>
      <c r="I28" s="33" t="s">
        <v>189</v>
      </c>
      <c r="J28" s="42" t="s">
        <v>143</v>
      </c>
    </row>
    <row r="29" spans="1:10" ht="20.100000000000001" customHeight="1">
      <c r="G29" s="34">
        <v>4</v>
      </c>
      <c r="H29" s="35" t="s">
        <v>131</v>
      </c>
      <c r="I29" s="33" t="s">
        <v>226</v>
      </c>
      <c r="J29" s="42" t="s">
        <v>148</v>
      </c>
    </row>
    <row r="30" spans="1:10" ht="20.100000000000001" customHeight="1">
      <c r="G30" s="36"/>
      <c r="H30" s="37"/>
      <c r="I30" s="33" t="s">
        <v>190</v>
      </c>
      <c r="J30" s="42" t="s">
        <v>174</v>
      </c>
    </row>
    <row r="31" spans="1:10" ht="20.100000000000001" customHeight="1">
      <c r="G31" s="36"/>
      <c r="H31" s="37"/>
      <c r="I31" s="33" t="s">
        <v>162</v>
      </c>
      <c r="J31" s="42" t="s">
        <v>175</v>
      </c>
    </row>
    <row r="32" spans="1:10" ht="20.100000000000001" customHeight="1">
      <c r="G32" s="36"/>
      <c r="H32" s="37"/>
      <c r="I32" s="33" t="s">
        <v>191</v>
      </c>
      <c r="J32" s="42" t="s">
        <v>176</v>
      </c>
    </row>
    <row r="33" spans="7:13" ht="20.100000000000001" customHeight="1">
      <c r="G33" s="36"/>
      <c r="H33" s="37"/>
      <c r="I33" s="33" t="s">
        <v>192</v>
      </c>
      <c r="J33" s="42" t="s">
        <v>275</v>
      </c>
    </row>
    <row r="34" spans="7:13" ht="20.100000000000001" customHeight="1">
      <c r="G34" s="36"/>
      <c r="H34" s="37"/>
      <c r="I34" s="33" t="s">
        <v>163</v>
      </c>
      <c r="J34" s="42" t="s">
        <v>208</v>
      </c>
    </row>
    <row r="35" spans="7:13" ht="20.100000000000001" customHeight="1">
      <c r="G35" s="36"/>
      <c r="H35" s="37"/>
      <c r="I35" s="33" t="s">
        <v>227</v>
      </c>
      <c r="J35" s="42" t="s">
        <v>228</v>
      </c>
    </row>
    <row r="36" spans="7:13" ht="20.100000000000001" customHeight="1">
      <c r="G36" s="36"/>
      <c r="H36" s="37"/>
      <c r="I36" s="33" t="s">
        <v>229</v>
      </c>
      <c r="J36" s="42" t="s">
        <v>230</v>
      </c>
    </row>
    <row r="37" spans="7:13" ht="20.100000000000001" customHeight="1">
      <c r="G37" s="36"/>
      <c r="H37" s="37"/>
      <c r="I37" s="33" t="s">
        <v>231</v>
      </c>
      <c r="J37" s="42" t="s">
        <v>232</v>
      </c>
    </row>
    <row r="38" spans="7:13" ht="20.100000000000001" customHeight="1">
      <c r="G38" s="36"/>
      <c r="H38" s="37"/>
      <c r="I38" s="33" t="s">
        <v>233</v>
      </c>
      <c r="J38" s="42" t="s">
        <v>234</v>
      </c>
      <c r="L38" s="43" t="s">
        <v>132</v>
      </c>
      <c r="M38" s="43" t="s">
        <v>199</v>
      </c>
    </row>
    <row r="39" spans="7:13" ht="20.100000000000001" customHeight="1">
      <c r="G39" s="38"/>
      <c r="H39" s="39"/>
      <c r="I39" s="33" t="s">
        <v>277</v>
      </c>
      <c r="J39" s="42" t="s">
        <v>278</v>
      </c>
      <c r="L39" s="44" t="s">
        <v>149</v>
      </c>
      <c r="M39" s="44" t="s">
        <v>235</v>
      </c>
    </row>
    <row r="40" spans="7:13" ht="20.100000000000001" customHeight="1">
      <c r="G40" s="34">
        <v>5</v>
      </c>
      <c r="H40" s="35" t="str">
        <f>IF($B$16="出",L38,M38)</f>
        <v>出雲独自事業</v>
      </c>
      <c r="I40" s="33" t="s">
        <v>193</v>
      </c>
      <c r="J40" s="42" t="str">
        <f>IF($B$16="出",L39,M39)</f>
        <v>ハウス能力維持対策事業</v>
      </c>
      <c r="L40" s="44" t="s">
        <v>177</v>
      </c>
      <c r="M40" s="44" t="s">
        <v>236</v>
      </c>
    </row>
    <row r="41" spans="7:13" ht="20.100000000000001" customHeight="1">
      <c r="G41" s="36"/>
      <c r="H41" s="37"/>
      <c r="I41" s="33" t="s">
        <v>164</v>
      </c>
      <c r="J41" s="42" t="str">
        <f t="shared" ref="J41:J46" si="0">IF($B$16="出",L40,M40)</f>
        <v>遊休・荒廃農地防止および市街地飛び農地対策支援事業</v>
      </c>
      <c r="L41" s="44" t="s">
        <v>150</v>
      </c>
      <c r="M41" s="44" t="s">
        <v>237</v>
      </c>
    </row>
    <row r="42" spans="7:13" ht="20.100000000000001" customHeight="1">
      <c r="G42" s="36"/>
      <c r="H42" s="37"/>
      <c r="I42" s="33" t="s">
        <v>165</v>
      </c>
      <c r="J42" s="42" t="str">
        <f t="shared" si="0"/>
        <v>青色申告者支援対策事業</v>
      </c>
      <c r="L42" s="44" t="s">
        <v>178</v>
      </c>
      <c r="M42" s="44" t="s">
        <v>238</v>
      </c>
    </row>
    <row r="43" spans="7:13" ht="20.100000000000001" customHeight="1">
      <c r="G43" s="36"/>
      <c r="H43" s="37"/>
      <c r="I43" s="33" t="s">
        <v>166</v>
      </c>
      <c r="J43" s="42" t="str">
        <f t="shared" si="0"/>
        <v>集落営農次世代リーダー育成事業</v>
      </c>
      <c r="L43" s="44" t="s">
        <v>237</v>
      </c>
      <c r="M43" s="44" t="s">
        <v>239</v>
      </c>
    </row>
    <row r="44" spans="7:13" ht="20.100000000000001" customHeight="1">
      <c r="G44" s="36"/>
      <c r="H44" s="37"/>
      <c r="I44" s="33" t="s">
        <v>194</v>
      </c>
      <c r="J44" s="42" t="str">
        <f t="shared" si="0"/>
        <v>-</v>
      </c>
      <c r="L44" s="44" t="s">
        <v>179</v>
      </c>
      <c r="M44" s="44" t="s">
        <v>237</v>
      </c>
    </row>
    <row r="45" spans="7:13" ht="20.100000000000001" customHeight="1">
      <c r="G45" s="36"/>
      <c r="H45" s="37"/>
      <c r="I45" s="33" t="s">
        <v>195</v>
      </c>
      <c r="J45" s="42" t="str">
        <f t="shared" si="0"/>
        <v>地域に根差した担い手等支援事業（市街地）</v>
      </c>
      <c r="L45" s="44" t="s">
        <v>151</v>
      </c>
      <c r="M45" s="44" t="s">
        <v>240</v>
      </c>
    </row>
    <row r="46" spans="7:13" ht="20.100000000000001" customHeight="1">
      <c r="G46" s="38"/>
      <c r="H46" s="39"/>
      <c r="I46" s="33" t="s">
        <v>167</v>
      </c>
      <c r="J46" s="42" t="str">
        <f t="shared" si="0"/>
        <v>獣害発生ほ場における次期作支援事業</v>
      </c>
    </row>
  </sheetData>
  <sheetProtection formatCells="0"/>
  <mergeCells count="13">
    <mergeCell ref="B5:C5"/>
    <mergeCell ref="B15:C15"/>
    <mergeCell ref="B18:C18"/>
    <mergeCell ref="B7:C7"/>
    <mergeCell ref="B8:C8"/>
    <mergeCell ref="B11:C11"/>
    <mergeCell ref="B12:C12"/>
    <mergeCell ref="B13:C13"/>
    <mergeCell ref="G2:H2"/>
    <mergeCell ref="I2:J2"/>
    <mergeCell ref="B2:C2"/>
    <mergeCell ref="B3:C3"/>
    <mergeCell ref="B4:C4"/>
  </mergeCells>
  <phoneticPr fontId="3"/>
  <dataValidations count="3">
    <dataValidation imeMode="off" allowBlank="1" showInputMessage="1" showErrorMessage="1" sqref="B7 B15 B18" xr:uid="{00000000-0002-0000-0000-000000000000}"/>
    <dataValidation imeMode="hiragana" allowBlank="1" showInputMessage="1" showErrorMessage="1" sqref="B11:B13 B2:B5 B8" xr:uid="{00000000-0002-0000-0000-000001000000}"/>
    <dataValidation type="list" allowBlank="1" showInputMessage="1" showErrorMessage="1" sqref="B16" xr:uid="{00000000-0002-0000-0000-000002000000}">
      <formula1>"出,斐"</formula1>
    </dataValidation>
  </dataValidations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AS34"/>
  <sheetViews>
    <sheetView view="pageBreakPreview" zoomScale="60" zoomScaleNormal="100" workbookViewId="0">
      <selection activeCell="AT9" sqref="AT9"/>
    </sheetView>
  </sheetViews>
  <sheetFormatPr defaultColWidth="5.59765625" defaultRowHeight="20.100000000000001" customHeight="1"/>
  <cols>
    <col min="1" max="43" width="2.09765625" style="1" customWidth="1"/>
    <col min="44" max="44" width="5.59765625" style="1" customWidth="1"/>
    <col min="45" max="16384" width="5.59765625" style="1"/>
  </cols>
  <sheetData>
    <row r="1" spans="2:45" ht="20.100000000000001" customHeight="1">
      <c r="B1" s="182" t="s">
        <v>180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S1" s="48" t="s">
        <v>266</v>
      </c>
    </row>
    <row r="2" spans="2:45" ht="20.100000000000001" customHeight="1">
      <c r="B2" s="2" t="s">
        <v>181</v>
      </c>
    </row>
    <row r="3" spans="2:45" ht="20.100000000000001" customHeight="1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83" t="str">
        <f>"令和"&amp;共通設定項目!B8&amp;"年度"</f>
        <v>令和7年度</v>
      </c>
      <c r="L3" s="183"/>
      <c r="M3" s="183"/>
      <c r="N3" s="183"/>
      <c r="O3" s="183"/>
      <c r="P3" s="183"/>
      <c r="Q3" s="183"/>
      <c r="R3" s="183"/>
      <c r="S3" s="183"/>
      <c r="T3" s="183"/>
      <c r="U3" s="133" t="s">
        <v>1</v>
      </c>
      <c r="V3" s="133"/>
      <c r="W3" s="133"/>
      <c r="X3" s="133"/>
      <c r="Y3" s="133"/>
      <c r="Z3" s="133"/>
      <c r="AA3" s="133"/>
      <c r="AB3" s="133"/>
      <c r="AC3" s="133"/>
      <c r="AD3" s="183" t="str">
        <f>共通設定項目!C9</f>
        <v>特認事業</v>
      </c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</row>
    <row r="4" spans="2:45" ht="20.100000000000001" customHeight="1">
      <c r="B4" s="133" t="s">
        <v>2</v>
      </c>
      <c r="C4" s="133"/>
      <c r="D4" s="133"/>
      <c r="E4" s="133"/>
      <c r="F4" s="133"/>
      <c r="G4" s="133"/>
      <c r="H4" s="133"/>
      <c r="I4" s="133"/>
      <c r="J4" s="133"/>
      <c r="K4" s="183" t="str">
        <f>共通設定項目!C10</f>
        <v>渇水緊急対策事業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</row>
    <row r="5" spans="2:45" ht="20.100000000000001" customHeight="1">
      <c r="B5" s="2" t="s">
        <v>182</v>
      </c>
    </row>
    <row r="6" spans="2:45" ht="20.100000000000001" customHeight="1">
      <c r="B6" s="133" t="s">
        <v>4</v>
      </c>
      <c r="C6" s="133"/>
      <c r="D6" s="133"/>
      <c r="E6" s="133"/>
      <c r="F6" s="133"/>
      <c r="G6" s="133"/>
      <c r="H6" s="133"/>
      <c r="I6" s="133"/>
      <c r="J6" s="133"/>
      <c r="K6" s="183" t="str">
        <f>共通設定項目!B3&amp;"　"&amp;共通設定項目!B4</f>
        <v>　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</row>
    <row r="7" spans="2:45" ht="20.100000000000001" customHeight="1">
      <c r="B7" s="133" t="s">
        <v>6</v>
      </c>
      <c r="C7" s="133"/>
      <c r="D7" s="133"/>
      <c r="E7" s="133"/>
      <c r="F7" s="133"/>
      <c r="G7" s="133"/>
      <c r="H7" s="133"/>
      <c r="I7" s="133"/>
      <c r="J7" s="133"/>
      <c r="K7" s="185">
        <f>共通設定項目!B2</f>
        <v>0</v>
      </c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</row>
    <row r="8" spans="2:45" ht="20.100000000000001" customHeight="1">
      <c r="B8" s="133" t="s">
        <v>7</v>
      </c>
      <c r="C8" s="133"/>
      <c r="D8" s="133"/>
      <c r="E8" s="133"/>
      <c r="F8" s="133"/>
      <c r="G8" s="133"/>
      <c r="H8" s="133"/>
      <c r="I8" s="133"/>
      <c r="J8" s="133"/>
      <c r="K8" s="185">
        <f>③事業計画書!K9</f>
        <v>0</v>
      </c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</row>
    <row r="9" spans="2:45" ht="20.100000000000001" customHeight="1">
      <c r="B9" s="133" t="s">
        <v>8</v>
      </c>
      <c r="C9" s="133"/>
      <c r="D9" s="133"/>
      <c r="E9" s="133"/>
      <c r="F9" s="133"/>
      <c r="G9" s="133"/>
      <c r="H9" s="133"/>
      <c r="I9" s="133"/>
      <c r="J9" s="133"/>
      <c r="K9" s="5"/>
      <c r="L9" s="278" t="str">
        <f>③事業計画書!L10</f>
        <v>□</v>
      </c>
      <c r="M9" s="278"/>
      <c r="N9" s="13" t="s">
        <v>29</v>
      </c>
      <c r="O9" s="13"/>
      <c r="P9" s="13"/>
      <c r="Q9" s="13"/>
      <c r="R9" s="13"/>
      <c r="S9" s="11" t="s">
        <v>31</v>
      </c>
      <c r="U9" s="278" t="str">
        <f>③事業計画書!U10</f>
        <v>□</v>
      </c>
      <c r="V9" s="278"/>
      <c r="W9" s="13" t="s">
        <v>30</v>
      </c>
      <c r="X9" s="13"/>
      <c r="Y9" s="13"/>
      <c r="Z9" s="13"/>
      <c r="AA9" s="13"/>
      <c r="AB9" s="11" t="s">
        <v>31</v>
      </c>
      <c r="AD9" s="278" t="str">
        <f>③事業計画書!AD10</f>
        <v>□</v>
      </c>
      <c r="AE9" s="278"/>
      <c r="AF9" s="13" t="s">
        <v>32</v>
      </c>
      <c r="AG9" s="13"/>
      <c r="AH9" s="13"/>
      <c r="AI9" s="13"/>
      <c r="AJ9" s="6" t="s">
        <v>68</v>
      </c>
      <c r="AK9" s="6"/>
      <c r="AL9" s="13"/>
      <c r="AM9" s="13"/>
      <c r="AN9" s="13"/>
      <c r="AO9" s="6"/>
      <c r="AP9" s="12"/>
    </row>
    <row r="10" spans="2:45" ht="20.100000000000001" customHeight="1">
      <c r="B10" s="133" t="s">
        <v>27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83" t="str">
        <f>③事業計画書!T11</f>
        <v>○○営農センター　○○○○</v>
      </c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</row>
    <row r="11" spans="2:45" ht="20.100000000000001" customHeight="1">
      <c r="B11" s="2" t="s">
        <v>9</v>
      </c>
    </row>
    <row r="12" spans="2:45" ht="20.100000000000001" customHeight="1">
      <c r="B12" s="133" t="s">
        <v>10</v>
      </c>
      <c r="C12" s="133"/>
      <c r="D12" s="133"/>
      <c r="E12" s="133"/>
      <c r="F12" s="133"/>
      <c r="G12" s="133"/>
      <c r="H12" s="133"/>
      <c r="I12" s="133"/>
      <c r="J12" s="133"/>
      <c r="K12" s="185">
        <f>③事業計画書!K13</f>
        <v>0</v>
      </c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</row>
    <row r="13" spans="2:45" ht="20.100000000000001" customHeight="1">
      <c r="B13" s="133" t="s">
        <v>11</v>
      </c>
      <c r="C13" s="133"/>
      <c r="D13" s="133"/>
      <c r="E13" s="133"/>
      <c r="F13" s="133"/>
      <c r="G13" s="133"/>
      <c r="H13" s="133"/>
      <c r="I13" s="133"/>
      <c r="J13" s="133"/>
      <c r="K13" s="155" t="s">
        <v>185</v>
      </c>
      <c r="L13" s="156"/>
      <c r="M13" s="156"/>
      <c r="N13" s="156"/>
      <c r="O13" s="156"/>
      <c r="P13" s="161">
        <f>③事業計画書!K14</f>
        <v>0</v>
      </c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2"/>
    </row>
    <row r="14" spans="2:45" ht="20.100000000000001" customHeight="1">
      <c r="B14" s="133"/>
      <c r="C14" s="133"/>
      <c r="D14" s="133"/>
      <c r="E14" s="133"/>
      <c r="F14" s="133"/>
      <c r="G14" s="133"/>
      <c r="H14" s="133"/>
      <c r="I14" s="133"/>
      <c r="J14" s="133"/>
      <c r="K14" s="277"/>
      <c r="L14" s="126"/>
      <c r="M14" s="126"/>
      <c r="N14" s="126"/>
      <c r="O14" s="126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4"/>
    </row>
    <row r="15" spans="2:45" ht="20.100000000000001" customHeight="1">
      <c r="B15" s="133"/>
      <c r="C15" s="133"/>
      <c r="D15" s="133"/>
      <c r="E15" s="133"/>
      <c r="F15" s="133"/>
      <c r="G15" s="133"/>
      <c r="H15" s="133"/>
      <c r="I15" s="133"/>
      <c r="J15" s="133"/>
      <c r="K15" s="277" t="s">
        <v>186</v>
      </c>
      <c r="L15" s="126"/>
      <c r="M15" s="126"/>
      <c r="N15" s="126"/>
      <c r="O15" s="126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6"/>
    </row>
    <row r="16" spans="2:45" ht="20.100000000000001" customHeight="1">
      <c r="B16" s="133"/>
      <c r="C16" s="133"/>
      <c r="D16" s="133"/>
      <c r="E16" s="133"/>
      <c r="F16" s="133"/>
      <c r="G16" s="133"/>
      <c r="H16" s="133"/>
      <c r="I16" s="133"/>
      <c r="J16" s="133"/>
      <c r="K16" s="158"/>
      <c r="L16" s="159"/>
      <c r="M16" s="159"/>
      <c r="N16" s="159"/>
      <c r="O16" s="159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1"/>
    </row>
    <row r="17" spans="2:42" ht="20.100000000000001" customHeight="1">
      <c r="B17" s="133" t="s">
        <v>14</v>
      </c>
      <c r="C17" s="133"/>
      <c r="D17" s="133"/>
      <c r="E17" s="133"/>
      <c r="F17" s="133"/>
      <c r="G17" s="133"/>
      <c r="H17" s="133"/>
      <c r="I17" s="133"/>
      <c r="J17" s="133"/>
      <c r="K17" s="272" t="s">
        <v>185</v>
      </c>
      <c r="L17" s="271"/>
      <c r="M17" s="271"/>
      <c r="N17" s="271"/>
      <c r="O17" s="271"/>
      <c r="P17" s="204">
        <f>③事業計画書!K20</f>
        <v>0</v>
      </c>
      <c r="Q17" s="204"/>
      <c r="R17" s="204"/>
      <c r="S17" s="204"/>
      <c r="T17" s="204"/>
      <c r="U17" s="204"/>
      <c r="V17" s="204"/>
      <c r="W17" s="204"/>
      <c r="X17" s="204"/>
      <c r="Y17" s="271" t="s">
        <v>34</v>
      </c>
      <c r="Z17" s="271"/>
      <c r="AA17" s="271" t="s">
        <v>186</v>
      </c>
      <c r="AB17" s="271"/>
      <c r="AC17" s="271"/>
      <c r="AD17" s="271"/>
      <c r="AE17" s="271"/>
      <c r="AF17" s="204">
        <f>⑥補助金変更承認申請書!V25</f>
        <v>0</v>
      </c>
      <c r="AG17" s="204"/>
      <c r="AH17" s="204"/>
      <c r="AI17" s="204"/>
      <c r="AJ17" s="204"/>
      <c r="AK17" s="204"/>
      <c r="AL17" s="204"/>
      <c r="AM17" s="204"/>
      <c r="AN17" s="204"/>
      <c r="AO17" s="197" t="s">
        <v>34</v>
      </c>
      <c r="AP17" s="268"/>
    </row>
    <row r="18" spans="2:42" ht="20.100000000000001" customHeight="1">
      <c r="B18" s="133" t="s">
        <v>97</v>
      </c>
      <c r="C18" s="133"/>
      <c r="D18" s="133"/>
      <c r="E18" s="133"/>
      <c r="F18" s="133"/>
      <c r="G18" s="133"/>
      <c r="H18" s="133"/>
      <c r="I18" s="133"/>
      <c r="J18" s="133"/>
      <c r="K18" s="272" t="s">
        <v>185</v>
      </c>
      <c r="L18" s="271"/>
      <c r="M18" s="271"/>
      <c r="N18" s="271"/>
      <c r="O18" s="271"/>
      <c r="P18" s="204">
        <f>③事業計画書!K21</f>
        <v>0</v>
      </c>
      <c r="Q18" s="204"/>
      <c r="R18" s="204"/>
      <c r="S18" s="204"/>
      <c r="T18" s="204"/>
      <c r="U18" s="204"/>
      <c r="V18" s="204"/>
      <c r="W18" s="204"/>
      <c r="X18" s="204"/>
      <c r="Y18" s="271" t="s">
        <v>34</v>
      </c>
      <c r="Z18" s="271"/>
      <c r="AA18" s="271" t="s">
        <v>186</v>
      </c>
      <c r="AB18" s="271"/>
      <c r="AC18" s="271"/>
      <c r="AD18" s="271"/>
      <c r="AE18" s="271"/>
      <c r="AF18" s="204">
        <f>⑥補助金変更承認申請書!V26</f>
        <v>0</v>
      </c>
      <c r="AG18" s="204"/>
      <c r="AH18" s="204"/>
      <c r="AI18" s="204"/>
      <c r="AJ18" s="204"/>
      <c r="AK18" s="204"/>
      <c r="AL18" s="204"/>
      <c r="AM18" s="204"/>
      <c r="AN18" s="204"/>
      <c r="AO18" s="197" t="s">
        <v>34</v>
      </c>
      <c r="AP18" s="268"/>
    </row>
    <row r="19" spans="2:42" ht="20.100000000000001" customHeight="1">
      <c r="B19" s="133" t="s">
        <v>12</v>
      </c>
      <c r="C19" s="133"/>
      <c r="D19" s="133"/>
      <c r="E19" s="133"/>
      <c r="F19" s="133"/>
      <c r="G19" s="133"/>
      <c r="H19" s="133"/>
      <c r="I19" s="133"/>
      <c r="J19" s="133"/>
      <c r="K19" s="5"/>
      <c r="L19" s="13"/>
      <c r="M19" s="13"/>
      <c r="N19" s="13"/>
      <c r="O19" s="269">
        <f>共通設定項目!B15</f>
        <v>0</v>
      </c>
      <c r="P19" s="269"/>
      <c r="Q19" s="269"/>
      <c r="R19" s="269"/>
      <c r="S19" s="269"/>
      <c r="T19" s="269"/>
      <c r="U19" s="269"/>
      <c r="V19" s="269"/>
      <c r="W19" s="269"/>
      <c r="X19" s="269"/>
      <c r="Y19" s="197" t="s">
        <v>33</v>
      </c>
      <c r="Z19" s="197"/>
      <c r="AA19" s="197"/>
      <c r="AB19" s="197"/>
      <c r="AC19" s="270" t="s">
        <v>271</v>
      </c>
      <c r="AD19" s="270"/>
      <c r="AE19" s="270"/>
      <c r="AF19" s="270"/>
      <c r="AG19" s="270"/>
      <c r="AH19" s="270"/>
      <c r="AI19" s="270"/>
      <c r="AJ19" s="270"/>
      <c r="AK19" s="270"/>
      <c r="AL19" s="270"/>
      <c r="AM19" s="13"/>
      <c r="AN19" s="13"/>
      <c r="AO19" s="13"/>
      <c r="AP19" s="14"/>
    </row>
    <row r="20" spans="2:42" ht="20.100000000000001" customHeight="1">
      <c r="B20" s="133" t="s">
        <v>13</v>
      </c>
      <c r="C20" s="133"/>
      <c r="D20" s="133"/>
      <c r="E20" s="133"/>
      <c r="F20" s="133"/>
      <c r="G20" s="133"/>
      <c r="H20" s="133"/>
      <c r="I20" s="133"/>
      <c r="J20" s="133"/>
      <c r="K20" s="183">
        <f>共通設定項目!B13</f>
        <v>0</v>
      </c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</row>
    <row r="21" spans="2:42" ht="20.100000000000001" customHeight="1">
      <c r="B21" s="2" t="s">
        <v>183</v>
      </c>
    </row>
    <row r="22" spans="2:42" ht="20.100000000000001" customHeight="1"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9"/>
    </row>
    <row r="23" spans="2:42" ht="20.100000000000001" customHeight="1"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2"/>
    </row>
    <row r="24" spans="2:42" ht="20.100000000000001" customHeight="1"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2"/>
    </row>
    <row r="25" spans="2:42" ht="20.100000000000001" customHeight="1"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2"/>
    </row>
    <row r="26" spans="2:42" ht="20.100000000000001" customHeight="1"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2"/>
    </row>
    <row r="27" spans="2:42" ht="20.100000000000001" customHeight="1"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2"/>
    </row>
    <row r="28" spans="2:42" ht="20.100000000000001" customHeight="1"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2"/>
    </row>
    <row r="29" spans="2:42" ht="20.100000000000001" customHeight="1"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2"/>
    </row>
    <row r="30" spans="2:42" ht="20.100000000000001" customHeight="1"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5"/>
    </row>
    <row r="32" spans="2:42" ht="20.100000000000001" customHeight="1">
      <c r="B32" s="2" t="s">
        <v>17</v>
      </c>
    </row>
    <row r="33" spans="2:2" ht="15.9" customHeight="1">
      <c r="B33" s="3" t="s">
        <v>331</v>
      </c>
    </row>
    <row r="34" spans="2:2" ht="15.9" customHeight="1">
      <c r="B34" s="3" t="s">
        <v>184</v>
      </c>
    </row>
  </sheetData>
  <sheetProtection formatCells="0" formatColumns="0" formatRows="0"/>
  <mergeCells count="47">
    <mergeCell ref="B10:S10"/>
    <mergeCell ref="T10:AP10"/>
    <mergeCell ref="B1:AP1"/>
    <mergeCell ref="B3:J3"/>
    <mergeCell ref="K3:T3"/>
    <mergeCell ref="U3:AC3"/>
    <mergeCell ref="AD3:AP3"/>
    <mergeCell ref="B4:J4"/>
    <mergeCell ref="K4:AP4"/>
    <mergeCell ref="B8:J8"/>
    <mergeCell ref="K8:AP8"/>
    <mergeCell ref="B9:J9"/>
    <mergeCell ref="L9:M9"/>
    <mergeCell ref="U9:V9"/>
    <mergeCell ref="AD9:AE9"/>
    <mergeCell ref="B6:J6"/>
    <mergeCell ref="K6:AP6"/>
    <mergeCell ref="B7:J7"/>
    <mergeCell ref="K7:AP7"/>
    <mergeCell ref="AA17:AE17"/>
    <mergeCell ref="Y17:Z17"/>
    <mergeCell ref="P17:X17"/>
    <mergeCell ref="AF17:AN17"/>
    <mergeCell ref="B12:J12"/>
    <mergeCell ref="K12:AP12"/>
    <mergeCell ref="B13:J16"/>
    <mergeCell ref="P13:AP14"/>
    <mergeCell ref="P15:AP16"/>
    <mergeCell ref="K13:O14"/>
    <mergeCell ref="K15:O16"/>
    <mergeCell ref="B17:J17"/>
    <mergeCell ref="K17:O17"/>
    <mergeCell ref="AO17:AP17"/>
    <mergeCell ref="P18:X18"/>
    <mergeCell ref="B22:AP30"/>
    <mergeCell ref="B19:J19"/>
    <mergeCell ref="O19:X19"/>
    <mergeCell ref="Y19:AB19"/>
    <mergeCell ref="AC19:AL19"/>
    <mergeCell ref="B20:J20"/>
    <mergeCell ref="K20:AP20"/>
    <mergeCell ref="Y18:Z18"/>
    <mergeCell ref="AA18:AE18"/>
    <mergeCell ref="AF18:AN18"/>
    <mergeCell ref="AO18:AP18"/>
    <mergeCell ref="B18:J18"/>
    <mergeCell ref="K18:O18"/>
  </mergeCells>
  <phoneticPr fontId="3"/>
  <dataValidations count="1">
    <dataValidation type="list" showInputMessage="1" showErrorMessage="1" sqref="L9:M9 U9:V9 AD9:AE9" xr:uid="{00000000-0002-0000-0600-000000000000}">
      <formula1>"□,☑"</formula1>
    </dataValidation>
  </dataValidations>
  <hyperlinks>
    <hyperlink ref="AS1" location="目次!A1" display="目次へ戻る" xr:uid="{00000000-0004-0000-0600-000000000000}"/>
  </hyperlinks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BB48"/>
  <sheetViews>
    <sheetView view="pageBreakPreview" zoomScale="60" zoomScaleNormal="100" workbookViewId="0">
      <selection activeCell="AT9" sqref="AT9"/>
    </sheetView>
  </sheetViews>
  <sheetFormatPr defaultColWidth="5.59765625" defaultRowHeight="21.9" customHeight="1"/>
  <cols>
    <col min="1" max="1" width="0.8984375" style="1" customWidth="1"/>
    <col min="2" max="4" width="2.09765625" style="1" customWidth="1"/>
    <col min="5" max="6" width="0.8984375" style="1" customWidth="1"/>
    <col min="7" max="11" width="2.09765625" style="1" customWidth="1"/>
    <col min="12" max="13" width="0.8984375" style="1" customWidth="1"/>
    <col min="14" max="22" width="2.09765625" style="1" customWidth="1"/>
    <col min="23" max="24" width="0.8984375" style="1" customWidth="1"/>
    <col min="25" max="27" width="2.09765625" style="1" customWidth="1"/>
    <col min="28" max="29" width="0.8984375" style="1" customWidth="1"/>
    <col min="30" max="30" width="2.09765625" style="1" customWidth="1"/>
    <col min="31" max="31" width="0.8984375" style="1" customWidth="1"/>
    <col min="32" max="44" width="2.09765625" style="1" customWidth="1"/>
    <col min="45" max="45" width="0.8984375" style="1" customWidth="1"/>
    <col min="46" max="46" width="5.59765625" style="1" customWidth="1"/>
    <col min="47" max="16384" width="5.59765625" style="1"/>
  </cols>
  <sheetData>
    <row r="1" spans="1:47" ht="21.9" customHeight="1">
      <c r="A1" s="1" t="s">
        <v>201</v>
      </c>
      <c r="AU1" s="48" t="s">
        <v>266</v>
      </c>
    </row>
    <row r="2" spans="1:47" ht="12" customHeight="1"/>
    <row r="3" spans="1:47" ht="27.9" customHeight="1">
      <c r="B3" s="124" t="s">
        <v>108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</row>
    <row r="4" spans="1:47" ht="20.100000000000001" customHeight="1"/>
    <row r="5" spans="1:47" ht="21.9" customHeight="1">
      <c r="AG5" s="125" t="s">
        <v>203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</row>
    <row r="6" spans="1:47" ht="12" customHeight="1"/>
    <row r="7" spans="1:47" ht="27.9" customHeight="1">
      <c r="B7" s="1" t="s">
        <v>39</v>
      </c>
    </row>
    <row r="8" spans="1:47" ht="27.9" customHeight="1">
      <c r="B8" s="126" t="s">
        <v>41</v>
      </c>
      <c r="C8" s="126"/>
      <c r="D8" s="126"/>
      <c r="E8" s="127" t="s">
        <v>341</v>
      </c>
      <c r="F8" s="127"/>
      <c r="G8" s="127"/>
      <c r="H8" s="127"/>
      <c r="I8" s="127"/>
      <c r="J8" s="127"/>
      <c r="K8" s="127"/>
      <c r="L8" s="127"/>
      <c r="M8" s="127"/>
      <c r="N8" s="126" t="s">
        <v>42</v>
      </c>
      <c r="O8" s="126"/>
    </row>
    <row r="9" spans="1:47" ht="12" customHeight="1"/>
    <row r="10" spans="1:47" ht="24" customHeight="1">
      <c r="P10" s="248" t="s">
        <v>85</v>
      </c>
      <c r="Q10" s="248"/>
      <c r="R10" s="248"/>
      <c r="S10" s="248"/>
      <c r="T10" s="248"/>
      <c r="U10" s="148" t="s">
        <v>6</v>
      </c>
      <c r="V10" s="148"/>
      <c r="W10" s="148"/>
      <c r="X10" s="148"/>
      <c r="Y10" s="148"/>
      <c r="Z10" s="148"/>
      <c r="AA10" s="148"/>
      <c r="AB10" s="148"/>
      <c r="AC10" s="19"/>
      <c r="AD10" s="144">
        <f>共通設定項目!B2</f>
        <v>0</v>
      </c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</row>
    <row r="11" spans="1:47" ht="21.9" customHeight="1">
      <c r="P11" s="248"/>
      <c r="Q11" s="248"/>
      <c r="R11" s="248"/>
      <c r="S11" s="248"/>
      <c r="T11" s="248"/>
      <c r="U11" s="145" t="s">
        <v>43</v>
      </c>
      <c r="V11" s="145"/>
      <c r="W11" s="145"/>
      <c r="X11" s="145"/>
      <c r="Y11" s="145"/>
      <c r="Z11" s="145"/>
      <c r="AA11" s="145"/>
      <c r="AB11" s="145"/>
      <c r="AC11" s="20"/>
      <c r="AD11" s="146" t="str">
        <f>共通設定項目!B3&amp;CHAR(10)&amp;共通設定項目!B4</f>
        <v xml:space="preserve">
</v>
      </c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267"/>
      <c r="AR11" s="267"/>
    </row>
    <row r="12" spans="1:47" ht="21.9" customHeight="1">
      <c r="P12" s="248"/>
      <c r="Q12" s="248"/>
      <c r="R12" s="248"/>
      <c r="S12" s="248"/>
      <c r="T12" s="248"/>
      <c r="U12" s="145"/>
      <c r="V12" s="145"/>
      <c r="W12" s="145"/>
      <c r="X12" s="145"/>
      <c r="Y12" s="145"/>
      <c r="Z12" s="145"/>
      <c r="AA12" s="145"/>
      <c r="AB12" s="145"/>
      <c r="AC12" s="20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267"/>
      <c r="AR12" s="267"/>
    </row>
    <row r="13" spans="1:47" ht="15.9" customHeight="1"/>
    <row r="14" spans="1:47" ht="26.1" customHeight="1">
      <c r="B14" s="1" t="s">
        <v>268</v>
      </c>
    </row>
    <row r="15" spans="1:47" ht="26.1" customHeight="1">
      <c r="B15" s="1" t="s">
        <v>72</v>
      </c>
    </row>
    <row r="16" spans="1:47" ht="14.1" customHeight="1"/>
    <row r="17" spans="1:44" ht="15.9" customHeight="1">
      <c r="A17" s="15"/>
      <c r="B17" s="166" t="s">
        <v>59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"/>
      <c r="M17" s="252">
        <f>共通設定項目!B15</f>
        <v>0</v>
      </c>
      <c r="N17" s="253"/>
      <c r="O17" s="253"/>
      <c r="P17" s="253"/>
      <c r="Q17" s="253"/>
      <c r="R17" s="253"/>
      <c r="S17" s="253"/>
      <c r="T17" s="253"/>
      <c r="U17" s="253"/>
      <c r="V17" s="254"/>
      <c r="W17" s="15"/>
      <c r="X17" s="166" t="s">
        <v>60</v>
      </c>
      <c r="Y17" s="166"/>
      <c r="Z17" s="166"/>
      <c r="AA17" s="166"/>
      <c r="AB17" s="166"/>
      <c r="AC17" s="166"/>
      <c r="AD17" s="166"/>
      <c r="AE17" s="16"/>
      <c r="AF17" s="149" t="str">
        <f>"懸け橋"&amp;共通設定項目!B16&amp;" 第 "&amp;共通設定項目!C16&amp;" 号"</f>
        <v>懸け橋出 第  号</v>
      </c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1"/>
    </row>
    <row r="18" spans="1:44" ht="15.9" customHeight="1">
      <c r="A18" s="1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8"/>
      <c r="M18" s="255"/>
      <c r="N18" s="256"/>
      <c r="O18" s="256"/>
      <c r="P18" s="256"/>
      <c r="Q18" s="256"/>
      <c r="R18" s="256"/>
      <c r="S18" s="256"/>
      <c r="T18" s="256"/>
      <c r="U18" s="256"/>
      <c r="V18" s="257"/>
      <c r="W18" s="17"/>
      <c r="X18" s="167"/>
      <c r="Y18" s="167"/>
      <c r="Z18" s="167"/>
      <c r="AA18" s="167"/>
      <c r="AB18" s="167"/>
      <c r="AC18" s="167"/>
      <c r="AD18" s="167"/>
      <c r="AE18" s="18"/>
      <c r="AF18" s="152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4"/>
    </row>
    <row r="19" spans="1:44" ht="15.9" customHeight="1">
      <c r="A19" s="15"/>
      <c r="B19" s="166" t="s">
        <v>73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"/>
      <c r="M19" s="149" t="str">
        <f>"令和"&amp;共通設定項目!B8&amp;"年度"</f>
        <v>令和7年度</v>
      </c>
      <c r="N19" s="150"/>
      <c r="O19" s="150"/>
      <c r="P19" s="150"/>
      <c r="Q19" s="150"/>
      <c r="R19" s="150"/>
      <c r="S19" s="150"/>
      <c r="T19" s="150"/>
      <c r="U19" s="150"/>
      <c r="V19" s="151"/>
      <c r="W19" s="15"/>
      <c r="X19" s="166" t="s">
        <v>54</v>
      </c>
      <c r="Y19" s="166"/>
      <c r="Z19" s="166"/>
      <c r="AA19" s="166"/>
      <c r="AB19" s="166"/>
      <c r="AC19" s="166"/>
      <c r="AD19" s="166"/>
      <c r="AE19" s="16"/>
      <c r="AF19" s="259" t="str">
        <f>共通設定項目!C9</f>
        <v>特認事業</v>
      </c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1"/>
    </row>
    <row r="20" spans="1:44" ht="15.9" customHeight="1">
      <c r="A20" s="1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8"/>
      <c r="M20" s="152"/>
      <c r="N20" s="153"/>
      <c r="O20" s="153"/>
      <c r="P20" s="153"/>
      <c r="Q20" s="153"/>
      <c r="R20" s="153"/>
      <c r="S20" s="153"/>
      <c r="T20" s="153"/>
      <c r="U20" s="153"/>
      <c r="V20" s="154"/>
      <c r="W20" s="17"/>
      <c r="X20" s="167"/>
      <c r="Y20" s="167"/>
      <c r="Z20" s="167"/>
      <c r="AA20" s="167"/>
      <c r="AB20" s="167"/>
      <c r="AC20" s="167"/>
      <c r="AD20" s="167"/>
      <c r="AE20" s="18"/>
      <c r="AF20" s="262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4"/>
    </row>
    <row r="21" spans="1:44" ht="15.9" customHeight="1">
      <c r="A21" s="15"/>
      <c r="B21" s="166" t="s">
        <v>51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"/>
      <c r="M21" s="15"/>
      <c r="N21" s="150" t="str">
        <f>共通設定項目!C10</f>
        <v>渇水緊急対策事業</v>
      </c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1"/>
    </row>
    <row r="22" spans="1:44" ht="15.9" customHeight="1">
      <c r="A22" s="1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8"/>
      <c r="M22" s="17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4"/>
    </row>
    <row r="23" spans="1:44" ht="14.1" customHeight="1">
      <c r="A23" s="283" t="s">
        <v>115</v>
      </c>
      <c r="B23" s="284"/>
      <c r="C23" s="284"/>
      <c r="D23" s="284"/>
      <c r="E23" s="284"/>
      <c r="F23" s="29"/>
      <c r="G23" s="289" t="s">
        <v>117</v>
      </c>
      <c r="H23" s="289"/>
      <c r="I23" s="289"/>
      <c r="J23" s="289"/>
      <c r="K23" s="289"/>
      <c r="L23" s="16"/>
      <c r="M23" s="15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156" t="s">
        <v>34</v>
      </c>
      <c r="AR23" s="157"/>
    </row>
    <row r="24" spans="1:44" ht="14.1" customHeight="1">
      <c r="A24" s="285"/>
      <c r="B24" s="286"/>
      <c r="C24" s="286"/>
      <c r="D24" s="286"/>
      <c r="E24" s="286"/>
      <c r="F24" s="27"/>
      <c r="G24" s="290"/>
      <c r="H24" s="290"/>
      <c r="I24" s="290"/>
      <c r="J24" s="290"/>
      <c r="K24" s="290"/>
      <c r="L24" s="26"/>
      <c r="M24" s="25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126"/>
      <c r="AR24" s="308"/>
    </row>
    <row r="25" spans="1:44" ht="14.1" customHeight="1">
      <c r="A25" s="285"/>
      <c r="B25" s="286"/>
      <c r="C25" s="286"/>
      <c r="D25" s="286"/>
      <c r="E25" s="286"/>
      <c r="F25" s="30"/>
      <c r="G25" s="290" t="s">
        <v>116</v>
      </c>
      <c r="H25" s="290"/>
      <c r="I25" s="290"/>
      <c r="J25" s="290"/>
      <c r="K25" s="290"/>
      <c r="L25" s="26"/>
      <c r="M25" s="25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309"/>
      <c r="AP25" s="309"/>
      <c r="AQ25" s="126" t="s">
        <v>34</v>
      </c>
      <c r="AR25" s="308"/>
    </row>
    <row r="26" spans="1:44" ht="14.1" customHeight="1">
      <c r="A26" s="287"/>
      <c r="B26" s="288"/>
      <c r="C26" s="288"/>
      <c r="D26" s="288"/>
      <c r="E26" s="288"/>
      <c r="F26" s="28"/>
      <c r="G26" s="291"/>
      <c r="H26" s="291"/>
      <c r="I26" s="291"/>
      <c r="J26" s="291"/>
      <c r="K26" s="291"/>
      <c r="L26" s="18"/>
      <c r="M26" s="17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0"/>
      <c r="AN26" s="310"/>
      <c r="AO26" s="310"/>
      <c r="AP26" s="310"/>
      <c r="AQ26" s="159"/>
      <c r="AR26" s="160"/>
    </row>
    <row r="27" spans="1:44" ht="18" customHeight="1">
      <c r="A27" s="15"/>
      <c r="B27" s="165" t="s">
        <v>90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"/>
      <c r="M27" s="15"/>
      <c r="N27" s="316" t="s">
        <v>274</v>
      </c>
      <c r="O27" s="316"/>
      <c r="P27" s="316"/>
      <c r="Q27" s="316"/>
      <c r="R27" s="316"/>
      <c r="S27" s="312" t="s">
        <v>35</v>
      </c>
      <c r="T27" s="312"/>
      <c r="U27" s="316"/>
      <c r="V27" s="316"/>
      <c r="W27" s="312" t="s">
        <v>82</v>
      </c>
      <c r="X27" s="312"/>
      <c r="Y27" s="312"/>
      <c r="Z27" s="316"/>
      <c r="AA27" s="316"/>
      <c r="AB27" s="312" t="s">
        <v>118</v>
      </c>
      <c r="AC27" s="312"/>
      <c r="AD27" s="312"/>
      <c r="AE27" s="312"/>
      <c r="AF27" s="312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2" t="s">
        <v>34</v>
      </c>
      <c r="AR27" s="315"/>
    </row>
    <row r="28" spans="1:44" ht="18" customHeight="1">
      <c r="A28" s="25"/>
      <c r="B28" s="250"/>
      <c r="C28" s="240"/>
      <c r="D28" s="240"/>
      <c r="E28" s="240"/>
      <c r="F28" s="240"/>
      <c r="G28" s="240"/>
      <c r="H28" s="240"/>
      <c r="I28" s="240"/>
      <c r="J28" s="240"/>
      <c r="K28" s="240"/>
      <c r="L28" s="26"/>
      <c r="M28" s="25"/>
      <c r="N28" s="307" t="s">
        <v>274</v>
      </c>
      <c r="O28" s="307"/>
      <c r="P28" s="307"/>
      <c r="Q28" s="307"/>
      <c r="R28" s="307"/>
      <c r="S28" s="306" t="s">
        <v>35</v>
      </c>
      <c r="T28" s="306"/>
      <c r="U28" s="307"/>
      <c r="V28" s="307"/>
      <c r="W28" s="306" t="s">
        <v>82</v>
      </c>
      <c r="X28" s="306"/>
      <c r="Y28" s="306"/>
      <c r="Z28" s="307"/>
      <c r="AA28" s="307"/>
      <c r="AB28" s="306" t="s">
        <v>118</v>
      </c>
      <c r="AC28" s="306"/>
      <c r="AD28" s="306"/>
      <c r="AE28" s="306"/>
      <c r="AF28" s="306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06" t="s">
        <v>34</v>
      </c>
      <c r="AR28" s="311"/>
    </row>
    <row r="29" spans="1:44" ht="18" customHeight="1">
      <c r="A29" s="25"/>
      <c r="B29" s="250"/>
      <c r="C29" s="240"/>
      <c r="D29" s="240"/>
      <c r="E29" s="240"/>
      <c r="F29" s="240"/>
      <c r="G29" s="240"/>
      <c r="H29" s="240"/>
      <c r="I29" s="240"/>
      <c r="J29" s="240"/>
      <c r="K29" s="240"/>
      <c r="L29" s="26"/>
      <c r="M29" s="25"/>
      <c r="N29" s="307" t="s">
        <v>274</v>
      </c>
      <c r="O29" s="307"/>
      <c r="P29" s="307"/>
      <c r="Q29" s="307"/>
      <c r="R29" s="307"/>
      <c r="S29" s="306" t="s">
        <v>35</v>
      </c>
      <c r="T29" s="306"/>
      <c r="U29" s="307"/>
      <c r="V29" s="307"/>
      <c r="W29" s="306" t="s">
        <v>82</v>
      </c>
      <c r="X29" s="306"/>
      <c r="Y29" s="306"/>
      <c r="Z29" s="307"/>
      <c r="AA29" s="307"/>
      <c r="AB29" s="306" t="s">
        <v>118</v>
      </c>
      <c r="AC29" s="306"/>
      <c r="AD29" s="306"/>
      <c r="AE29" s="306"/>
      <c r="AF29" s="306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06" t="s">
        <v>34</v>
      </c>
      <c r="AR29" s="311"/>
    </row>
    <row r="30" spans="1:44" ht="18" customHeight="1">
      <c r="A30" s="1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8"/>
      <c r="M30" s="17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23" t="s">
        <v>119</v>
      </c>
      <c r="AC30" s="323"/>
      <c r="AD30" s="323"/>
      <c r="AE30" s="323"/>
      <c r="AF30" s="323"/>
      <c r="AG30" s="325">
        <f>SUM(AG27:AP29)</f>
        <v>0</v>
      </c>
      <c r="AH30" s="325"/>
      <c r="AI30" s="325"/>
      <c r="AJ30" s="325"/>
      <c r="AK30" s="325"/>
      <c r="AL30" s="325"/>
      <c r="AM30" s="325"/>
      <c r="AN30" s="325"/>
      <c r="AO30" s="325"/>
      <c r="AP30" s="325"/>
      <c r="AQ30" s="323" t="s">
        <v>34</v>
      </c>
      <c r="AR30" s="324"/>
    </row>
    <row r="31" spans="1:44" ht="15.9" customHeight="1">
      <c r="A31" s="15"/>
      <c r="B31" s="165" t="s">
        <v>114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"/>
      <c r="M31" s="25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126" t="s">
        <v>34</v>
      </c>
      <c r="AR31" s="308"/>
    </row>
    <row r="32" spans="1:44" ht="15.9" customHeight="1">
      <c r="A32" s="1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8"/>
      <c r="M32" s="17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159"/>
      <c r="AR32" s="160"/>
    </row>
    <row r="33" spans="1:54" ht="15.9" customHeight="1">
      <c r="A33" s="15"/>
      <c r="B33" s="166" t="s">
        <v>113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"/>
      <c r="M33" s="15"/>
      <c r="N33" s="320">
        <f>N23-AG30</f>
        <v>0</v>
      </c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0"/>
      <c r="AK33" s="320"/>
      <c r="AL33" s="320"/>
      <c r="AM33" s="320"/>
      <c r="AN33" s="320"/>
      <c r="AO33" s="320"/>
      <c r="AP33" s="320"/>
      <c r="AQ33" s="156" t="s">
        <v>34</v>
      </c>
      <c r="AR33" s="157"/>
    </row>
    <row r="34" spans="1:54" ht="15.9" customHeight="1">
      <c r="A34" s="1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8"/>
      <c r="M34" s="17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  <c r="AP34" s="321"/>
      <c r="AQ34" s="159"/>
      <c r="AR34" s="160"/>
    </row>
    <row r="35" spans="1:54" ht="18" customHeight="1">
      <c r="A35" s="15"/>
      <c r="B35" s="166" t="s">
        <v>109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"/>
      <c r="M35" s="294" t="s">
        <v>110</v>
      </c>
      <c r="N35" s="295"/>
      <c r="O35" s="295"/>
      <c r="P35" s="295"/>
      <c r="Q35" s="295"/>
      <c r="R35" s="295"/>
      <c r="S35" s="295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2"/>
    </row>
    <row r="36" spans="1:54" ht="18" customHeight="1">
      <c r="A36" s="25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6"/>
      <c r="M36" s="296" t="s">
        <v>120</v>
      </c>
      <c r="N36" s="297"/>
      <c r="O36" s="297"/>
      <c r="P36" s="297"/>
      <c r="Q36" s="297"/>
      <c r="R36" s="297"/>
      <c r="S36" s="297"/>
      <c r="T36" s="303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5"/>
    </row>
    <row r="37" spans="1:54" ht="18" customHeight="1">
      <c r="A37" s="25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6"/>
      <c r="M37" s="296" t="s">
        <v>121</v>
      </c>
      <c r="N37" s="298"/>
      <c r="O37" s="298"/>
      <c r="P37" s="298"/>
      <c r="Q37" s="298"/>
      <c r="R37" s="298"/>
      <c r="S37" s="298"/>
      <c r="T37" s="303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5"/>
    </row>
    <row r="38" spans="1:54" ht="18" customHeight="1">
      <c r="A38" s="25"/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6"/>
      <c r="M38" s="296" t="s">
        <v>122</v>
      </c>
      <c r="N38" s="298"/>
      <c r="O38" s="298"/>
      <c r="P38" s="298"/>
      <c r="Q38" s="298"/>
      <c r="R38" s="298"/>
      <c r="S38" s="298"/>
      <c r="T38" s="303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5"/>
    </row>
    <row r="39" spans="1:54" ht="18" customHeight="1">
      <c r="A39" s="25"/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6"/>
      <c r="M39" s="296" t="s">
        <v>111</v>
      </c>
      <c r="N39" s="298"/>
      <c r="O39" s="298"/>
      <c r="P39" s="298"/>
      <c r="Q39" s="298"/>
      <c r="R39" s="298"/>
      <c r="S39" s="298"/>
      <c r="T39" s="303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5"/>
    </row>
    <row r="40" spans="1:54" ht="18" customHeight="1">
      <c r="A40" s="1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8"/>
      <c r="M40" s="299" t="s">
        <v>112</v>
      </c>
      <c r="N40" s="300"/>
      <c r="O40" s="300"/>
      <c r="P40" s="300"/>
      <c r="Q40" s="300"/>
      <c r="R40" s="300"/>
      <c r="S40" s="300"/>
      <c r="T40" s="317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9"/>
    </row>
    <row r="41" spans="1:54" ht="21.9" customHeight="1">
      <c r="E41" s="2" t="s">
        <v>17</v>
      </c>
    </row>
    <row r="42" spans="1:54" ht="21.9" customHeight="1">
      <c r="D42" s="138" t="s">
        <v>317</v>
      </c>
      <c r="E42" s="279"/>
      <c r="F42" s="139"/>
      <c r="G42" s="133" t="s">
        <v>318</v>
      </c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 t="s">
        <v>319</v>
      </c>
      <c r="Z42" s="133"/>
      <c r="AA42" s="133"/>
      <c r="AB42" s="133" t="s">
        <v>320</v>
      </c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ht="21.9" customHeight="1">
      <c r="D43" s="140"/>
      <c r="E43" s="280"/>
      <c r="F43" s="141"/>
      <c r="G43" s="131" t="s">
        <v>332</v>
      </c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2" t="b">
        <v>0</v>
      </c>
      <c r="Z43" s="132"/>
      <c r="AA43" s="132"/>
      <c r="AB43" s="131" t="s">
        <v>321</v>
      </c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97"/>
      <c r="AN43" s="97"/>
      <c r="AO43" s="97"/>
      <c r="AP43" s="97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ht="21.9" customHeight="1">
      <c r="D44" s="140"/>
      <c r="E44" s="280"/>
      <c r="F44" s="141"/>
      <c r="G44" s="131" t="s">
        <v>333</v>
      </c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 t="b">
        <v>0</v>
      </c>
      <c r="Z44" s="132"/>
      <c r="AA44" s="132"/>
      <c r="AB44" s="131" t="s">
        <v>321</v>
      </c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96"/>
      <c r="AN44" s="96"/>
      <c r="AO44" s="96"/>
      <c r="AP44" s="96"/>
    </row>
    <row r="45" spans="1:54" ht="21.9" customHeight="1">
      <c r="D45" s="140"/>
      <c r="E45" s="280"/>
      <c r="F45" s="141"/>
      <c r="G45" s="131" t="s">
        <v>334</v>
      </c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2" t="b">
        <v>0</v>
      </c>
      <c r="Z45" s="132"/>
      <c r="AA45" s="132"/>
      <c r="AB45" s="131" t="s">
        <v>321</v>
      </c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96"/>
      <c r="AN45" s="96"/>
      <c r="AO45" s="96"/>
      <c r="AP45" s="96"/>
    </row>
    <row r="46" spans="1:54" ht="21.9" customHeight="1">
      <c r="D46" s="140"/>
      <c r="E46" s="280"/>
      <c r="F46" s="141"/>
      <c r="G46" s="282" t="s">
        <v>337</v>
      </c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132" t="b">
        <v>0</v>
      </c>
      <c r="Z46" s="132"/>
      <c r="AA46" s="132"/>
      <c r="AB46" s="131" t="s">
        <v>321</v>
      </c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96"/>
      <c r="AN46" s="96"/>
      <c r="AO46" s="96"/>
      <c r="AP46" s="96"/>
    </row>
    <row r="47" spans="1:54" ht="21.9" customHeight="1">
      <c r="D47" s="142"/>
      <c r="E47" s="281"/>
      <c r="F47" s="143"/>
      <c r="G47" s="131" t="s">
        <v>335</v>
      </c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2" t="b">
        <v>0</v>
      </c>
      <c r="Z47" s="132"/>
      <c r="AA47" s="132"/>
      <c r="AB47" s="131" t="s">
        <v>321</v>
      </c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96"/>
      <c r="AN47" s="96"/>
      <c r="AO47" s="96"/>
      <c r="AP47" s="96"/>
    </row>
    <row r="48" spans="1:54" ht="21.9" customHeight="1">
      <c r="AS48" s="4" t="s">
        <v>25</v>
      </c>
    </row>
  </sheetData>
  <sheetProtection formatCells="0" formatColumns="0" formatRows="0"/>
  <mergeCells count="97">
    <mergeCell ref="B3:AR3"/>
    <mergeCell ref="AG5:AR5"/>
    <mergeCell ref="B8:D8"/>
    <mergeCell ref="E8:M8"/>
    <mergeCell ref="N8:O8"/>
    <mergeCell ref="B21:K22"/>
    <mergeCell ref="N21:AR22"/>
    <mergeCell ref="AQ11:AR12"/>
    <mergeCell ref="B17:K18"/>
    <mergeCell ref="M17:V18"/>
    <mergeCell ref="X17:AD18"/>
    <mergeCell ref="AF17:AR18"/>
    <mergeCell ref="B19:K20"/>
    <mergeCell ref="M19:V20"/>
    <mergeCell ref="X19:AD20"/>
    <mergeCell ref="AF19:AR20"/>
    <mergeCell ref="P10:T12"/>
    <mergeCell ref="U10:AB10"/>
    <mergeCell ref="AD10:AR10"/>
    <mergeCell ref="U11:AB12"/>
    <mergeCell ref="AD11:AP12"/>
    <mergeCell ref="B31:K32"/>
    <mergeCell ref="N31:AP32"/>
    <mergeCell ref="AQ31:AR32"/>
    <mergeCell ref="AQ29:AR29"/>
    <mergeCell ref="AQ30:AR30"/>
    <mergeCell ref="U29:V29"/>
    <mergeCell ref="W29:Y29"/>
    <mergeCell ref="Z29:AA29"/>
    <mergeCell ref="AG29:AP29"/>
    <mergeCell ref="AG30:AP30"/>
    <mergeCell ref="AB29:AF29"/>
    <mergeCell ref="AB30:AF30"/>
    <mergeCell ref="B27:K30"/>
    <mergeCell ref="Q27:R27"/>
    <mergeCell ref="U27:V27"/>
    <mergeCell ref="Z27:AA27"/>
    <mergeCell ref="T40:AR40"/>
    <mergeCell ref="B33:K34"/>
    <mergeCell ref="N33:AP34"/>
    <mergeCell ref="AQ33:AR34"/>
    <mergeCell ref="B35:K40"/>
    <mergeCell ref="T37:AR37"/>
    <mergeCell ref="T38:AR38"/>
    <mergeCell ref="AQ23:AR24"/>
    <mergeCell ref="N25:AP26"/>
    <mergeCell ref="AQ25:AR26"/>
    <mergeCell ref="AQ28:AR28"/>
    <mergeCell ref="N28:P28"/>
    <mergeCell ref="Q28:R28"/>
    <mergeCell ref="S28:T28"/>
    <mergeCell ref="U28:V28"/>
    <mergeCell ref="AB27:AF27"/>
    <mergeCell ref="AG27:AP27"/>
    <mergeCell ref="AG28:AP28"/>
    <mergeCell ref="AB28:AF28"/>
    <mergeCell ref="AQ27:AR27"/>
    <mergeCell ref="W27:Y27"/>
    <mergeCell ref="S27:T27"/>
    <mergeCell ref="N27:P27"/>
    <mergeCell ref="W28:Y28"/>
    <mergeCell ref="Z28:AA28"/>
    <mergeCell ref="N29:P29"/>
    <mergeCell ref="Q29:R29"/>
    <mergeCell ref="S29:T29"/>
    <mergeCell ref="G46:X46"/>
    <mergeCell ref="Y46:AA46"/>
    <mergeCell ref="AB46:AL46"/>
    <mergeCell ref="A23:E26"/>
    <mergeCell ref="G23:K24"/>
    <mergeCell ref="G25:K26"/>
    <mergeCell ref="N23:AP24"/>
    <mergeCell ref="M35:S35"/>
    <mergeCell ref="M36:S36"/>
    <mergeCell ref="M37:S37"/>
    <mergeCell ref="M38:S38"/>
    <mergeCell ref="M39:S39"/>
    <mergeCell ref="M40:S40"/>
    <mergeCell ref="T35:AR35"/>
    <mergeCell ref="T36:AR36"/>
    <mergeCell ref="T39:AR39"/>
    <mergeCell ref="D42:F47"/>
    <mergeCell ref="G47:X47"/>
    <mergeCell ref="Y47:AA47"/>
    <mergeCell ref="AB47:AL47"/>
    <mergeCell ref="G42:X42"/>
    <mergeCell ref="Y42:AA42"/>
    <mergeCell ref="AB42:AL42"/>
    <mergeCell ref="G43:X43"/>
    <mergeCell ref="Y43:AA43"/>
    <mergeCell ref="AB43:AL43"/>
    <mergeCell ref="G44:X44"/>
    <mergeCell ref="Y44:AA44"/>
    <mergeCell ref="AB44:AL44"/>
    <mergeCell ref="G45:X45"/>
    <mergeCell ref="Y45:AA45"/>
    <mergeCell ref="AB45:AL45"/>
  </mergeCells>
  <phoneticPr fontId="3"/>
  <hyperlinks>
    <hyperlink ref="AU1" location="目次!A1" display="目次へ戻る" xr:uid="{00000000-0004-0000-0700-000000000000}"/>
  </hyperlinks>
  <printOptions horizontalCentered="1"/>
  <pageMargins left="0.78740157480314965" right="0.39370078740157483" top="0.98425196850393704" bottom="0.98425196850393704" header="0.51181102362204722" footer="0.51181102362204722"/>
  <pageSetup paperSize="9" scale="75" orientation="portrait" blackAndWhite="1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AU35"/>
  <sheetViews>
    <sheetView view="pageBreakPreview" topLeftCell="A7" zoomScale="60" zoomScaleNormal="100" workbookViewId="0">
      <selection activeCell="AT9" sqref="AT9"/>
    </sheetView>
  </sheetViews>
  <sheetFormatPr defaultColWidth="5.59765625" defaultRowHeight="21.9" customHeight="1"/>
  <cols>
    <col min="1" max="1" width="0.8984375" style="1" customWidth="1"/>
    <col min="2" max="10" width="2.09765625" style="1" customWidth="1"/>
    <col min="11" max="12" width="0.8984375" style="1" customWidth="1"/>
    <col min="13" max="21" width="2.09765625" style="1" customWidth="1"/>
    <col min="22" max="23" width="0.8984375" style="1" customWidth="1"/>
    <col min="24" max="26" width="2.09765625" style="1" customWidth="1"/>
    <col min="27" max="28" width="0.8984375" style="1" customWidth="1"/>
    <col min="29" max="29" width="2.09765625" style="1" customWidth="1"/>
    <col min="30" max="30" width="0.8984375" style="1" customWidth="1"/>
    <col min="31" max="33" width="2.09765625" style="1" customWidth="1"/>
    <col min="34" max="35" width="0.8984375" style="1" customWidth="1"/>
    <col min="36" max="44" width="2.09765625" style="1" customWidth="1"/>
    <col min="45" max="45" width="0.8984375" style="1" customWidth="1"/>
    <col min="46" max="46" width="5.59765625" style="1" customWidth="1"/>
    <col min="47" max="16384" width="5.59765625" style="1"/>
  </cols>
  <sheetData>
    <row r="1" spans="1:47" ht="21.9" customHeight="1">
      <c r="A1" s="1" t="s">
        <v>202</v>
      </c>
      <c r="AU1" s="48" t="s">
        <v>266</v>
      </c>
    </row>
    <row r="2" spans="1:47" ht="12" customHeight="1"/>
    <row r="3" spans="1:47" ht="27.9" customHeight="1">
      <c r="B3" s="124" t="s">
        <v>86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</row>
    <row r="4" spans="1:47" ht="20.100000000000001" customHeight="1"/>
    <row r="5" spans="1:47" ht="21.9" customHeight="1">
      <c r="AF5" s="125" t="s">
        <v>204</v>
      </c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</row>
    <row r="6" spans="1:47" ht="12" customHeight="1"/>
    <row r="7" spans="1:47" ht="27.9" customHeight="1">
      <c r="B7" s="1" t="s">
        <v>39</v>
      </c>
    </row>
    <row r="8" spans="1:47" ht="27.9" customHeight="1">
      <c r="B8" s="126" t="s">
        <v>41</v>
      </c>
      <c r="C8" s="126"/>
      <c r="D8" s="126"/>
      <c r="E8" s="127" t="s">
        <v>341</v>
      </c>
      <c r="F8" s="127"/>
      <c r="G8" s="127"/>
      <c r="H8" s="127"/>
      <c r="I8" s="127"/>
      <c r="J8" s="127"/>
      <c r="K8" s="127"/>
      <c r="L8" s="127"/>
      <c r="M8" s="126" t="s">
        <v>42</v>
      </c>
      <c r="N8" s="126"/>
    </row>
    <row r="9" spans="1:47" ht="12" customHeight="1"/>
    <row r="10" spans="1:47" ht="24" customHeight="1">
      <c r="O10" s="248" t="s">
        <v>85</v>
      </c>
      <c r="P10" s="248"/>
      <c r="Q10" s="248"/>
      <c r="R10" s="248"/>
      <c r="S10" s="248"/>
      <c r="T10" s="148" t="s">
        <v>6</v>
      </c>
      <c r="U10" s="148"/>
      <c r="V10" s="148"/>
      <c r="W10" s="148"/>
      <c r="X10" s="148"/>
      <c r="Y10" s="148"/>
      <c r="Z10" s="148"/>
      <c r="AA10" s="148"/>
      <c r="AB10" s="19"/>
      <c r="AC10" s="144">
        <f>共通設定項目!B2</f>
        <v>0</v>
      </c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</row>
    <row r="11" spans="1:47" ht="21.9" customHeight="1">
      <c r="O11" s="248"/>
      <c r="P11" s="248"/>
      <c r="Q11" s="248"/>
      <c r="R11" s="248"/>
      <c r="S11" s="248"/>
      <c r="T11" s="145" t="s">
        <v>43</v>
      </c>
      <c r="U11" s="145"/>
      <c r="V11" s="145"/>
      <c r="W11" s="145"/>
      <c r="X11" s="145"/>
      <c r="Y11" s="145"/>
      <c r="Z11" s="145"/>
      <c r="AA11" s="145"/>
      <c r="AB11" s="20"/>
      <c r="AC11" s="146" t="str">
        <f>共通設定項目!B3&amp;CHAR(10)&amp;共通設定項目!B4</f>
        <v xml:space="preserve">
</v>
      </c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267"/>
      <c r="AR11" s="267"/>
    </row>
    <row r="12" spans="1:47" ht="21.9" customHeight="1">
      <c r="O12" s="248"/>
      <c r="P12" s="248"/>
      <c r="Q12" s="248"/>
      <c r="R12" s="248"/>
      <c r="S12" s="248"/>
      <c r="T12" s="145"/>
      <c r="U12" s="145"/>
      <c r="V12" s="145"/>
      <c r="W12" s="145"/>
      <c r="X12" s="145"/>
      <c r="Y12" s="145"/>
      <c r="Z12" s="145"/>
      <c r="AA12" s="145"/>
      <c r="AB12" s="20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267"/>
      <c r="AR12" s="267"/>
    </row>
    <row r="13" spans="1:47" ht="15.9" customHeight="1"/>
    <row r="14" spans="1:47" ht="26.1" customHeight="1">
      <c r="B14" s="1" t="s">
        <v>269</v>
      </c>
    </row>
    <row r="15" spans="1:47" ht="26.1" customHeight="1">
      <c r="B15" s="1" t="s">
        <v>61</v>
      </c>
    </row>
    <row r="16" spans="1:47" ht="14.1" customHeight="1"/>
    <row r="17" spans="1:44" ht="20.100000000000001" customHeight="1">
      <c r="A17" s="15"/>
      <c r="B17" s="166" t="s">
        <v>59</v>
      </c>
      <c r="C17" s="166"/>
      <c r="D17" s="166"/>
      <c r="E17" s="166"/>
      <c r="F17" s="166"/>
      <c r="G17" s="166"/>
      <c r="H17" s="166"/>
      <c r="I17" s="166"/>
      <c r="J17" s="166"/>
      <c r="K17" s="16"/>
      <c r="L17" s="252">
        <f>共通設定項目!B15</f>
        <v>0</v>
      </c>
      <c r="M17" s="253"/>
      <c r="N17" s="253"/>
      <c r="O17" s="253"/>
      <c r="P17" s="253"/>
      <c r="Q17" s="253"/>
      <c r="R17" s="253"/>
      <c r="S17" s="253"/>
      <c r="T17" s="253"/>
      <c r="U17" s="254"/>
      <c r="V17" s="15"/>
      <c r="W17" s="166" t="s">
        <v>60</v>
      </c>
      <c r="X17" s="166"/>
      <c r="Y17" s="166"/>
      <c r="Z17" s="166"/>
      <c r="AA17" s="166"/>
      <c r="AB17" s="166"/>
      <c r="AC17" s="166"/>
      <c r="AD17" s="16"/>
      <c r="AE17" s="149" t="str">
        <f>"懸け橋"&amp;共通設定項目!B16&amp;" 第 "&amp;共通設定項目!C16&amp;" 号"</f>
        <v>懸け橋出 第  号</v>
      </c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1"/>
    </row>
    <row r="18" spans="1:44" ht="20.100000000000001" customHeight="1">
      <c r="A18" s="17"/>
      <c r="B18" s="167"/>
      <c r="C18" s="167"/>
      <c r="D18" s="167"/>
      <c r="E18" s="167"/>
      <c r="F18" s="167"/>
      <c r="G18" s="167"/>
      <c r="H18" s="167"/>
      <c r="I18" s="167"/>
      <c r="J18" s="167"/>
      <c r="K18" s="18"/>
      <c r="L18" s="255"/>
      <c r="M18" s="256"/>
      <c r="N18" s="256"/>
      <c r="O18" s="256"/>
      <c r="P18" s="256"/>
      <c r="Q18" s="256"/>
      <c r="R18" s="256"/>
      <c r="S18" s="256"/>
      <c r="T18" s="256"/>
      <c r="U18" s="257"/>
      <c r="V18" s="17"/>
      <c r="W18" s="167"/>
      <c r="X18" s="167"/>
      <c r="Y18" s="167"/>
      <c r="Z18" s="167"/>
      <c r="AA18" s="167"/>
      <c r="AB18" s="167"/>
      <c r="AC18" s="167"/>
      <c r="AD18" s="18"/>
      <c r="AE18" s="152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4"/>
    </row>
    <row r="19" spans="1:44" ht="20.100000000000001" customHeight="1">
      <c r="A19" s="15"/>
      <c r="B19" s="166" t="s">
        <v>73</v>
      </c>
      <c r="C19" s="166"/>
      <c r="D19" s="166"/>
      <c r="E19" s="166"/>
      <c r="F19" s="166"/>
      <c r="G19" s="166"/>
      <c r="H19" s="166"/>
      <c r="I19" s="166"/>
      <c r="J19" s="166"/>
      <c r="K19" s="16"/>
      <c r="L19" s="149" t="str">
        <f>"令和"&amp;共通設定項目!B8&amp;"年度"</f>
        <v>令和7年度</v>
      </c>
      <c r="M19" s="150"/>
      <c r="N19" s="150"/>
      <c r="O19" s="150"/>
      <c r="P19" s="150"/>
      <c r="Q19" s="150"/>
      <c r="R19" s="150"/>
      <c r="S19" s="150"/>
      <c r="T19" s="150"/>
      <c r="U19" s="151"/>
      <c r="V19" s="15"/>
      <c r="W19" s="166" t="s">
        <v>54</v>
      </c>
      <c r="X19" s="166"/>
      <c r="Y19" s="166"/>
      <c r="Z19" s="166"/>
      <c r="AA19" s="166"/>
      <c r="AB19" s="166"/>
      <c r="AC19" s="166"/>
      <c r="AD19" s="16"/>
      <c r="AE19" s="259" t="str">
        <f>共通設定項目!C9</f>
        <v>特認事業</v>
      </c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1"/>
    </row>
    <row r="20" spans="1:44" ht="20.100000000000001" customHeight="1">
      <c r="A20" s="17"/>
      <c r="B20" s="167"/>
      <c r="C20" s="167"/>
      <c r="D20" s="167"/>
      <c r="E20" s="167"/>
      <c r="F20" s="167"/>
      <c r="G20" s="167"/>
      <c r="H20" s="167"/>
      <c r="I20" s="167"/>
      <c r="J20" s="167"/>
      <c r="K20" s="18"/>
      <c r="L20" s="152"/>
      <c r="M20" s="153"/>
      <c r="N20" s="153"/>
      <c r="O20" s="153"/>
      <c r="P20" s="153"/>
      <c r="Q20" s="153"/>
      <c r="R20" s="153"/>
      <c r="S20" s="153"/>
      <c r="T20" s="153"/>
      <c r="U20" s="154"/>
      <c r="V20" s="17"/>
      <c r="W20" s="167"/>
      <c r="X20" s="167"/>
      <c r="Y20" s="167"/>
      <c r="Z20" s="167"/>
      <c r="AA20" s="167"/>
      <c r="AB20" s="167"/>
      <c r="AC20" s="167"/>
      <c r="AD20" s="18"/>
      <c r="AE20" s="262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4"/>
    </row>
    <row r="21" spans="1:44" ht="20.100000000000001" customHeight="1">
      <c r="A21" s="15"/>
      <c r="B21" s="166" t="s">
        <v>51</v>
      </c>
      <c r="C21" s="166"/>
      <c r="D21" s="166"/>
      <c r="E21" s="166"/>
      <c r="F21" s="166"/>
      <c r="G21" s="166"/>
      <c r="H21" s="166"/>
      <c r="I21" s="166"/>
      <c r="J21" s="166"/>
      <c r="K21" s="16"/>
      <c r="L21" s="15"/>
      <c r="M21" s="150" t="str">
        <f>共通設定項目!C10</f>
        <v>渇水緊急対策事業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1"/>
    </row>
    <row r="22" spans="1:44" ht="20.100000000000001" customHeight="1">
      <c r="A22" s="17"/>
      <c r="B22" s="167"/>
      <c r="C22" s="167"/>
      <c r="D22" s="167"/>
      <c r="E22" s="167"/>
      <c r="F22" s="167"/>
      <c r="G22" s="167"/>
      <c r="H22" s="167"/>
      <c r="I22" s="167"/>
      <c r="J22" s="167"/>
      <c r="K22" s="18"/>
      <c r="L22" s="17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4"/>
    </row>
    <row r="23" spans="1:44" ht="20.100000000000001" customHeight="1">
      <c r="A23" s="15"/>
      <c r="B23" s="166" t="s">
        <v>87</v>
      </c>
      <c r="C23" s="166"/>
      <c r="D23" s="166"/>
      <c r="E23" s="166"/>
      <c r="F23" s="166"/>
      <c r="G23" s="166"/>
      <c r="H23" s="166"/>
      <c r="I23" s="166"/>
      <c r="J23" s="166"/>
      <c r="K23" s="16"/>
      <c r="L23" s="15"/>
      <c r="M23" s="161">
        <f>共通設定項目!B13</f>
        <v>0</v>
      </c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2"/>
    </row>
    <row r="24" spans="1:44" ht="20.100000000000001" customHeight="1">
      <c r="A24" s="17"/>
      <c r="B24" s="167"/>
      <c r="C24" s="167"/>
      <c r="D24" s="167"/>
      <c r="E24" s="167"/>
      <c r="F24" s="167"/>
      <c r="G24" s="167"/>
      <c r="H24" s="167"/>
      <c r="I24" s="167"/>
      <c r="J24" s="167"/>
      <c r="K24" s="18"/>
      <c r="L24" s="17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4"/>
    </row>
    <row r="25" spans="1:44" ht="20.100000000000001" customHeight="1">
      <c r="A25" s="15"/>
      <c r="B25" s="165" t="s">
        <v>89</v>
      </c>
      <c r="C25" s="166"/>
      <c r="D25" s="166"/>
      <c r="E25" s="166"/>
      <c r="F25" s="166"/>
      <c r="G25" s="166"/>
      <c r="H25" s="166"/>
      <c r="I25" s="166"/>
      <c r="J25" s="166"/>
      <c r="K25" s="16"/>
      <c r="L25" s="252">
        <f>共通設定項目!B15</f>
        <v>0</v>
      </c>
      <c r="M25" s="253"/>
      <c r="N25" s="253"/>
      <c r="O25" s="253"/>
      <c r="P25" s="253"/>
      <c r="Q25" s="253"/>
      <c r="R25" s="253"/>
      <c r="S25" s="253"/>
      <c r="T25" s="253"/>
      <c r="U25" s="254"/>
      <c r="V25" s="15"/>
      <c r="W25" s="166" t="s">
        <v>91</v>
      </c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"/>
      <c r="AI25" s="326" t="s">
        <v>273</v>
      </c>
      <c r="AJ25" s="327"/>
      <c r="AK25" s="327"/>
      <c r="AL25" s="327"/>
      <c r="AM25" s="327"/>
      <c r="AN25" s="327"/>
      <c r="AO25" s="327"/>
      <c r="AP25" s="327"/>
      <c r="AQ25" s="327"/>
      <c r="AR25" s="328"/>
    </row>
    <row r="26" spans="1:44" ht="20.100000000000001" customHeight="1">
      <c r="A26" s="17"/>
      <c r="B26" s="167"/>
      <c r="C26" s="167"/>
      <c r="D26" s="167"/>
      <c r="E26" s="167"/>
      <c r="F26" s="167"/>
      <c r="G26" s="167"/>
      <c r="H26" s="167"/>
      <c r="I26" s="167"/>
      <c r="J26" s="167"/>
      <c r="K26" s="18"/>
      <c r="L26" s="255"/>
      <c r="M26" s="256"/>
      <c r="N26" s="256"/>
      <c r="O26" s="256"/>
      <c r="P26" s="256"/>
      <c r="Q26" s="256"/>
      <c r="R26" s="256"/>
      <c r="S26" s="256"/>
      <c r="T26" s="256"/>
      <c r="U26" s="257"/>
      <c r="V26" s="1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8"/>
      <c r="AI26" s="329"/>
      <c r="AJ26" s="330"/>
      <c r="AK26" s="330"/>
      <c r="AL26" s="330"/>
      <c r="AM26" s="330"/>
      <c r="AN26" s="330"/>
      <c r="AO26" s="330"/>
      <c r="AP26" s="330"/>
      <c r="AQ26" s="330"/>
      <c r="AR26" s="331"/>
    </row>
    <row r="27" spans="1:44" ht="20.100000000000001" customHeight="1">
      <c r="A27" s="15"/>
      <c r="B27" s="165" t="s">
        <v>88</v>
      </c>
      <c r="C27" s="166"/>
      <c r="D27" s="166"/>
      <c r="E27" s="166"/>
      <c r="F27" s="166"/>
      <c r="G27" s="166"/>
      <c r="H27" s="166"/>
      <c r="I27" s="166"/>
      <c r="J27" s="166"/>
      <c r="K27" s="16"/>
      <c r="L27" s="15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156" t="s">
        <v>34</v>
      </c>
      <c r="AR27" s="157"/>
    </row>
    <row r="28" spans="1:44" ht="20.100000000000001" customHeight="1">
      <c r="A28" s="17"/>
      <c r="B28" s="167"/>
      <c r="C28" s="167"/>
      <c r="D28" s="167"/>
      <c r="E28" s="167"/>
      <c r="F28" s="167"/>
      <c r="G28" s="167"/>
      <c r="H28" s="167"/>
      <c r="I28" s="167"/>
      <c r="J28" s="167"/>
      <c r="K28" s="18"/>
      <c r="L28" s="17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159"/>
      <c r="AR28" s="160"/>
    </row>
    <row r="29" spans="1:44" ht="20.100000000000001" customHeight="1">
      <c r="A29" s="15"/>
      <c r="B29" s="165" t="s">
        <v>93</v>
      </c>
      <c r="C29" s="166"/>
      <c r="D29" s="166"/>
      <c r="E29" s="166"/>
      <c r="F29" s="166"/>
      <c r="G29" s="166"/>
      <c r="H29" s="166"/>
      <c r="I29" s="166"/>
      <c r="J29" s="166"/>
      <c r="K29" s="16"/>
      <c r="L29" s="25"/>
      <c r="M29" s="320">
        <f>⑧補助金交付請求書!N23</f>
        <v>0</v>
      </c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320"/>
      <c r="AJ29" s="320"/>
      <c r="AK29" s="320"/>
      <c r="AL29" s="320"/>
      <c r="AM29" s="320"/>
      <c r="AN29" s="320"/>
      <c r="AO29" s="320"/>
      <c r="AP29" s="320"/>
      <c r="AQ29" s="126" t="s">
        <v>34</v>
      </c>
      <c r="AR29" s="308"/>
    </row>
    <row r="30" spans="1:44" ht="20.100000000000001" customHeight="1">
      <c r="A30" s="17"/>
      <c r="B30" s="167"/>
      <c r="C30" s="167"/>
      <c r="D30" s="167"/>
      <c r="E30" s="167"/>
      <c r="F30" s="167"/>
      <c r="G30" s="167"/>
      <c r="H30" s="167"/>
      <c r="I30" s="167"/>
      <c r="J30" s="167"/>
      <c r="K30" s="18"/>
      <c r="L30" s="17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21"/>
      <c r="AN30" s="321"/>
      <c r="AO30" s="321"/>
      <c r="AP30" s="321"/>
      <c r="AQ30" s="159"/>
      <c r="AR30" s="160"/>
    </row>
    <row r="31" spans="1:44" ht="20.100000000000001" customHeight="1">
      <c r="A31" s="15"/>
      <c r="B31" s="166" t="s">
        <v>90</v>
      </c>
      <c r="C31" s="166"/>
      <c r="D31" s="166"/>
      <c r="E31" s="166"/>
      <c r="F31" s="166"/>
      <c r="G31" s="166"/>
      <c r="H31" s="166"/>
      <c r="I31" s="166"/>
      <c r="J31" s="166"/>
      <c r="K31" s="16"/>
      <c r="L31" s="15"/>
      <c r="M31" s="320">
        <f>⑧補助金交付請求書!AG30+⑧補助金交付請求書!N31</f>
        <v>0</v>
      </c>
      <c r="N31" s="320"/>
      <c r="O31" s="320"/>
      <c r="P31" s="320"/>
      <c r="Q31" s="320"/>
      <c r="R31" s="320"/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320"/>
      <c r="AD31" s="320"/>
      <c r="AE31" s="320"/>
      <c r="AF31" s="320"/>
      <c r="AG31" s="320"/>
      <c r="AH31" s="320"/>
      <c r="AI31" s="320"/>
      <c r="AJ31" s="320"/>
      <c r="AK31" s="320"/>
      <c r="AL31" s="320"/>
      <c r="AM31" s="320"/>
      <c r="AN31" s="320"/>
      <c r="AO31" s="320"/>
      <c r="AP31" s="320"/>
      <c r="AQ31" s="156" t="s">
        <v>34</v>
      </c>
      <c r="AR31" s="157"/>
    </row>
    <row r="32" spans="1:44" ht="20.100000000000001" customHeight="1">
      <c r="A32" s="17"/>
      <c r="B32" s="167"/>
      <c r="C32" s="167"/>
      <c r="D32" s="167"/>
      <c r="E32" s="167"/>
      <c r="F32" s="167"/>
      <c r="G32" s="167"/>
      <c r="H32" s="167"/>
      <c r="I32" s="167"/>
      <c r="J32" s="167"/>
      <c r="K32" s="18"/>
      <c r="L32" s="17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321"/>
      <c r="AD32" s="321"/>
      <c r="AE32" s="321"/>
      <c r="AF32" s="321"/>
      <c r="AG32" s="321"/>
      <c r="AH32" s="321"/>
      <c r="AI32" s="321"/>
      <c r="AJ32" s="321"/>
      <c r="AK32" s="321"/>
      <c r="AL32" s="321"/>
      <c r="AM32" s="321"/>
      <c r="AN32" s="321"/>
      <c r="AO32" s="321"/>
      <c r="AP32" s="321"/>
      <c r="AQ32" s="159"/>
      <c r="AR32" s="160"/>
    </row>
    <row r="33" spans="1:44" ht="20.100000000000001" customHeight="1">
      <c r="A33" s="15"/>
      <c r="B33" s="165" t="s">
        <v>92</v>
      </c>
      <c r="C33" s="166"/>
      <c r="D33" s="166"/>
      <c r="E33" s="166"/>
      <c r="F33" s="166"/>
      <c r="G33" s="166"/>
      <c r="H33" s="166"/>
      <c r="I33" s="166"/>
      <c r="J33" s="166"/>
      <c r="K33" s="16"/>
      <c r="L33" s="15"/>
      <c r="M33" s="161">
        <f>③事業計画書!$K$14</f>
        <v>0</v>
      </c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2"/>
    </row>
    <row r="34" spans="1:44" ht="20.100000000000001" customHeight="1">
      <c r="A34" s="17"/>
      <c r="B34" s="167"/>
      <c r="C34" s="167"/>
      <c r="D34" s="167"/>
      <c r="E34" s="167"/>
      <c r="F34" s="167"/>
      <c r="G34" s="167"/>
      <c r="H34" s="167"/>
      <c r="I34" s="167"/>
      <c r="J34" s="167"/>
      <c r="K34" s="18"/>
      <c r="L34" s="17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4"/>
    </row>
    <row r="35" spans="1:44" ht="14.1" customHeight="1"/>
  </sheetData>
  <sheetProtection formatCells="0" formatColumns="0" formatRows="0"/>
  <mergeCells count="38">
    <mergeCell ref="AC11:AP12"/>
    <mergeCell ref="B21:J22"/>
    <mergeCell ref="B17:J18"/>
    <mergeCell ref="B19:J20"/>
    <mergeCell ref="L19:U20"/>
    <mergeCell ref="W19:AC20"/>
    <mergeCell ref="M23:AR24"/>
    <mergeCell ref="AE19:AR20"/>
    <mergeCell ref="B25:J26"/>
    <mergeCell ref="B3:AR3"/>
    <mergeCell ref="AF5:AR5"/>
    <mergeCell ref="B8:D8"/>
    <mergeCell ref="E8:L8"/>
    <mergeCell ref="M8:N8"/>
    <mergeCell ref="L17:U18"/>
    <mergeCell ref="W17:AC18"/>
    <mergeCell ref="AE17:AR18"/>
    <mergeCell ref="B23:J24"/>
    <mergeCell ref="O10:S12"/>
    <mergeCell ref="T10:AA10"/>
    <mergeCell ref="AC10:AR10"/>
    <mergeCell ref="T11:AA12"/>
    <mergeCell ref="W25:AG26"/>
    <mergeCell ref="AQ11:AR12"/>
    <mergeCell ref="B33:J34"/>
    <mergeCell ref="M33:AR34"/>
    <mergeCell ref="M21:AR22"/>
    <mergeCell ref="B31:J32"/>
    <mergeCell ref="M31:AP32"/>
    <mergeCell ref="AQ31:AR32"/>
    <mergeCell ref="B27:J28"/>
    <mergeCell ref="AQ27:AR28"/>
    <mergeCell ref="L25:U26"/>
    <mergeCell ref="AI25:AR26"/>
    <mergeCell ref="B29:J30"/>
    <mergeCell ref="AQ29:AR30"/>
    <mergeCell ref="M27:AP28"/>
    <mergeCell ref="M29:AP30"/>
  </mergeCells>
  <phoneticPr fontId="3"/>
  <hyperlinks>
    <hyperlink ref="AU1" location="目次!A1" display="目次へ戻る" xr:uid="{00000000-0004-0000-0800-000000000000}"/>
  </hyperlinks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B1:AS39"/>
  <sheetViews>
    <sheetView view="pageBreakPreview" zoomScale="60" zoomScaleNormal="100" workbookViewId="0">
      <selection activeCell="BF23" sqref="BF23"/>
    </sheetView>
  </sheetViews>
  <sheetFormatPr defaultColWidth="5.59765625" defaultRowHeight="20.100000000000001" customHeight="1"/>
  <cols>
    <col min="1" max="43" width="2.09765625" style="1" customWidth="1"/>
    <col min="44" max="44" width="5.59765625" style="1" customWidth="1"/>
    <col min="45" max="16384" width="5.59765625" style="1"/>
  </cols>
  <sheetData>
    <row r="1" spans="2:45" ht="20.100000000000001" customHeight="1">
      <c r="B1" s="182" t="s">
        <v>94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S1" s="48" t="s">
        <v>266</v>
      </c>
    </row>
    <row r="2" spans="2:45" ht="20.100000000000001" customHeight="1">
      <c r="B2" s="2" t="s">
        <v>95</v>
      </c>
    </row>
    <row r="3" spans="2:45" ht="20.100000000000001" customHeight="1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83" t="str">
        <f>"令和"&amp;共通設定項目!B8&amp;"年度"</f>
        <v>令和7年度</v>
      </c>
      <c r="L3" s="183"/>
      <c r="M3" s="183"/>
      <c r="N3" s="183"/>
      <c r="O3" s="183"/>
      <c r="P3" s="183"/>
      <c r="Q3" s="183"/>
      <c r="R3" s="183"/>
      <c r="S3" s="183"/>
      <c r="T3" s="183"/>
      <c r="U3" s="133" t="s">
        <v>1</v>
      </c>
      <c r="V3" s="133"/>
      <c r="W3" s="133"/>
      <c r="X3" s="133"/>
      <c r="Y3" s="133"/>
      <c r="Z3" s="133"/>
      <c r="AA3" s="133"/>
      <c r="AB3" s="133"/>
      <c r="AC3" s="133"/>
      <c r="AD3" s="183" t="str">
        <f>共通設定項目!C9</f>
        <v>特認事業</v>
      </c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</row>
    <row r="4" spans="2:45" ht="20.100000000000001" customHeight="1">
      <c r="B4" s="133" t="s">
        <v>2</v>
      </c>
      <c r="C4" s="133"/>
      <c r="D4" s="133"/>
      <c r="E4" s="133"/>
      <c r="F4" s="133"/>
      <c r="G4" s="133"/>
      <c r="H4" s="133"/>
      <c r="I4" s="133"/>
      <c r="J4" s="133"/>
      <c r="K4" s="183" t="str">
        <f>共通設定項目!C10</f>
        <v>渇水緊急対策事業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</row>
    <row r="5" spans="2:45" ht="20.100000000000001" customHeight="1">
      <c r="B5" s="2" t="s">
        <v>96</v>
      </c>
    </row>
    <row r="6" spans="2:45" ht="20.100000000000001" customHeight="1">
      <c r="B6" s="133" t="s">
        <v>4</v>
      </c>
      <c r="C6" s="133"/>
      <c r="D6" s="133"/>
      <c r="E6" s="133"/>
      <c r="F6" s="133"/>
      <c r="G6" s="133"/>
      <c r="H6" s="133"/>
      <c r="I6" s="133"/>
      <c r="J6" s="133"/>
      <c r="K6" s="183" t="str">
        <f>共通設定項目!B3&amp;"　"&amp;共通設定項目!B4</f>
        <v>　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</row>
    <row r="7" spans="2:45" ht="20.100000000000001" customHeight="1">
      <c r="B7" s="133" t="s">
        <v>5</v>
      </c>
      <c r="C7" s="133"/>
      <c r="D7" s="133"/>
      <c r="E7" s="133"/>
      <c r="F7" s="133"/>
      <c r="G7" s="133"/>
      <c r="H7" s="133"/>
      <c r="I7" s="133"/>
      <c r="J7" s="133"/>
      <c r="K7" s="337">
        <f>③事業計画書!K7</f>
        <v>0</v>
      </c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  <c r="AM7" s="337"/>
      <c r="AN7" s="337"/>
      <c r="AO7" s="337"/>
      <c r="AP7" s="337"/>
    </row>
    <row r="8" spans="2:45" ht="20.100000000000001" customHeight="1">
      <c r="B8" s="133" t="s">
        <v>6</v>
      </c>
      <c r="C8" s="133"/>
      <c r="D8" s="133"/>
      <c r="E8" s="133"/>
      <c r="F8" s="133"/>
      <c r="G8" s="133"/>
      <c r="H8" s="133"/>
      <c r="I8" s="133"/>
      <c r="J8" s="133"/>
      <c r="K8" s="185">
        <f>共通設定項目!B2</f>
        <v>0</v>
      </c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</row>
    <row r="9" spans="2:45" ht="20.100000000000001" customHeight="1">
      <c r="B9" s="133" t="s">
        <v>7</v>
      </c>
      <c r="C9" s="133"/>
      <c r="D9" s="133"/>
      <c r="E9" s="133"/>
      <c r="F9" s="133"/>
      <c r="G9" s="133"/>
      <c r="H9" s="133"/>
      <c r="I9" s="133"/>
      <c r="J9" s="133"/>
      <c r="K9" s="185">
        <f>③事業計画書!K9</f>
        <v>0</v>
      </c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</row>
    <row r="10" spans="2:45" ht="20.100000000000001" customHeight="1">
      <c r="B10" s="133" t="s">
        <v>8</v>
      </c>
      <c r="C10" s="133"/>
      <c r="D10" s="133"/>
      <c r="E10" s="133"/>
      <c r="F10" s="133"/>
      <c r="G10" s="133"/>
      <c r="H10" s="133"/>
      <c r="I10" s="133"/>
      <c r="J10" s="133"/>
      <c r="K10" s="5"/>
      <c r="L10" s="278" t="str">
        <f>③事業計画書!L10</f>
        <v>□</v>
      </c>
      <c r="M10" s="278"/>
      <c r="N10" s="13" t="s">
        <v>29</v>
      </c>
      <c r="O10" s="13"/>
      <c r="P10" s="13"/>
      <c r="Q10" s="13"/>
      <c r="R10" s="13"/>
      <c r="S10" s="11" t="s">
        <v>31</v>
      </c>
      <c r="U10" s="278" t="str">
        <f>③事業計画書!U10</f>
        <v>□</v>
      </c>
      <c r="V10" s="278"/>
      <c r="W10" s="13" t="s">
        <v>30</v>
      </c>
      <c r="X10" s="13"/>
      <c r="Y10" s="13"/>
      <c r="Z10" s="13"/>
      <c r="AA10" s="13"/>
      <c r="AB10" s="11" t="s">
        <v>31</v>
      </c>
      <c r="AD10" s="278" t="str">
        <f>③事業計画書!AD10</f>
        <v>□</v>
      </c>
      <c r="AE10" s="278"/>
      <c r="AF10" s="13" t="s">
        <v>32</v>
      </c>
      <c r="AG10" s="13"/>
      <c r="AH10" s="13"/>
      <c r="AI10" s="13"/>
      <c r="AJ10" s="6" t="s">
        <v>68</v>
      </c>
      <c r="AK10" s="6"/>
      <c r="AL10" s="13"/>
      <c r="AM10" s="13"/>
      <c r="AN10" s="13"/>
      <c r="AO10" s="6"/>
      <c r="AP10" s="12"/>
    </row>
    <row r="11" spans="2:45" ht="20.100000000000001" customHeight="1">
      <c r="B11" s="133" t="s">
        <v>27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83" t="str">
        <f>③事業計画書!T11</f>
        <v>○○営農センター　○○○○</v>
      </c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</row>
    <row r="12" spans="2:45" ht="20.100000000000001" customHeight="1">
      <c r="B12" s="2" t="s">
        <v>9</v>
      </c>
    </row>
    <row r="13" spans="2:45" ht="20.100000000000001" customHeight="1">
      <c r="B13" s="133" t="s">
        <v>10</v>
      </c>
      <c r="C13" s="133"/>
      <c r="D13" s="133"/>
      <c r="E13" s="133"/>
      <c r="F13" s="133"/>
      <c r="G13" s="133"/>
      <c r="H13" s="133"/>
      <c r="I13" s="133"/>
      <c r="J13" s="133"/>
      <c r="K13" s="185">
        <f>③事業計画書!K13</f>
        <v>0</v>
      </c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</row>
    <row r="14" spans="2:45" ht="20.100000000000001" customHeight="1">
      <c r="B14" s="133" t="s">
        <v>11</v>
      </c>
      <c r="C14" s="133"/>
      <c r="D14" s="133"/>
      <c r="E14" s="133"/>
      <c r="F14" s="133"/>
      <c r="G14" s="133"/>
      <c r="H14" s="133"/>
      <c r="I14" s="133"/>
      <c r="J14" s="133"/>
      <c r="K14" s="185">
        <f>③事業計画書!K14</f>
        <v>0</v>
      </c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</row>
    <row r="15" spans="2:45" ht="20.100000000000001" customHeight="1">
      <c r="B15" s="133"/>
      <c r="C15" s="133"/>
      <c r="D15" s="133"/>
      <c r="E15" s="133"/>
      <c r="F15" s="133"/>
      <c r="G15" s="133"/>
      <c r="H15" s="133"/>
      <c r="I15" s="133"/>
      <c r="J15" s="133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</row>
    <row r="16" spans="2:45" ht="20.100000000000001" customHeight="1">
      <c r="B16" s="133"/>
      <c r="C16" s="133"/>
      <c r="D16" s="133"/>
      <c r="E16" s="133"/>
      <c r="F16" s="133"/>
      <c r="G16" s="133"/>
      <c r="H16" s="133"/>
      <c r="I16" s="133"/>
      <c r="J16" s="133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</row>
    <row r="17" spans="2:42" ht="20.100000000000001" customHeight="1">
      <c r="B17" s="133"/>
      <c r="C17" s="133"/>
      <c r="D17" s="133"/>
      <c r="E17" s="133"/>
      <c r="F17" s="133"/>
      <c r="G17" s="133"/>
      <c r="H17" s="133"/>
      <c r="I17" s="133"/>
      <c r="J17" s="133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</row>
    <row r="18" spans="2:42" ht="20.100000000000001" customHeight="1">
      <c r="B18" s="133" t="s">
        <v>14</v>
      </c>
      <c r="C18" s="133"/>
      <c r="D18" s="133"/>
      <c r="E18" s="133"/>
      <c r="F18" s="133"/>
      <c r="G18" s="133"/>
      <c r="H18" s="133"/>
      <c r="I18" s="133"/>
      <c r="J18" s="133"/>
      <c r="K18" s="199">
        <f>'⓽事業実績報告書'!M27</f>
        <v>0</v>
      </c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1" t="s">
        <v>34</v>
      </c>
      <c r="AN18" s="201"/>
      <c r="AO18" s="201"/>
      <c r="AP18" s="335"/>
    </row>
    <row r="19" spans="2:42" ht="20.100000000000001" customHeight="1">
      <c r="B19" s="133" t="s">
        <v>97</v>
      </c>
      <c r="C19" s="133"/>
      <c r="D19" s="133"/>
      <c r="E19" s="133"/>
      <c r="F19" s="133"/>
      <c r="G19" s="133"/>
      <c r="H19" s="133"/>
      <c r="I19" s="133"/>
      <c r="J19" s="133"/>
      <c r="K19" s="199">
        <f>⑧補助金交付請求書!AG30+⑧補助金交付請求書!N31</f>
        <v>0</v>
      </c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1" t="s">
        <v>34</v>
      </c>
      <c r="AN19" s="201"/>
      <c r="AO19" s="201"/>
      <c r="AP19" s="335"/>
    </row>
    <row r="20" spans="2:42" ht="20.100000000000001" customHeight="1">
      <c r="B20" s="133" t="s">
        <v>12</v>
      </c>
      <c r="C20" s="133"/>
      <c r="D20" s="133"/>
      <c r="E20" s="133"/>
      <c r="F20" s="133"/>
      <c r="G20" s="133"/>
      <c r="H20" s="133"/>
      <c r="I20" s="133"/>
      <c r="J20" s="133"/>
      <c r="K20" s="5"/>
      <c r="L20" s="13"/>
      <c r="M20" s="13"/>
      <c r="N20" s="13"/>
      <c r="O20" s="269">
        <f>共通設定項目!B15</f>
        <v>0</v>
      </c>
      <c r="P20" s="269"/>
      <c r="Q20" s="269"/>
      <c r="R20" s="269"/>
      <c r="S20" s="269"/>
      <c r="T20" s="269"/>
      <c r="U20" s="269"/>
      <c r="V20" s="269"/>
      <c r="W20" s="269"/>
      <c r="X20" s="269"/>
      <c r="Y20" s="197" t="s">
        <v>33</v>
      </c>
      <c r="Z20" s="197"/>
      <c r="AA20" s="197"/>
      <c r="AB20" s="197"/>
      <c r="AC20" s="198" t="str">
        <f>'⓽事業実績報告書'!AI25</f>
        <v>令和　年　　月　　日</v>
      </c>
      <c r="AD20" s="198"/>
      <c r="AE20" s="198"/>
      <c r="AF20" s="198"/>
      <c r="AG20" s="198"/>
      <c r="AH20" s="198"/>
      <c r="AI20" s="198"/>
      <c r="AJ20" s="198"/>
      <c r="AK20" s="198"/>
      <c r="AL20" s="198"/>
      <c r="AM20" s="13"/>
      <c r="AN20" s="13"/>
      <c r="AO20" s="13"/>
      <c r="AP20" s="14"/>
    </row>
    <row r="21" spans="2:42" ht="20.100000000000001" customHeight="1">
      <c r="B21" s="133" t="s">
        <v>13</v>
      </c>
      <c r="C21" s="133"/>
      <c r="D21" s="133"/>
      <c r="E21" s="133"/>
      <c r="F21" s="133"/>
      <c r="G21" s="133"/>
      <c r="H21" s="133"/>
      <c r="I21" s="133"/>
      <c r="J21" s="133"/>
      <c r="K21" s="185">
        <f>共通設定項目!B13</f>
        <v>0</v>
      </c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</row>
    <row r="22" spans="2:42" ht="20.100000000000001" customHeight="1">
      <c r="B22" s="2" t="s">
        <v>98</v>
      </c>
    </row>
    <row r="23" spans="2:42" ht="20.100000000000001" customHeight="1"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9"/>
    </row>
    <row r="24" spans="2:42" ht="20.100000000000001" customHeight="1"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2"/>
    </row>
    <row r="25" spans="2:42" ht="20.100000000000001" customHeight="1"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2"/>
    </row>
    <row r="26" spans="2:42" ht="20.100000000000001" customHeight="1"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2"/>
    </row>
    <row r="27" spans="2:42" ht="20.100000000000001" customHeight="1"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2"/>
    </row>
    <row r="28" spans="2:42" ht="20.100000000000001" customHeight="1"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2"/>
    </row>
    <row r="29" spans="2:42" ht="20.100000000000001" customHeight="1"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2"/>
    </row>
    <row r="30" spans="2:42" ht="20.100000000000001" customHeight="1"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5"/>
    </row>
    <row r="32" spans="2:42" ht="20.100000000000001" customHeight="1">
      <c r="B32" s="2" t="s">
        <v>17</v>
      </c>
    </row>
    <row r="33" spans="2:42" ht="18" customHeight="1">
      <c r="B33" s="133" t="s">
        <v>18</v>
      </c>
      <c r="C33" s="133"/>
      <c r="D33" s="133"/>
      <c r="E33" s="133"/>
      <c r="F33" s="133"/>
      <c r="G33" s="133"/>
      <c r="H33" s="133" t="s">
        <v>104</v>
      </c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</row>
    <row r="34" spans="2:42" ht="18" customHeight="1">
      <c r="B34" s="133"/>
      <c r="C34" s="133"/>
      <c r="D34" s="133"/>
      <c r="E34" s="133"/>
      <c r="F34" s="133"/>
      <c r="G34" s="133"/>
      <c r="H34" s="336" t="s">
        <v>99</v>
      </c>
      <c r="I34" s="336"/>
      <c r="J34" s="336"/>
      <c r="K34" s="336"/>
      <c r="L34" s="336"/>
      <c r="M34" s="336" t="s">
        <v>100</v>
      </c>
      <c r="N34" s="336"/>
      <c r="O34" s="336"/>
      <c r="P34" s="336"/>
      <c r="Q34" s="336"/>
      <c r="R34" s="336" t="s">
        <v>101</v>
      </c>
      <c r="S34" s="336"/>
      <c r="T34" s="336"/>
      <c r="U34" s="336"/>
      <c r="V34" s="336"/>
      <c r="W34" s="336" t="s">
        <v>102</v>
      </c>
      <c r="X34" s="336"/>
      <c r="Y34" s="336"/>
      <c r="Z34" s="336"/>
      <c r="AA34" s="336"/>
      <c r="AB34" s="133" t="s">
        <v>19</v>
      </c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</row>
    <row r="35" spans="2:42" ht="18" customHeight="1">
      <c r="B35" s="334" t="s">
        <v>20</v>
      </c>
      <c r="C35" s="334"/>
      <c r="D35" s="334"/>
      <c r="E35" s="334"/>
      <c r="F35" s="334"/>
      <c r="G35" s="334"/>
      <c r="H35" s="332" t="s">
        <v>21</v>
      </c>
      <c r="I35" s="332"/>
      <c r="J35" s="332"/>
      <c r="K35" s="332"/>
      <c r="L35" s="332"/>
      <c r="M35" s="332" t="s">
        <v>21</v>
      </c>
      <c r="N35" s="332"/>
      <c r="O35" s="332"/>
      <c r="P35" s="332"/>
      <c r="Q35" s="332"/>
      <c r="R35" s="332"/>
      <c r="S35" s="332"/>
      <c r="T35" s="332"/>
      <c r="U35" s="332"/>
      <c r="V35" s="332"/>
      <c r="W35" s="332" t="s">
        <v>21</v>
      </c>
      <c r="X35" s="332"/>
      <c r="Y35" s="332"/>
      <c r="Z35" s="332"/>
      <c r="AA35" s="332"/>
      <c r="AB35" s="333" t="s">
        <v>105</v>
      </c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</row>
    <row r="36" spans="2:42" ht="18" customHeight="1">
      <c r="B36" s="334" t="s">
        <v>22</v>
      </c>
      <c r="C36" s="334"/>
      <c r="D36" s="334"/>
      <c r="E36" s="334"/>
      <c r="F36" s="334"/>
      <c r="G36" s="334"/>
      <c r="H36" s="332" t="s">
        <v>21</v>
      </c>
      <c r="I36" s="332"/>
      <c r="J36" s="332"/>
      <c r="K36" s="332"/>
      <c r="L36" s="332"/>
      <c r="M36" s="332" t="s">
        <v>21</v>
      </c>
      <c r="N36" s="332"/>
      <c r="O36" s="332"/>
      <c r="P36" s="332"/>
      <c r="Q36" s="332"/>
      <c r="R36" s="332" t="s">
        <v>21</v>
      </c>
      <c r="S36" s="332"/>
      <c r="T36" s="332"/>
      <c r="U36" s="332"/>
      <c r="V36" s="332"/>
      <c r="W36" s="332" t="s">
        <v>21</v>
      </c>
      <c r="X36" s="332"/>
      <c r="Y36" s="332"/>
      <c r="Z36" s="332"/>
      <c r="AA36" s="332"/>
      <c r="AB36" s="333" t="s">
        <v>106</v>
      </c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</row>
    <row r="37" spans="2:42" ht="18" customHeight="1">
      <c r="B37" s="334" t="s">
        <v>23</v>
      </c>
      <c r="C37" s="334"/>
      <c r="D37" s="334"/>
      <c r="E37" s="334"/>
      <c r="F37" s="334"/>
      <c r="G37" s="334"/>
      <c r="H37" s="332" t="s">
        <v>107</v>
      </c>
      <c r="I37" s="332"/>
      <c r="J37" s="332"/>
      <c r="K37" s="332"/>
      <c r="L37" s="332"/>
      <c r="M37" s="332" t="s">
        <v>21</v>
      </c>
      <c r="N37" s="332"/>
      <c r="O37" s="332"/>
      <c r="P37" s="332"/>
      <c r="Q37" s="332"/>
      <c r="R37" s="332" t="s">
        <v>21</v>
      </c>
      <c r="S37" s="332"/>
      <c r="T37" s="332"/>
      <c r="U37" s="332"/>
      <c r="V37" s="332"/>
      <c r="W37" s="332" t="s">
        <v>21</v>
      </c>
      <c r="X37" s="332"/>
      <c r="Y37" s="332"/>
      <c r="Z37" s="332"/>
      <c r="AA37" s="332"/>
      <c r="AB37" s="333" t="s">
        <v>105</v>
      </c>
      <c r="AC37" s="333"/>
      <c r="AD37" s="333"/>
      <c r="AE37" s="333"/>
      <c r="AF37" s="333"/>
      <c r="AG37" s="333"/>
      <c r="AH37" s="333"/>
      <c r="AI37" s="333"/>
      <c r="AJ37" s="333"/>
      <c r="AK37" s="333"/>
      <c r="AL37" s="333"/>
      <c r="AM37" s="333"/>
      <c r="AN37" s="333"/>
      <c r="AO37" s="333"/>
      <c r="AP37" s="333"/>
    </row>
    <row r="38" spans="2:42" ht="18" customHeight="1">
      <c r="B38" s="334" t="s">
        <v>24</v>
      </c>
      <c r="C38" s="334"/>
      <c r="D38" s="334"/>
      <c r="E38" s="334"/>
      <c r="F38" s="334"/>
      <c r="G38" s="334"/>
      <c r="H38" s="332"/>
      <c r="I38" s="332"/>
      <c r="J38" s="332"/>
      <c r="K38" s="332"/>
      <c r="L38" s="332"/>
      <c r="M38" s="332" t="s">
        <v>21</v>
      </c>
      <c r="N38" s="332"/>
      <c r="O38" s="332"/>
      <c r="P38" s="332"/>
      <c r="Q38" s="332"/>
      <c r="R38" s="332"/>
      <c r="S38" s="332"/>
      <c r="T38" s="332"/>
      <c r="U38" s="332"/>
      <c r="V38" s="332"/>
      <c r="W38" s="332" t="s">
        <v>21</v>
      </c>
      <c r="X38" s="332"/>
      <c r="Y38" s="332"/>
      <c r="Z38" s="332"/>
      <c r="AA38" s="332"/>
      <c r="AB38" s="333"/>
      <c r="AC38" s="333"/>
      <c r="AD38" s="333"/>
      <c r="AE38" s="333"/>
      <c r="AF38" s="333"/>
      <c r="AG38" s="333"/>
      <c r="AH38" s="333"/>
      <c r="AI38" s="333"/>
      <c r="AJ38" s="333"/>
      <c r="AK38" s="333"/>
      <c r="AL38" s="333"/>
      <c r="AM38" s="333"/>
      <c r="AN38" s="333"/>
      <c r="AO38" s="333"/>
      <c r="AP38" s="333"/>
    </row>
    <row r="39" spans="2:42" ht="15.9" customHeight="1">
      <c r="B39" s="3" t="s">
        <v>103</v>
      </c>
    </row>
  </sheetData>
  <sheetProtection formatCells="0" formatColumns="0" formatRows="0"/>
  <mergeCells count="69">
    <mergeCell ref="B4:J4"/>
    <mergeCell ref="K4:AP4"/>
    <mergeCell ref="B1:AP1"/>
    <mergeCell ref="B3:J3"/>
    <mergeCell ref="K3:T3"/>
    <mergeCell ref="U3:AC3"/>
    <mergeCell ref="AD3:AP3"/>
    <mergeCell ref="B6:J6"/>
    <mergeCell ref="K6:AP6"/>
    <mergeCell ref="B7:J7"/>
    <mergeCell ref="K7:AP7"/>
    <mergeCell ref="B8:J8"/>
    <mergeCell ref="K8:AP8"/>
    <mergeCell ref="B9:J9"/>
    <mergeCell ref="K9:AP9"/>
    <mergeCell ref="B10:J10"/>
    <mergeCell ref="L10:M10"/>
    <mergeCell ref="U10:V10"/>
    <mergeCell ref="AD10:AE10"/>
    <mergeCell ref="B11:S11"/>
    <mergeCell ref="T11:AP11"/>
    <mergeCell ref="B13:J13"/>
    <mergeCell ref="K13:AP13"/>
    <mergeCell ref="B14:J17"/>
    <mergeCell ref="K14:AP17"/>
    <mergeCell ref="B33:G34"/>
    <mergeCell ref="B23:AP30"/>
    <mergeCell ref="B20:J20"/>
    <mergeCell ref="O20:X20"/>
    <mergeCell ref="Y20:AB20"/>
    <mergeCell ref="AC20:AL20"/>
    <mergeCell ref="B21:J21"/>
    <mergeCell ref="K21:AP21"/>
    <mergeCell ref="H33:AP33"/>
    <mergeCell ref="H34:L34"/>
    <mergeCell ref="M34:Q34"/>
    <mergeCell ref="R34:V34"/>
    <mergeCell ref="W34:AA34"/>
    <mergeCell ref="AB34:AP34"/>
    <mergeCell ref="B18:J18"/>
    <mergeCell ref="K18:AL18"/>
    <mergeCell ref="AM18:AP18"/>
    <mergeCell ref="B19:J19"/>
    <mergeCell ref="K19:AL19"/>
    <mergeCell ref="AM19:AP19"/>
    <mergeCell ref="B36:G36"/>
    <mergeCell ref="B37:G37"/>
    <mergeCell ref="B38:G38"/>
    <mergeCell ref="H35:L35"/>
    <mergeCell ref="H36:L36"/>
    <mergeCell ref="H37:L37"/>
    <mergeCell ref="H38:L38"/>
    <mergeCell ref="B35:G35"/>
    <mergeCell ref="M36:Q36"/>
    <mergeCell ref="M37:Q37"/>
    <mergeCell ref="M38:Q38"/>
    <mergeCell ref="R35:V35"/>
    <mergeCell ref="R36:V36"/>
    <mergeCell ref="R37:V37"/>
    <mergeCell ref="R38:V38"/>
    <mergeCell ref="M35:Q35"/>
    <mergeCell ref="W36:AA36"/>
    <mergeCell ref="W37:AA37"/>
    <mergeCell ref="W38:AA38"/>
    <mergeCell ref="AB35:AP35"/>
    <mergeCell ref="AB36:AP36"/>
    <mergeCell ref="AB37:AP37"/>
    <mergeCell ref="AB38:AP38"/>
    <mergeCell ref="W35:AA35"/>
  </mergeCells>
  <phoneticPr fontId="3"/>
  <dataValidations count="1">
    <dataValidation type="list" showInputMessage="1" showErrorMessage="1" sqref="L10:M10 U10:V10 AD10:AE10" xr:uid="{00000000-0002-0000-0900-000000000000}">
      <formula1>"□,☑"</formula1>
    </dataValidation>
  </dataValidations>
  <hyperlinks>
    <hyperlink ref="AS1" location="目次!A1" display="目次へ戻る" xr:uid="{00000000-0004-0000-0900-000000000000}"/>
  </hyperlinks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rgb="FFFF0000"/>
  </sheetPr>
  <dimension ref="A1:P25"/>
  <sheetViews>
    <sheetView workbookViewId="0"/>
  </sheetViews>
  <sheetFormatPr defaultColWidth="8.59765625" defaultRowHeight="20.100000000000001" customHeight="1"/>
  <cols>
    <col min="1" max="1" width="2.59765625" style="8" customWidth="1"/>
    <col min="2" max="2" width="49.09765625" style="8" bestFit="1" customWidth="1" collapsed="1"/>
    <col min="3" max="16" width="8.59765625" style="8"/>
    <col min="17" max="16384" width="8.59765625" style="8" collapsed="1"/>
  </cols>
  <sheetData>
    <row r="1" spans="2:2" ht="20.100000000000001" customHeight="1">
      <c r="B1" s="8" t="s">
        <v>265</v>
      </c>
    </row>
    <row r="2" spans="2:2" ht="20.100000000000001" customHeight="1">
      <c r="B2" s="47" t="s">
        <v>241</v>
      </c>
    </row>
    <row r="3" spans="2:2" ht="20.100000000000001" customHeight="1">
      <c r="B3" s="47" t="s">
        <v>242</v>
      </c>
    </row>
    <row r="4" spans="2:2" ht="20.100000000000001" customHeight="1">
      <c r="B4" s="47" t="s">
        <v>243</v>
      </c>
    </row>
    <row r="5" spans="2:2" ht="20.100000000000001" customHeight="1">
      <c r="B5" s="47" t="s">
        <v>244</v>
      </c>
    </row>
    <row r="6" spans="2:2" ht="20.100000000000001" customHeight="1">
      <c r="B6" s="47" t="s">
        <v>245</v>
      </c>
    </row>
    <row r="7" spans="2:2" ht="20.100000000000001" customHeight="1">
      <c r="B7" s="47" t="s">
        <v>246</v>
      </c>
    </row>
    <row r="8" spans="2:2" ht="20.100000000000001" customHeight="1">
      <c r="B8" s="47" t="s">
        <v>247</v>
      </c>
    </row>
    <row r="9" spans="2:2" ht="20.100000000000001" customHeight="1">
      <c r="B9" s="47" t="s">
        <v>248</v>
      </c>
    </row>
    <row r="10" spans="2:2" ht="20.100000000000001" customHeight="1">
      <c r="B10" s="47" t="s">
        <v>249</v>
      </c>
    </row>
    <row r="11" spans="2:2" ht="20.100000000000001" customHeight="1">
      <c r="B11" s="47" t="s">
        <v>250</v>
      </c>
    </row>
    <row r="12" spans="2:2" ht="20.100000000000001" customHeight="1">
      <c r="B12" s="47" t="s">
        <v>251</v>
      </c>
    </row>
    <row r="13" spans="2:2" ht="20.100000000000001" customHeight="1">
      <c r="B13" s="47" t="s">
        <v>252</v>
      </c>
    </row>
    <row r="14" spans="2:2" ht="20.100000000000001" customHeight="1">
      <c r="B14" s="47" t="s">
        <v>253</v>
      </c>
    </row>
    <row r="15" spans="2:2" ht="20.100000000000001" customHeight="1">
      <c r="B15" s="47" t="s">
        <v>254</v>
      </c>
    </row>
    <row r="16" spans="2:2" ht="20.100000000000001" customHeight="1">
      <c r="B16" s="47" t="s">
        <v>255</v>
      </c>
    </row>
    <row r="17" spans="2:2" ht="20.100000000000001" customHeight="1">
      <c r="B17" s="47" t="s">
        <v>256</v>
      </c>
    </row>
    <row r="18" spans="2:2" ht="20.100000000000001" customHeight="1">
      <c r="B18" s="47" t="s">
        <v>257</v>
      </c>
    </row>
    <row r="19" spans="2:2" ht="20.100000000000001" customHeight="1">
      <c r="B19" s="47" t="s">
        <v>258</v>
      </c>
    </row>
    <row r="20" spans="2:2" ht="20.100000000000001" customHeight="1">
      <c r="B20" s="47" t="s">
        <v>259</v>
      </c>
    </row>
    <row r="21" spans="2:2" ht="20.100000000000001" customHeight="1">
      <c r="B21" s="47" t="s">
        <v>260</v>
      </c>
    </row>
    <row r="22" spans="2:2" ht="20.100000000000001" customHeight="1">
      <c r="B22" s="47" t="s">
        <v>261</v>
      </c>
    </row>
    <row r="23" spans="2:2" ht="20.100000000000001" customHeight="1">
      <c r="B23" s="47" t="s">
        <v>262</v>
      </c>
    </row>
    <row r="24" spans="2:2" ht="20.100000000000001" customHeight="1">
      <c r="B24" s="47" t="s">
        <v>263</v>
      </c>
    </row>
    <row r="25" spans="2:2" ht="20.100000000000001" customHeight="1">
      <c r="B25" s="47" t="s">
        <v>264</v>
      </c>
    </row>
  </sheetData>
  <sheetProtection formatCells="0"/>
  <phoneticPr fontId="3"/>
  <hyperlinks>
    <hyperlink ref="B2" location="①事業認定申請書!A1" display="①事業認定申請書" xr:uid="{00000000-0004-0000-0100-000000000000}"/>
    <hyperlink ref="B3" location="②補助金交付申請書!A1" display="②補助金交付申請書" xr:uid="{00000000-0004-0000-0100-000001000000}"/>
    <hyperlink ref="B4" location="'③事業計画書（基本ベース）'!A1" display="③事業計画書（基本ベース）" xr:uid="{00000000-0004-0000-0100-000002000000}"/>
    <hyperlink ref="B25" location="⑩事業完了報告書!A1" display="⑩事業完了報告書" xr:uid="{00000000-0004-0000-0100-000003000000}"/>
    <hyperlink ref="B24" location="'⑨事業報告書 (短期雇用)'!A1" display="⑨事業報告書 (短期雇用)" xr:uid="{00000000-0004-0000-0100-000004000000}"/>
    <hyperlink ref="B23" location="'⑨事業報告書 (集落営農)'!A1" display="⑨事業報告書 (集落営農)" xr:uid="{00000000-0004-0000-0100-000005000000}"/>
    <hyperlink ref="B22" location="'⑨事業報告書 (親元就農) '!A1" display="⑨事業報告書 (親元就農) " xr:uid="{00000000-0004-0000-0100-000006000000}"/>
    <hyperlink ref="B20" location="'⑨取組事例報告書 (集落営農次世代リーダー育成事業)'!A1" display="⑨取組事例報告書 (集落営農次世代リーダー育成事業)" xr:uid="{00000000-0004-0000-0100-000007000000}"/>
    <hyperlink ref="B21" location="'⑨取組事例報告書 (青色申告者支援対策事業)'!A1" display="⑨取組事例報告書 (青色申告者支援対策事業)" xr:uid="{00000000-0004-0000-0100-000008000000}"/>
    <hyperlink ref="B19" location="'⑨事業報告書 (担い手育成ビジョン)'!A1" display="⑨事業報告書 (担い手育成ビジョン)" xr:uid="{00000000-0004-0000-0100-000009000000}"/>
    <hyperlink ref="B18" location="'⑨事業報告書 (共通)'!A1" display="⑨事業報告書 (共通)" xr:uid="{00000000-0004-0000-0100-00000A000000}"/>
    <hyperlink ref="B17" location="⑧事業実績報告書!A1" display="⑧事業実績報告書" xr:uid="{00000000-0004-0000-0100-00000B000000}"/>
    <hyperlink ref="B16" location="⑦補助金交付請求書!A1" display="⑦補助金交付請求書" xr:uid="{00000000-0004-0000-0100-00000C000000}"/>
    <hyperlink ref="B15" location="⑥事業変更計画書!A1" display="⑥事業変更計画書" xr:uid="{00000000-0004-0000-0100-00000D000000}"/>
    <hyperlink ref="B14" location="⑤補助金変更承認申請書!A1" display="⑤補助金変更承認申請書" xr:uid="{00000000-0004-0000-0100-00000E000000}"/>
    <hyperlink ref="B13" location="④入札サポート依頼書!A1" display="④入札サポート依頼書" xr:uid="{00000000-0004-0000-0100-00000F000000}"/>
    <hyperlink ref="B12" location="'③事業計画書 (短期雇用)'!A1" display="③事業計画書 (短期雇用)" xr:uid="{00000000-0004-0000-0100-000010000000}"/>
    <hyperlink ref="B11" location="'③事業計画書 (集落営農)'!A1" display="③事業計画書 (集落営農)" xr:uid="{00000000-0004-0000-0100-000011000000}"/>
    <hyperlink ref="B10" location="'③事業計画書 (親元就農)'!A1" display="③事業計画書 (親元就農)" xr:uid="{00000000-0004-0000-0100-000012000000}"/>
    <hyperlink ref="B9" location="'③事業計画書 (地権者との共生)'!A1" display="③事業計画書 (地権者との共生)" xr:uid="{00000000-0004-0000-0100-000013000000}"/>
    <hyperlink ref="B8" location="'③事業計画書 (獣害発生ほ場における次期作支援)'!A1" display="③事業計画書 (獣害発生ほ場における次期作支援)" xr:uid="{00000000-0004-0000-0100-000014000000}"/>
    <hyperlink ref="B7" location="'③事業計画書 (青色申告者支援対策事業)'!A1" display="③事業計画書 (青色申告者支援対策事業)" xr:uid="{00000000-0004-0000-0100-000015000000}"/>
    <hyperlink ref="B6" location="'③事業計画書 (集落営農次世代リーダー育成事業)'!A1" display="③事業計画書 (集落営農次世代リーダー育成事業)" xr:uid="{00000000-0004-0000-0100-000016000000}"/>
    <hyperlink ref="B5" location="'③事業計画書 (担い手育成ビジョン)'!A1" display="③事業計画書 (担い手育成ビジョン)" xr:uid="{00000000-0004-0000-0100-000017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D0F6E-60B1-4645-8B0D-A236A05CD07D}">
  <dimension ref="A1:AQ23"/>
  <sheetViews>
    <sheetView showGridLines="0" tabSelected="1" view="pageBreakPreview" zoomScaleNormal="100" zoomScaleSheetLayoutView="100" workbookViewId="0">
      <selection activeCell="AP13" sqref="AP13"/>
    </sheetView>
  </sheetViews>
  <sheetFormatPr defaultColWidth="5.59765625" defaultRowHeight="21.9" customHeight="1"/>
  <cols>
    <col min="1" max="23" width="2.09765625" style="1" customWidth="1"/>
    <col min="24" max="24" width="0.8984375" style="1" customWidth="1"/>
    <col min="25" max="40" width="2.09765625" style="1" customWidth="1"/>
    <col min="41" max="41" width="0.8984375" style="1" customWidth="1"/>
    <col min="42" max="42" width="5.59765625" style="1" customWidth="1"/>
    <col min="43" max="16384" width="5.59765625" style="1"/>
  </cols>
  <sheetData>
    <row r="1" spans="1:43" ht="21.9" customHeight="1">
      <c r="AQ1" s="48" t="s">
        <v>266</v>
      </c>
    </row>
    <row r="2" spans="1:43" ht="21.9" customHeight="1">
      <c r="A2" s="1" t="s">
        <v>37</v>
      </c>
    </row>
    <row r="4" spans="1:43" ht="27.9" customHeight="1">
      <c r="B4" s="124" t="s">
        <v>38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</row>
    <row r="6" spans="1:43" ht="21.9" customHeight="1">
      <c r="AB6" s="22"/>
      <c r="AC6" s="125" t="s">
        <v>203</v>
      </c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</row>
    <row r="8" spans="1:43" ht="27.9" customHeight="1">
      <c r="B8" s="1" t="s">
        <v>39</v>
      </c>
    </row>
    <row r="9" spans="1:43" ht="27.9" customHeight="1">
      <c r="B9" s="126" t="s">
        <v>41</v>
      </c>
      <c r="C9" s="126"/>
      <c r="D9" s="126"/>
      <c r="E9" s="127" t="s">
        <v>340</v>
      </c>
      <c r="F9" s="127"/>
      <c r="G9" s="127"/>
      <c r="H9" s="127"/>
      <c r="I9" s="127"/>
      <c r="J9" s="127"/>
      <c r="K9" s="127"/>
      <c r="L9" s="127"/>
      <c r="M9" s="126" t="s">
        <v>42</v>
      </c>
      <c r="N9" s="126"/>
    </row>
    <row r="11" spans="1:43" ht="21.9" customHeight="1">
      <c r="Q11" s="1" t="s">
        <v>40</v>
      </c>
    </row>
    <row r="12" spans="1:43" ht="27.9" customHeight="1">
      <c r="Q12" s="128" t="s">
        <v>6</v>
      </c>
      <c r="R12" s="128"/>
      <c r="S12" s="128"/>
      <c r="T12" s="128"/>
      <c r="U12" s="128"/>
      <c r="V12" s="128"/>
      <c r="W12" s="128"/>
      <c r="X12" s="21"/>
      <c r="Y12" s="129">
        <f>共通設定項目!B2</f>
        <v>0</v>
      </c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30"/>
    </row>
    <row r="13" spans="1:43" ht="26.1" customHeight="1">
      <c r="Q13" s="115" t="s">
        <v>43</v>
      </c>
      <c r="R13" s="116"/>
      <c r="S13" s="116"/>
      <c r="T13" s="116"/>
      <c r="U13" s="116"/>
      <c r="V13" s="116"/>
      <c r="W13" s="117"/>
      <c r="X13" s="9"/>
      <c r="Y13" s="121" t="str">
        <f>共通設定項目!B3&amp;CHAR(10)&amp;共通設定項目!B4</f>
        <v xml:space="preserve">
</v>
      </c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2" t="s">
        <v>44</v>
      </c>
      <c r="AN13" s="123"/>
    </row>
    <row r="14" spans="1:43" ht="26.1" customHeight="1">
      <c r="Q14" s="118"/>
      <c r="R14" s="119"/>
      <c r="S14" s="119"/>
      <c r="T14" s="119"/>
      <c r="U14" s="119"/>
      <c r="V14" s="119"/>
      <c r="W14" s="120"/>
      <c r="X14" s="10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2"/>
      <c r="AN14" s="123"/>
    </row>
    <row r="15" spans="1:43" ht="26.1" customHeight="1">
      <c r="Q15" s="98"/>
      <c r="R15" s="98"/>
      <c r="S15" s="98"/>
      <c r="T15" s="98"/>
      <c r="U15" s="98"/>
      <c r="V15" s="98"/>
      <c r="W15" s="98"/>
      <c r="X15" s="98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11"/>
      <c r="AN15" s="11"/>
    </row>
    <row r="16" spans="1:43" ht="27.9" customHeight="1">
      <c r="Q16" s="128" t="s">
        <v>6</v>
      </c>
      <c r="R16" s="128"/>
      <c r="S16" s="128"/>
      <c r="T16" s="128"/>
      <c r="U16" s="128"/>
      <c r="V16" s="128"/>
      <c r="W16" s="128"/>
      <c r="X16" s="21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30"/>
    </row>
    <row r="17" spans="2:40" ht="26.1" customHeight="1">
      <c r="Q17" s="115" t="s">
        <v>43</v>
      </c>
      <c r="R17" s="116"/>
      <c r="S17" s="116"/>
      <c r="T17" s="116"/>
      <c r="U17" s="116"/>
      <c r="V17" s="116"/>
      <c r="W17" s="117"/>
      <c r="X17" s="9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2" t="s">
        <v>44</v>
      </c>
      <c r="AN17" s="123"/>
    </row>
    <row r="18" spans="2:40" ht="26.1" customHeight="1">
      <c r="Q18" s="118"/>
      <c r="R18" s="119"/>
      <c r="S18" s="119"/>
      <c r="T18" s="119"/>
      <c r="U18" s="119"/>
      <c r="V18" s="119"/>
      <c r="W18" s="120"/>
      <c r="X18" s="10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2"/>
      <c r="AN18" s="123"/>
    </row>
    <row r="19" spans="2:40" ht="20.100000000000001" customHeight="1"/>
    <row r="20" spans="2:40" ht="20.100000000000001" customHeight="1"/>
    <row r="21" spans="2:40" ht="20.100000000000001" customHeight="1"/>
    <row r="22" spans="2:40" ht="26.1" customHeight="1">
      <c r="B22" s="1" t="s">
        <v>46</v>
      </c>
    </row>
    <row r="23" spans="2:40" ht="26.1" customHeight="1">
      <c r="B23" s="1" t="s">
        <v>45</v>
      </c>
    </row>
  </sheetData>
  <sheetProtection formatCells="0" formatColumns="0" formatRows="0"/>
  <mergeCells count="15">
    <mergeCell ref="Q16:W16"/>
    <mergeCell ref="Y16:AN16"/>
    <mergeCell ref="Q17:W18"/>
    <mergeCell ref="Y17:AL18"/>
    <mergeCell ref="AM17:AN18"/>
    <mergeCell ref="Q13:W14"/>
    <mergeCell ref="Y13:AL14"/>
    <mergeCell ref="AM13:AN14"/>
    <mergeCell ref="B4:AN4"/>
    <mergeCell ref="AC6:AN6"/>
    <mergeCell ref="B9:D9"/>
    <mergeCell ref="E9:L9"/>
    <mergeCell ref="M9:N9"/>
    <mergeCell ref="Q12:W12"/>
    <mergeCell ref="Y12:AN12"/>
  </mergeCells>
  <phoneticPr fontId="3"/>
  <hyperlinks>
    <hyperlink ref="AQ1" location="目次!A1" display="目次へ戻る" xr:uid="{F82D8D54-578B-4664-B28C-C82B1DCC1C8D}"/>
  </hyperlinks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X40"/>
  <sheetViews>
    <sheetView view="pageBreakPreview" topLeftCell="A5" zoomScale="60" zoomScaleNormal="100" workbookViewId="0">
      <selection activeCell="X36" sqref="X36:AH36"/>
    </sheetView>
  </sheetViews>
  <sheetFormatPr defaultColWidth="5.59765625" defaultRowHeight="21.9" customHeight="1"/>
  <cols>
    <col min="1" max="2" width="2.19921875" style="1" customWidth="1"/>
    <col min="3" max="10" width="2.09765625" style="1" customWidth="1"/>
    <col min="11" max="12" width="0.8984375" style="1" customWidth="1"/>
    <col min="13" max="25" width="2.09765625" style="1" customWidth="1"/>
    <col min="26" max="27" width="0.8984375" style="1" customWidth="1"/>
    <col min="28" max="41" width="2.09765625" style="1" customWidth="1"/>
    <col min="42" max="42" width="0.8984375" style="1" customWidth="1"/>
    <col min="43" max="43" width="5.59765625" style="1" customWidth="1"/>
    <col min="44" max="16384" width="5.59765625" style="1"/>
  </cols>
  <sheetData>
    <row r="1" spans="1:44" ht="21.9" customHeight="1">
      <c r="A1" s="1" t="s">
        <v>48</v>
      </c>
      <c r="AR1" s="48" t="s">
        <v>266</v>
      </c>
    </row>
    <row r="2" spans="1:44" ht="12" customHeight="1"/>
    <row r="3" spans="1:44" ht="27.9" customHeight="1">
      <c r="B3" s="124" t="s">
        <v>49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</row>
    <row r="4" spans="1:44" ht="20.100000000000001" customHeight="1"/>
    <row r="5" spans="1:44" ht="21.9" customHeight="1">
      <c r="AD5" s="125" t="s">
        <v>203</v>
      </c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</row>
    <row r="6" spans="1:44" ht="12" customHeight="1"/>
    <row r="7" spans="1:44" ht="27.9" customHeight="1">
      <c r="B7" s="1" t="s">
        <v>39</v>
      </c>
    </row>
    <row r="8" spans="1:44" ht="27.9" customHeight="1">
      <c r="B8" s="126" t="s">
        <v>41</v>
      </c>
      <c r="C8" s="126"/>
      <c r="D8" s="126"/>
      <c r="E8" s="127" t="s">
        <v>340</v>
      </c>
      <c r="F8" s="127"/>
      <c r="G8" s="127"/>
      <c r="H8" s="127"/>
      <c r="I8" s="127"/>
      <c r="J8" s="127"/>
      <c r="K8" s="127"/>
      <c r="L8" s="127"/>
      <c r="M8" s="126" t="s">
        <v>42</v>
      </c>
      <c r="N8" s="126"/>
    </row>
    <row r="9" spans="1:44" ht="12" customHeight="1"/>
    <row r="10" spans="1:44" ht="24" customHeight="1">
      <c r="Q10" s="147" t="s">
        <v>40</v>
      </c>
      <c r="R10" s="147"/>
      <c r="S10" s="147"/>
      <c r="T10" s="148" t="s">
        <v>6</v>
      </c>
      <c r="U10" s="148"/>
      <c r="V10" s="148"/>
      <c r="W10" s="148"/>
      <c r="X10" s="148"/>
      <c r="Y10" s="148"/>
      <c r="Z10" s="148"/>
      <c r="AA10" s="19"/>
      <c r="AB10" s="144">
        <f>共通設定項目!B2</f>
        <v>0</v>
      </c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</row>
    <row r="11" spans="1:44" ht="21.9" customHeight="1">
      <c r="Q11" s="147"/>
      <c r="R11" s="147"/>
      <c r="S11" s="147"/>
      <c r="T11" s="145" t="s">
        <v>43</v>
      </c>
      <c r="U11" s="145"/>
      <c r="V11" s="145"/>
      <c r="W11" s="145"/>
      <c r="X11" s="145"/>
      <c r="Y11" s="145"/>
      <c r="Z11" s="145"/>
      <c r="AA11" s="20"/>
      <c r="AB11" s="146" t="str">
        <f>共通設定項目!B3&amp;CHAR(10)&amp;共通設定項目!B4</f>
        <v xml:space="preserve">
</v>
      </c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7" t="s">
        <v>44</v>
      </c>
      <c r="AO11" s="147"/>
    </row>
    <row r="12" spans="1:44" ht="21.9" customHeight="1">
      <c r="Q12" s="147"/>
      <c r="R12" s="147"/>
      <c r="S12" s="147"/>
      <c r="T12" s="145"/>
      <c r="U12" s="145"/>
      <c r="V12" s="145"/>
      <c r="W12" s="145"/>
      <c r="X12" s="145"/>
      <c r="Y12" s="145"/>
      <c r="Z12" s="145"/>
      <c r="AA12" s="20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7"/>
      <c r="AO12" s="147"/>
    </row>
    <row r="13" spans="1:44" ht="15.9" customHeight="1"/>
    <row r="14" spans="1:44" ht="26.1" customHeight="1">
      <c r="B14" s="1" t="s">
        <v>62</v>
      </c>
    </row>
    <row r="15" spans="1:44" ht="26.1" customHeight="1">
      <c r="B15" s="1" t="s">
        <v>61</v>
      </c>
    </row>
    <row r="16" spans="1:44" ht="15.9" customHeight="1"/>
    <row r="17" spans="1:41" ht="21.9" customHeight="1">
      <c r="A17" s="155" t="s">
        <v>50</v>
      </c>
      <c r="B17" s="156"/>
      <c r="C17" s="156"/>
      <c r="D17" s="156"/>
      <c r="E17" s="157"/>
      <c r="F17" s="149" t="str">
        <f>"令和"&amp;共通設定項目!B8&amp;"年度"</f>
        <v>令和7年度</v>
      </c>
      <c r="G17" s="150"/>
      <c r="H17" s="150"/>
      <c r="I17" s="150"/>
      <c r="J17" s="150"/>
      <c r="K17" s="151"/>
      <c r="L17" s="155" t="s">
        <v>1</v>
      </c>
      <c r="M17" s="156"/>
      <c r="N17" s="156"/>
      <c r="O17" s="156"/>
      <c r="P17" s="157"/>
      <c r="Q17" s="149" t="str">
        <f>共通設定項目!C9</f>
        <v>特認事業</v>
      </c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1"/>
    </row>
    <row r="18" spans="1:41" ht="21.9" customHeight="1">
      <c r="A18" s="158"/>
      <c r="B18" s="159"/>
      <c r="C18" s="159"/>
      <c r="D18" s="159"/>
      <c r="E18" s="160"/>
      <c r="F18" s="152"/>
      <c r="G18" s="153"/>
      <c r="H18" s="153"/>
      <c r="I18" s="153"/>
      <c r="J18" s="153"/>
      <c r="K18" s="154"/>
      <c r="L18" s="158"/>
      <c r="M18" s="159"/>
      <c r="N18" s="159"/>
      <c r="O18" s="159"/>
      <c r="P18" s="160"/>
      <c r="Q18" s="152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4"/>
    </row>
    <row r="19" spans="1:41" ht="21.9" customHeight="1">
      <c r="A19" s="15"/>
      <c r="B19" s="166" t="s">
        <v>51</v>
      </c>
      <c r="C19" s="166"/>
      <c r="D19" s="166"/>
      <c r="E19" s="166"/>
      <c r="F19" s="166"/>
      <c r="G19" s="166"/>
      <c r="H19" s="166"/>
      <c r="I19" s="166"/>
      <c r="J19" s="166"/>
      <c r="K19" s="16"/>
      <c r="L19" s="15"/>
      <c r="M19" s="150" t="str">
        <f>共通設定項目!C10</f>
        <v>渇水緊急対策事業</v>
      </c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1"/>
    </row>
    <row r="20" spans="1:41" ht="21.9" customHeight="1">
      <c r="A20" s="17"/>
      <c r="B20" s="167"/>
      <c r="C20" s="167"/>
      <c r="D20" s="167"/>
      <c r="E20" s="167"/>
      <c r="F20" s="167"/>
      <c r="G20" s="167"/>
      <c r="H20" s="167"/>
      <c r="I20" s="167"/>
      <c r="J20" s="167"/>
      <c r="K20" s="18"/>
      <c r="L20" s="17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4"/>
    </row>
    <row r="21" spans="1:41" ht="21.9" customHeight="1">
      <c r="A21" s="15"/>
      <c r="B21" s="165" t="s">
        <v>63</v>
      </c>
      <c r="C21" s="166"/>
      <c r="D21" s="166"/>
      <c r="E21" s="166"/>
      <c r="F21" s="166"/>
      <c r="G21" s="166"/>
      <c r="H21" s="166"/>
      <c r="I21" s="166"/>
      <c r="J21" s="166"/>
      <c r="K21" s="16"/>
      <c r="L21" s="15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9"/>
    </row>
    <row r="22" spans="1:41" ht="21.9" customHeight="1">
      <c r="A22" s="17"/>
      <c r="B22" s="167"/>
      <c r="C22" s="167"/>
      <c r="D22" s="167"/>
      <c r="E22" s="167"/>
      <c r="F22" s="167"/>
      <c r="G22" s="167"/>
      <c r="H22" s="167"/>
      <c r="I22" s="167"/>
      <c r="J22" s="167"/>
      <c r="K22" s="18"/>
      <c r="L22" s="17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1"/>
    </row>
    <row r="23" spans="1:41" ht="21.9" customHeight="1">
      <c r="A23" s="15"/>
      <c r="B23" s="165" t="s">
        <v>64</v>
      </c>
      <c r="C23" s="166"/>
      <c r="D23" s="166"/>
      <c r="E23" s="166"/>
      <c r="F23" s="166"/>
      <c r="G23" s="166"/>
      <c r="H23" s="166"/>
      <c r="I23" s="166"/>
      <c r="J23" s="166"/>
      <c r="K23" s="16"/>
      <c r="L23" s="15"/>
      <c r="M23" s="172">
        <f>共通設定項目!B11</f>
        <v>0</v>
      </c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56" t="s">
        <v>34</v>
      </c>
      <c r="AO23" s="157"/>
    </row>
    <row r="24" spans="1:41" ht="21.9" customHeight="1">
      <c r="A24" s="17"/>
      <c r="B24" s="167"/>
      <c r="C24" s="167"/>
      <c r="D24" s="167"/>
      <c r="E24" s="167"/>
      <c r="F24" s="167"/>
      <c r="G24" s="167"/>
      <c r="H24" s="167"/>
      <c r="I24" s="167"/>
      <c r="J24" s="167"/>
      <c r="K24" s="18"/>
      <c r="L24" s="17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59"/>
      <c r="AO24" s="160"/>
    </row>
    <row r="25" spans="1:41" ht="21.9" customHeight="1">
      <c r="A25" s="15"/>
      <c r="B25" s="166" t="s">
        <v>15</v>
      </c>
      <c r="C25" s="166"/>
      <c r="D25" s="166"/>
      <c r="E25" s="166"/>
      <c r="F25" s="166"/>
      <c r="G25" s="166"/>
      <c r="H25" s="166"/>
      <c r="I25" s="166"/>
      <c r="J25" s="166"/>
      <c r="K25" s="16"/>
      <c r="L25" s="15"/>
      <c r="M25" s="174">
        <f>共通設定項目!B12</f>
        <v>0</v>
      </c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56" t="s">
        <v>34</v>
      </c>
      <c r="AO25" s="157"/>
    </row>
    <row r="26" spans="1:41" ht="21.9" customHeight="1">
      <c r="A26" s="17"/>
      <c r="B26" s="167"/>
      <c r="C26" s="167"/>
      <c r="D26" s="167"/>
      <c r="E26" s="167"/>
      <c r="F26" s="167"/>
      <c r="G26" s="167"/>
      <c r="H26" s="167"/>
      <c r="I26" s="167"/>
      <c r="J26" s="167"/>
      <c r="K26" s="18"/>
      <c r="L26" s="17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59"/>
      <c r="AO26" s="160"/>
    </row>
    <row r="27" spans="1:41" ht="21.9" customHeight="1">
      <c r="A27" s="15"/>
      <c r="B27" s="166" t="s">
        <v>52</v>
      </c>
      <c r="C27" s="166"/>
      <c r="D27" s="166"/>
      <c r="E27" s="166"/>
      <c r="F27" s="166"/>
      <c r="G27" s="166"/>
      <c r="H27" s="166"/>
      <c r="I27" s="166"/>
      <c r="J27" s="166"/>
      <c r="K27" s="16"/>
      <c r="L27" s="15"/>
      <c r="M27" s="161">
        <f>共通設定項目!B13</f>
        <v>0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2"/>
    </row>
    <row r="28" spans="1:41" ht="21.9" customHeight="1">
      <c r="A28" s="17"/>
      <c r="B28" s="167"/>
      <c r="C28" s="167"/>
      <c r="D28" s="167"/>
      <c r="E28" s="167"/>
      <c r="F28" s="167"/>
      <c r="G28" s="167"/>
      <c r="H28" s="167"/>
      <c r="I28" s="167"/>
      <c r="J28" s="167"/>
      <c r="K28" s="18"/>
      <c r="L28" s="17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4"/>
    </row>
    <row r="29" spans="1:41" ht="21.9" customHeight="1">
      <c r="A29" s="15"/>
      <c r="B29" s="165" t="s">
        <v>65</v>
      </c>
      <c r="C29" s="166"/>
      <c r="D29" s="166"/>
      <c r="E29" s="166"/>
      <c r="F29" s="166"/>
      <c r="G29" s="166"/>
      <c r="H29" s="166"/>
      <c r="I29" s="166"/>
      <c r="J29" s="166"/>
      <c r="K29" s="16"/>
      <c r="L29" s="15"/>
      <c r="M29" s="176" t="s">
        <v>273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50" t="s">
        <v>272</v>
      </c>
      <c r="Y29" s="150"/>
      <c r="Z29" s="150"/>
      <c r="AA29" s="150"/>
      <c r="AB29" s="150"/>
      <c r="AC29" s="150"/>
      <c r="AD29" s="178" t="s">
        <v>273</v>
      </c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9"/>
    </row>
    <row r="30" spans="1:41" ht="21.9" customHeight="1">
      <c r="A30" s="17"/>
      <c r="B30" s="167"/>
      <c r="C30" s="167"/>
      <c r="D30" s="167"/>
      <c r="E30" s="167"/>
      <c r="F30" s="167"/>
      <c r="G30" s="167"/>
      <c r="H30" s="167"/>
      <c r="I30" s="167"/>
      <c r="J30" s="167"/>
      <c r="K30" s="18"/>
      <c r="L30" s="1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53"/>
      <c r="Y30" s="153"/>
      <c r="Z30" s="153"/>
      <c r="AA30" s="153"/>
      <c r="AB30" s="153"/>
      <c r="AC30" s="153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1"/>
    </row>
    <row r="31" spans="1:41" ht="15.9" customHeight="1"/>
    <row r="32" spans="1:41" ht="21.9" customHeight="1">
      <c r="A32" s="2" t="s">
        <v>17</v>
      </c>
    </row>
    <row r="33" spans="1:50" ht="21.9" customHeight="1">
      <c r="A33" s="138" t="s">
        <v>317</v>
      </c>
      <c r="B33" s="139"/>
      <c r="C33" s="133" t="s">
        <v>318</v>
      </c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 t="s">
        <v>319</v>
      </c>
      <c r="V33" s="133"/>
      <c r="W33" s="133"/>
      <c r="X33" s="133" t="s">
        <v>320</v>
      </c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21.9" customHeight="1">
      <c r="A34" s="140"/>
      <c r="B34" s="141"/>
      <c r="C34" s="135" t="s">
        <v>322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7"/>
      <c r="U34" s="132" t="b">
        <v>0</v>
      </c>
      <c r="V34" s="132"/>
      <c r="W34" s="132"/>
      <c r="X34" s="131" t="s">
        <v>321</v>
      </c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97"/>
      <c r="AJ34" s="97"/>
      <c r="AK34" s="97"/>
      <c r="AL34" s="9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21.9" customHeight="1">
      <c r="A35" s="140"/>
      <c r="B35" s="141"/>
      <c r="C35" s="135" t="s">
        <v>323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7"/>
      <c r="U35" s="132" t="b">
        <v>0</v>
      </c>
      <c r="V35" s="132"/>
      <c r="W35" s="132"/>
      <c r="X35" s="134" t="s">
        <v>326</v>
      </c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96"/>
      <c r="AJ35" s="96"/>
      <c r="AK35" s="96"/>
      <c r="AL35" s="96"/>
    </row>
    <row r="36" spans="1:50" ht="21.9" customHeight="1">
      <c r="A36" s="140"/>
      <c r="B36" s="141"/>
      <c r="C36" s="135" t="s">
        <v>324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7"/>
      <c r="U36" s="132" t="b">
        <v>0</v>
      </c>
      <c r="V36" s="132"/>
      <c r="W36" s="132"/>
      <c r="X36" s="134" t="s">
        <v>325</v>
      </c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96"/>
      <c r="AJ36" s="96"/>
      <c r="AK36" s="96"/>
      <c r="AL36" s="96"/>
    </row>
    <row r="37" spans="1:50" ht="21.9" customHeight="1">
      <c r="A37" s="140"/>
      <c r="B37" s="141"/>
      <c r="C37" s="135" t="s">
        <v>342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7"/>
      <c r="U37" s="132" t="b">
        <v>0</v>
      </c>
      <c r="V37" s="132"/>
      <c r="W37" s="132"/>
      <c r="X37" s="131" t="s">
        <v>321</v>
      </c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96"/>
      <c r="AJ37" s="96"/>
      <c r="AK37" s="96"/>
      <c r="AL37" s="96"/>
    </row>
    <row r="38" spans="1:50" ht="21.9" customHeight="1">
      <c r="A38" s="140"/>
      <c r="B38" s="141"/>
      <c r="C38" s="135" t="s">
        <v>327</v>
      </c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7"/>
      <c r="U38" s="132" t="b">
        <v>0</v>
      </c>
      <c r="V38" s="132"/>
      <c r="W38" s="132"/>
      <c r="X38" s="131" t="s">
        <v>321</v>
      </c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96"/>
      <c r="AJ38" s="96"/>
      <c r="AK38" s="96"/>
      <c r="AL38" s="96"/>
    </row>
    <row r="39" spans="1:50" ht="21.9" customHeight="1">
      <c r="A39" s="142"/>
      <c r="B39" s="143"/>
      <c r="C39" s="135" t="s">
        <v>328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7"/>
      <c r="U39" s="132" t="b">
        <v>0</v>
      </c>
      <c r="V39" s="132"/>
      <c r="W39" s="132"/>
      <c r="X39" s="131" t="s">
        <v>321</v>
      </c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96"/>
      <c r="AJ39" s="96"/>
      <c r="AK39" s="96"/>
      <c r="AL39" s="96"/>
    </row>
    <row r="40" spans="1:50" ht="21.9" customHeight="1">
      <c r="AO40" s="4" t="s">
        <v>25</v>
      </c>
    </row>
  </sheetData>
  <sheetProtection formatCells="0" formatColumns="0" formatRows="0"/>
  <mergeCells count="53">
    <mergeCell ref="M29:W30"/>
    <mergeCell ref="AD29:AO30"/>
    <mergeCell ref="X29:AC30"/>
    <mergeCell ref="B27:J28"/>
    <mergeCell ref="B29:J30"/>
    <mergeCell ref="F17:K18"/>
    <mergeCell ref="L17:P18"/>
    <mergeCell ref="M27:AO28"/>
    <mergeCell ref="B21:J22"/>
    <mergeCell ref="B23:J24"/>
    <mergeCell ref="A17:E18"/>
    <mergeCell ref="B19:J20"/>
    <mergeCell ref="AN23:AO24"/>
    <mergeCell ref="AN25:AO26"/>
    <mergeCell ref="Q17:AO18"/>
    <mergeCell ref="M19:AO20"/>
    <mergeCell ref="M21:AO22"/>
    <mergeCell ref="M23:AM24"/>
    <mergeCell ref="M25:AM26"/>
    <mergeCell ref="B25:J26"/>
    <mergeCell ref="AB10:AO10"/>
    <mergeCell ref="T11:Z12"/>
    <mergeCell ref="AB11:AM12"/>
    <mergeCell ref="AN11:AO12"/>
    <mergeCell ref="B3:AO3"/>
    <mergeCell ref="AD5:AO5"/>
    <mergeCell ref="B8:D8"/>
    <mergeCell ref="Q10:S12"/>
    <mergeCell ref="E8:L8"/>
    <mergeCell ref="M8:N8"/>
    <mergeCell ref="T10:Z10"/>
    <mergeCell ref="C39:T39"/>
    <mergeCell ref="C38:T38"/>
    <mergeCell ref="A33:B39"/>
    <mergeCell ref="U33:W33"/>
    <mergeCell ref="U34:W34"/>
    <mergeCell ref="U35:W35"/>
    <mergeCell ref="U36:W36"/>
    <mergeCell ref="U37:W37"/>
    <mergeCell ref="C33:T33"/>
    <mergeCell ref="C34:T34"/>
    <mergeCell ref="C35:T35"/>
    <mergeCell ref="C36:T36"/>
    <mergeCell ref="C37:T37"/>
    <mergeCell ref="U38:W38"/>
    <mergeCell ref="X38:AH38"/>
    <mergeCell ref="U39:W39"/>
    <mergeCell ref="X33:AH33"/>
    <mergeCell ref="X34:AH34"/>
    <mergeCell ref="X35:AH35"/>
    <mergeCell ref="X36:AH36"/>
    <mergeCell ref="X37:AH37"/>
    <mergeCell ref="X39:AH39"/>
  </mergeCells>
  <phoneticPr fontId="3"/>
  <hyperlinks>
    <hyperlink ref="AR1" location="目次!A1" display="目次へ戻る" xr:uid="{00000000-0004-0000-0300-000000000000}"/>
  </hyperlinks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AS34"/>
  <sheetViews>
    <sheetView view="pageBreakPreview" zoomScale="60" zoomScaleNormal="100" workbookViewId="0">
      <selection activeCell="AT9" sqref="AT9"/>
    </sheetView>
  </sheetViews>
  <sheetFormatPr defaultColWidth="5.59765625" defaultRowHeight="20.100000000000001" customHeight="1"/>
  <cols>
    <col min="1" max="43" width="2.09765625" style="1" customWidth="1"/>
    <col min="44" max="44" width="5.59765625" style="1" customWidth="1"/>
    <col min="45" max="16384" width="5.59765625" style="1"/>
  </cols>
  <sheetData>
    <row r="1" spans="2:45" ht="20.100000000000001" customHeight="1">
      <c r="B1" s="182" t="s">
        <v>28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S1" s="48" t="s">
        <v>266</v>
      </c>
    </row>
    <row r="2" spans="2:45" ht="20.100000000000001" customHeight="1">
      <c r="B2" s="2" t="s">
        <v>26</v>
      </c>
    </row>
    <row r="3" spans="2:45" ht="20.100000000000001" customHeight="1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83" t="str">
        <f>"令和"&amp;共通設定項目!B8&amp;"年度"</f>
        <v>令和7年度</v>
      </c>
      <c r="L3" s="183"/>
      <c r="M3" s="183"/>
      <c r="N3" s="183"/>
      <c r="O3" s="183"/>
      <c r="P3" s="183"/>
      <c r="Q3" s="183"/>
      <c r="R3" s="183"/>
      <c r="S3" s="183"/>
      <c r="T3" s="183"/>
      <c r="U3" s="133" t="s">
        <v>1</v>
      </c>
      <c r="V3" s="133"/>
      <c r="W3" s="133"/>
      <c r="X3" s="133"/>
      <c r="Y3" s="133"/>
      <c r="Z3" s="133"/>
      <c r="AA3" s="133"/>
      <c r="AB3" s="133"/>
      <c r="AC3" s="133"/>
      <c r="AD3" s="183" t="str">
        <f>共通設定項目!C9</f>
        <v>特認事業</v>
      </c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</row>
    <row r="4" spans="2:45" ht="20.100000000000001" customHeight="1">
      <c r="B4" s="133" t="s">
        <v>2</v>
      </c>
      <c r="C4" s="133"/>
      <c r="D4" s="133"/>
      <c r="E4" s="133"/>
      <c r="F4" s="133"/>
      <c r="G4" s="133"/>
      <c r="H4" s="133"/>
      <c r="I4" s="133"/>
      <c r="J4" s="133"/>
      <c r="K4" s="183" t="str">
        <f>共通設定項目!C10</f>
        <v>渇水緊急対策事業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</row>
    <row r="5" spans="2:45" ht="20.100000000000001" customHeight="1">
      <c r="B5" s="2" t="s">
        <v>3</v>
      </c>
    </row>
    <row r="6" spans="2:45" ht="20.100000000000001" customHeight="1">
      <c r="B6" s="133" t="s">
        <v>4</v>
      </c>
      <c r="C6" s="133"/>
      <c r="D6" s="133"/>
      <c r="E6" s="133"/>
      <c r="F6" s="133"/>
      <c r="G6" s="133"/>
      <c r="H6" s="133"/>
      <c r="I6" s="133"/>
      <c r="J6" s="13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</row>
    <row r="7" spans="2:45" ht="20.100000000000001" customHeight="1">
      <c r="B7" s="133" t="s">
        <v>5</v>
      </c>
      <c r="C7" s="133"/>
      <c r="D7" s="133"/>
      <c r="E7" s="133"/>
      <c r="F7" s="133"/>
      <c r="G7" s="133"/>
      <c r="H7" s="133"/>
      <c r="I7" s="133"/>
      <c r="J7" s="133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</row>
    <row r="8" spans="2:45" ht="20.100000000000001" customHeight="1">
      <c r="B8" s="133" t="s">
        <v>6</v>
      </c>
      <c r="C8" s="133"/>
      <c r="D8" s="133"/>
      <c r="E8" s="133"/>
      <c r="F8" s="133"/>
      <c r="G8" s="133"/>
      <c r="H8" s="133"/>
      <c r="I8" s="133"/>
      <c r="J8" s="133"/>
      <c r="K8" s="185">
        <f>共通設定項目!B2</f>
        <v>0</v>
      </c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</row>
    <row r="9" spans="2:45" ht="20.100000000000001" customHeight="1">
      <c r="B9" s="133" t="s">
        <v>7</v>
      </c>
      <c r="C9" s="133"/>
      <c r="D9" s="133"/>
      <c r="E9" s="133"/>
      <c r="F9" s="133"/>
      <c r="G9" s="133"/>
      <c r="H9" s="133"/>
      <c r="I9" s="133"/>
      <c r="J9" s="133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</row>
    <row r="10" spans="2:45" ht="20.100000000000001" customHeight="1">
      <c r="B10" s="133" t="s">
        <v>8</v>
      </c>
      <c r="C10" s="133"/>
      <c r="D10" s="133"/>
      <c r="E10" s="133"/>
      <c r="F10" s="133"/>
      <c r="G10" s="133"/>
      <c r="H10" s="133"/>
      <c r="I10" s="133"/>
      <c r="J10" s="133"/>
      <c r="K10" s="5"/>
      <c r="L10" s="186" t="s">
        <v>47</v>
      </c>
      <c r="M10" s="186"/>
      <c r="N10" s="13" t="s">
        <v>29</v>
      </c>
      <c r="O10" s="13"/>
      <c r="P10" s="13"/>
      <c r="Q10" s="13"/>
      <c r="R10" s="13"/>
      <c r="S10" s="11" t="s">
        <v>31</v>
      </c>
      <c r="U10" s="186" t="s">
        <v>47</v>
      </c>
      <c r="V10" s="186"/>
      <c r="W10" s="13" t="s">
        <v>30</v>
      </c>
      <c r="X10" s="13"/>
      <c r="Y10" s="13"/>
      <c r="Z10" s="13"/>
      <c r="AA10" s="13"/>
      <c r="AB10" s="11" t="s">
        <v>31</v>
      </c>
      <c r="AD10" s="186" t="s">
        <v>47</v>
      </c>
      <c r="AE10" s="186"/>
      <c r="AF10" s="13" t="s">
        <v>32</v>
      </c>
      <c r="AG10" s="13"/>
      <c r="AH10" s="13"/>
      <c r="AI10" s="13"/>
      <c r="AJ10" s="6" t="s">
        <v>68</v>
      </c>
      <c r="AK10" s="6"/>
      <c r="AL10" s="13"/>
      <c r="AM10" s="13"/>
      <c r="AN10" s="13"/>
      <c r="AO10" s="6"/>
      <c r="AP10" s="12"/>
    </row>
    <row r="11" spans="2:45" ht="20.100000000000001" customHeight="1">
      <c r="B11" s="133" t="s">
        <v>27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84" t="s">
        <v>270</v>
      </c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</row>
    <row r="12" spans="2:45" ht="20.100000000000001" customHeight="1">
      <c r="B12" s="2" t="s">
        <v>9</v>
      </c>
    </row>
    <row r="13" spans="2:45" ht="20.100000000000001" customHeight="1">
      <c r="B13" s="133" t="s">
        <v>10</v>
      </c>
      <c r="C13" s="133"/>
      <c r="D13" s="133"/>
      <c r="E13" s="133"/>
      <c r="F13" s="133"/>
      <c r="G13" s="133"/>
      <c r="H13" s="133"/>
      <c r="I13" s="133"/>
      <c r="J13" s="133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</row>
    <row r="14" spans="2:45" ht="20.100000000000001" customHeight="1">
      <c r="B14" s="133" t="s">
        <v>11</v>
      </c>
      <c r="C14" s="133"/>
      <c r="D14" s="133"/>
      <c r="E14" s="133"/>
      <c r="F14" s="133"/>
      <c r="G14" s="133"/>
      <c r="H14" s="133"/>
      <c r="I14" s="133"/>
      <c r="J14" s="133"/>
      <c r="K14" s="185">
        <f>②補助金交付申請書!M21</f>
        <v>0</v>
      </c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</row>
    <row r="15" spans="2:45" ht="20.100000000000001" customHeight="1">
      <c r="B15" s="133"/>
      <c r="C15" s="133"/>
      <c r="D15" s="133"/>
      <c r="E15" s="133"/>
      <c r="F15" s="133"/>
      <c r="G15" s="133"/>
      <c r="H15" s="133"/>
      <c r="I15" s="133"/>
      <c r="J15" s="133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</row>
    <row r="16" spans="2:45" ht="20.100000000000001" customHeight="1">
      <c r="B16" s="133"/>
      <c r="C16" s="133"/>
      <c r="D16" s="133"/>
      <c r="E16" s="133"/>
      <c r="F16" s="133"/>
      <c r="G16" s="133"/>
      <c r="H16" s="133"/>
      <c r="I16" s="133"/>
      <c r="J16" s="133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</row>
    <row r="17" spans="2:42" ht="20.100000000000001" customHeight="1">
      <c r="B17" s="133"/>
      <c r="C17" s="133"/>
      <c r="D17" s="133"/>
      <c r="E17" s="133"/>
      <c r="F17" s="133"/>
      <c r="G17" s="133"/>
      <c r="H17" s="133"/>
      <c r="I17" s="133"/>
      <c r="J17" s="133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</row>
    <row r="18" spans="2:42" ht="20.100000000000001" customHeight="1">
      <c r="B18" s="133" t="s">
        <v>12</v>
      </c>
      <c r="C18" s="133"/>
      <c r="D18" s="133"/>
      <c r="E18" s="133"/>
      <c r="F18" s="133"/>
      <c r="G18" s="133"/>
      <c r="H18" s="133"/>
      <c r="I18" s="133"/>
      <c r="J18" s="133"/>
      <c r="K18" s="5"/>
      <c r="L18" s="13"/>
      <c r="M18" s="13"/>
      <c r="N18" s="13"/>
      <c r="O18" s="196" t="str">
        <f>②補助金交付申請書!M29</f>
        <v>令和　年　　月　　日</v>
      </c>
      <c r="P18" s="196"/>
      <c r="Q18" s="196"/>
      <c r="R18" s="196"/>
      <c r="S18" s="196"/>
      <c r="T18" s="196"/>
      <c r="U18" s="196"/>
      <c r="V18" s="196"/>
      <c r="W18" s="196"/>
      <c r="X18" s="196"/>
      <c r="Y18" s="197" t="s">
        <v>33</v>
      </c>
      <c r="Z18" s="197"/>
      <c r="AA18" s="197"/>
      <c r="AB18" s="197"/>
      <c r="AC18" s="198" t="str">
        <f>②補助金交付申請書!AD29</f>
        <v>令和　年　　月　　日</v>
      </c>
      <c r="AD18" s="198"/>
      <c r="AE18" s="198"/>
      <c r="AF18" s="198"/>
      <c r="AG18" s="198"/>
      <c r="AH18" s="198"/>
      <c r="AI18" s="198"/>
      <c r="AJ18" s="198"/>
      <c r="AK18" s="198"/>
      <c r="AL18" s="198"/>
      <c r="AM18" s="13"/>
      <c r="AN18" s="13"/>
      <c r="AO18" s="13"/>
      <c r="AP18" s="14"/>
    </row>
    <row r="19" spans="2:42" ht="20.100000000000001" customHeight="1">
      <c r="B19" s="133" t="s">
        <v>13</v>
      </c>
      <c r="C19" s="133"/>
      <c r="D19" s="133"/>
      <c r="E19" s="133"/>
      <c r="F19" s="133"/>
      <c r="G19" s="133"/>
      <c r="H19" s="133"/>
      <c r="I19" s="133"/>
      <c r="J19" s="133"/>
      <c r="K19" s="185">
        <f>共通設定項目!B13</f>
        <v>0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</row>
    <row r="20" spans="2:42" ht="20.100000000000001" customHeight="1">
      <c r="B20" s="133" t="s">
        <v>14</v>
      </c>
      <c r="C20" s="133"/>
      <c r="D20" s="133"/>
      <c r="E20" s="133"/>
      <c r="F20" s="133"/>
      <c r="G20" s="133"/>
      <c r="H20" s="133"/>
      <c r="I20" s="133"/>
      <c r="J20" s="133"/>
      <c r="K20" s="203">
        <f>共通設定項目!B11</f>
        <v>0</v>
      </c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1" t="s">
        <v>197</v>
      </c>
      <c r="AF20" s="201"/>
      <c r="AG20" s="201"/>
      <c r="AH20" s="186"/>
      <c r="AI20" s="186"/>
      <c r="AJ20" s="186"/>
      <c r="AK20" s="186"/>
      <c r="AL20" s="186"/>
      <c r="AM20" s="197" t="s">
        <v>198</v>
      </c>
      <c r="AN20" s="197"/>
      <c r="AO20" s="13"/>
      <c r="AP20" s="14"/>
    </row>
    <row r="21" spans="2:42" ht="20.100000000000001" customHeight="1">
      <c r="B21" s="133" t="s">
        <v>15</v>
      </c>
      <c r="C21" s="133"/>
      <c r="D21" s="133"/>
      <c r="E21" s="133"/>
      <c r="F21" s="133"/>
      <c r="G21" s="133"/>
      <c r="H21" s="133"/>
      <c r="I21" s="133"/>
      <c r="J21" s="133"/>
      <c r="K21" s="199">
        <f>共通設定項目!B12</f>
        <v>0</v>
      </c>
      <c r="L21" s="200"/>
      <c r="M21" s="200"/>
      <c r="N21" s="200"/>
      <c r="O21" s="200"/>
      <c r="P21" s="200"/>
      <c r="Q21" s="200"/>
      <c r="R21" s="200"/>
      <c r="S21" s="200"/>
      <c r="T21" s="200"/>
      <c r="U21" s="201" t="s">
        <v>316</v>
      </c>
      <c r="V21" s="201"/>
      <c r="W21" s="201"/>
      <c r="X21" s="201"/>
      <c r="Y21" s="201"/>
      <c r="Z21" s="201"/>
      <c r="AA21" s="201"/>
      <c r="AB21" s="201"/>
      <c r="AC21" s="201"/>
      <c r="AD21" s="201"/>
      <c r="AE21" s="202"/>
      <c r="AF21" s="202"/>
      <c r="AG21" s="202"/>
      <c r="AH21" s="202"/>
      <c r="AI21" s="202"/>
      <c r="AJ21" s="202"/>
      <c r="AK21" s="202"/>
      <c r="AL21" s="202"/>
      <c r="AM21" s="202"/>
      <c r="AN21" s="13"/>
      <c r="AO21" s="13"/>
      <c r="AP21" s="14"/>
    </row>
    <row r="22" spans="2:42" ht="20.100000000000001" customHeight="1">
      <c r="B22" s="2" t="s">
        <v>16</v>
      </c>
    </row>
    <row r="23" spans="2:42" ht="20.100000000000001" customHeight="1">
      <c r="B23" s="187" t="s">
        <v>276</v>
      </c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9"/>
    </row>
    <row r="24" spans="2:42" ht="20.100000000000001" customHeight="1">
      <c r="B24" s="190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2"/>
    </row>
    <row r="25" spans="2:42" ht="20.100000000000001" customHeight="1"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2"/>
    </row>
    <row r="26" spans="2:42" ht="20.100000000000001" customHeight="1"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2"/>
    </row>
    <row r="27" spans="2:42" ht="20.100000000000001" customHeight="1"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2"/>
    </row>
    <row r="28" spans="2:42" ht="20.100000000000001" customHeight="1"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2"/>
    </row>
    <row r="29" spans="2:42" ht="20.100000000000001" customHeight="1">
      <c r="B29" s="190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2"/>
    </row>
    <row r="30" spans="2:42" ht="20.100000000000001" customHeight="1"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2"/>
    </row>
    <row r="31" spans="2:42" ht="20.100000000000001" customHeight="1"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2"/>
    </row>
    <row r="32" spans="2:42" ht="20.100000000000001" customHeight="1"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2"/>
    </row>
    <row r="33" spans="2:42" ht="20.100000000000001" customHeight="1">
      <c r="B33" s="19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2"/>
    </row>
    <row r="34" spans="2:42" ht="20.100000000000001" customHeight="1">
      <c r="B34" s="193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5"/>
    </row>
  </sheetData>
  <sheetProtection formatCells="0" formatColumns="0" formatRows="0"/>
  <mergeCells count="41">
    <mergeCell ref="B23:AP34"/>
    <mergeCell ref="B18:J18"/>
    <mergeCell ref="O18:X18"/>
    <mergeCell ref="Y18:AB18"/>
    <mergeCell ref="AC18:AL18"/>
    <mergeCell ref="B19:J19"/>
    <mergeCell ref="K19:AP19"/>
    <mergeCell ref="B20:J20"/>
    <mergeCell ref="B21:J21"/>
    <mergeCell ref="K21:T21"/>
    <mergeCell ref="U21:AD21"/>
    <mergeCell ref="AE21:AM21"/>
    <mergeCell ref="K20:AD20"/>
    <mergeCell ref="AE20:AG20"/>
    <mergeCell ref="AH20:AL20"/>
    <mergeCell ref="AM20:AN20"/>
    <mergeCell ref="B14:J17"/>
    <mergeCell ref="K14:AP17"/>
    <mergeCell ref="B9:J9"/>
    <mergeCell ref="K9:AP9"/>
    <mergeCell ref="B10:J10"/>
    <mergeCell ref="L10:M10"/>
    <mergeCell ref="U10:V10"/>
    <mergeCell ref="AD10:AE10"/>
    <mergeCell ref="B4:J4"/>
    <mergeCell ref="K4:AP4"/>
    <mergeCell ref="B11:S11"/>
    <mergeCell ref="T11:AP11"/>
    <mergeCell ref="B13:J13"/>
    <mergeCell ref="K13:AP13"/>
    <mergeCell ref="B6:J6"/>
    <mergeCell ref="K6:AP6"/>
    <mergeCell ref="B7:J7"/>
    <mergeCell ref="K7:AP7"/>
    <mergeCell ref="B8:J8"/>
    <mergeCell ref="K8:AP8"/>
    <mergeCell ref="B1:AP1"/>
    <mergeCell ref="B3:J3"/>
    <mergeCell ref="K3:T3"/>
    <mergeCell ref="U3:AC3"/>
    <mergeCell ref="AD3:AP3"/>
  </mergeCells>
  <phoneticPr fontId="3"/>
  <dataValidations count="2">
    <dataValidation type="list" showInputMessage="1" showErrorMessage="1" sqref="L10:M10 U10:V10 AD10:AE10" xr:uid="{00000000-0002-0000-0400-000000000000}">
      <formula1>"□,☑"</formula1>
    </dataValidation>
    <dataValidation type="list" allowBlank="1" showInputMessage="1" showErrorMessage="1" sqref="AH20:AL20" xr:uid="{00000000-0002-0000-0400-000001000000}">
      <formula1>"消費税込,消費税別"</formula1>
    </dataValidation>
  </dataValidations>
  <hyperlinks>
    <hyperlink ref="AS1" location="目次!A1" display="目次へ戻る" xr:uid="{00000000-0004-0000-0400-000000000000}"/>
  </hyperlinks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EFC61-CC4E-4DB1-861F-544CF1F9C429}">
  <dimension ref="A3:G28"/>
  <sheetViews>
    <sheetView view="pageBreakPreview" zoomScale="60" zoomScaleNormal="100" workbookViewId="0">
      <selection activeCell="AT9" sqref="AT9"/>
    </sheetView>
  </sheetViews>
  <sheetFormatPr defaultColWidth="8.09765625" defaultRowHeight="27.75" customHeight="1"/>
  <cols>
    <col min="1" max="1" width="27.09765625" style="49" customWidth="1"/>
    <col min="2" max="3" width="5.796875" style="52" customWidth="1"/>
    <col min="4" max="4" width="9.296875" style="53" customWidth="1"/>
    <col min="5" max="5" width="11.09765625" style="54" customWidth="1"/>
    <col min="6" max="6" width="16.09765625" style="49" customWidth="1"/>
    <col min="7" max="7" width="8.796875" style="49" bestFit="1" customWidth="1"/>
    <col min="8" max="16384" width="8.09765625" style="49"/>
  </cols>
  <sheetData>
    <row r="3" spans="1:6" ht="27.75" customHeight="1">
      <c r="A3" s="205" t="s">
        <v>279</v>
      </c>
      <c r="B3" s="205"/>
      <c r="C3" s="205"/>
      <c r="D3" s="205"/>
      <c r="E3" s="205"/>
      <c r="F3" s="205"/>
    </row>
    <row r="4" spans="1:6" ht="27.75" customHeight="1">
      <c r="A4" s="50"/>
      <c r="B4" s="50"/>
      <c r="C4" s="50"/>
      <c r="D4" s="50"/>
      <c r="E4" s="50"/>
      <c r="F4" s="51" t="s">
        <v>280</v>
      </c>
    </row>
    <row r="5" spans="1:6" ht="27.75" customHeight="1">
      <c r="A5" s="49" t="s">
        <v>281</v>
      </c>
    </row>
    <row r="7" spans="1:6" ht="27.75" customHeight="1">
      <c r="A7" s="55" t="s">
        <v>339</v>
      </c>
      <c r="F7" s="54"/>
    </row>
    <row r="8" spans="1:6" ht="27.75" customHeight="1">
      <c r="F8" s="51"/>
    </row>
    <row r="9" spans="1:6" ht="27.75" customHeight="1">
      <c r="F9" s="51"/>
    </row>
    <row r="10" spans="1:6" ht="27.75" customHeight="1">
      <c r="A10" s="56" t="s">
        <v>282</v>
      </c>
      <c r="B10" s="206">
        <f>E28</f>
        <v>0</v>
      </c>
      <c r="C10" s="206"/>
      <c r="D10" s="206"/>
      <c r="E10" s="57"/>
      <c r="F10" s="58" t="s">
        <v>283</v>
      </c>
    </row>
    <row r="11" spans="1:6" s="52" customFormat="1" ht="27.75" customHeight="1">
      <c r="A11" s="59" t="s">
        <v>284</v>
      </c>
      <c r="B11" s="60" t="s">
        <v>285</v>
      </c>
      <c r="C11" s="60" t="s">
        <v>286</v>
      </c>
      <c r="D11" s="61" t="s">
        <v>287</v>
      </c>
      <c r="E11" s="61" t="s">
        <v>288</v>
      </c>
      <c r="F11" s="62" t="s">
        <v>289</v>
      </c>
    </row>
    <row r="12" spans="1:6" ht="27.75" customHeight="1">
      <c r="A12" s="63"/>
      <c r="B12" s="64"/>
      <c r="C12" s="64"/>
      <c r="D12" s="65"/>
      <c r="E12" s="65"/>
      <c r="F12" s="66"/>
    </row>
    <row r="13" spans="1:6" ht="27.75" customHeight="1">
      <c r="A13" s="67"/>
      <c r="B13" s="68"/>
      <c r="C13" s="68"/>
      <c r="D13" s="69"/>
      <c r="E13" s="69"/>
      <c r="F13" s="70"/>
    </row>
    <row r="14" spans="1:6" ht="27.75" customHeight="1">
      <c r="A14" s="67"/>
      <c r="B14" s="68"/>
      <c r="C14" s="68"/>
      <c r="D14" s="69"/>
      <c r="E14" s="69"/>
      <c r="F14" s="70"/>
    </row>
    <row r="15" spans="1:6" ht="27.75" customHeight="1">
      <c r="A15" s="67"/>
      <c r="B15" s="68"/>
      <c r="C15" s="68"/>
      <c r="D15" s="69"/>
      <c r="E15" s="69"/>
      <c r="F15" s="70"/>
    </row>
    <row r="16" spans="1:6" ht="27.75" customHeight="1">
      <c r="A16" s="67"/>
      <c r="B16" s="68"/>
      <c r="C16" s="68"/>
      <c r="D16" s="69"/>
      <c r="E16" s="69"/>
      <c r="F16" s="71"/>
    </row>
    <row r="17" spans="1:7" ht="27.75" customHeight="1">
      <c r="A17" s="67"/>
      <c r="B17" s="68"/>
      <c r="C17" s="68"/>
      <c r="D17" s="69"/>
      <c r="E17" s="69"/>
      <c r="F17" s="70"/>
    </row>
    <row r="18" spans="1:7" ht="27.75" customHeight="1">
      <c r="A18" s="67"/>
      <c r="B18" s="68"/>
      <c r="C18" s="68"/>
      <c r="D18" s="69"/>
      <c r="E18" s="69"/>
      <c r="F18" s="70"/>
    </row>
    <row r="19" spans="1:7" ht="27.75" customHeight="1">
      <c r="A19" s="67"/>
      <c r="B19" s="68"/>
      <c r="C19" s="68"/>
      <c r="D19" s="69"/>
      <c r="E19" s="69"/>
      <c r="F19" s="70"/>
    </row>
    <row r="20" spans="1:7" ht="27.75" customHeight="1">
      <c r="A20" s="67"/>
      <c r="B20" s="68"/>
      <c r="C20" s="68"/>
      <c r="D20" s="69"/>
      <c r="E20" s="69"/>
      <c r="F20" s="70"/>
    </row>
    <row r="21" spans="1:7" ht="27.75" customHeight="1">
      <c r="A21" s="67"/>
      <c r="B21" s="68"/>
      <c r="C21" s="68"/>
      <c r="D21" s="69"/>
      <c r="E21" s="69"/>
      <c r="F21" s="70"/>
    </row>
    <row r="22" spans="1:7" ht="27.75" customHeight="1">
      <c r="A22" s="67"/>
      <c r="B22" s="68"/>
      <c r="C22" s="68"/>
      <c r="D22" s="69"/>
      <c r="E22" s="69"/>
      <c r="F22" s="70"/>
    </row>
    <row r="23" spans="1:7" ht="27.75" customHeight="1">
      <c r="A23" s="67"/>
      <c r="B23" s="68"/>
      <c r="C23" s="68"/>
      <c r="D23" s="69"/>
      <c r="E23" s="69"/>
      <c r="F23" s="70"/>
    </row>
    <row r="24" spans="1:7" ht="27.75" customHeight="1">
      <c r="A24" s="72"/>
      <c r="B24" s="68"/>
      <c r="C24" s="68"/>
      <c r="D24" s="69"/>
      <c r="E24" s="69"/>
      <c r="F24" s="70"/>
      <c r="G24" s="73"/>
    </row>
    <row r="25" spans="1:7" ht="27.75" customHeight="1">
      <c r="A25" s="72"/>
      <c r="B25" s="68"/>
      <c r="C25" s="68"/>
      <c r="D25" s="69"/>
      <c r="E25" s="69"/>
      <c r="F25" s="70"/>
    </row>
    <row r="26" spans="1:7" ht="27.75" customHeight="1">
      <c r="A26" s="74"/>
      <c r="B26" s="75"/>
      <c r="C26" s="75"/>
      <c r="D26" s="76"/>
      <c r="E26" s="76"/>
      <c r="F26" s="77"/>
    </row>
    <row r="27" spans="1:7" ht="27.75" customHeight="1">
      <c r="A27" s="78"/>
      <c r="B27" s="79"/>
      <c r="C27" s="79"/>
      <c r="D27" s="80"/>
      <c r="E27" s="80"/>
      <c r="F27" s="81"/>
    </row>
    <row r="28" spans="1:7" ht="27.75" customHeight="1">
      <c r="A28" s="207" t="s">
        <v>290</v>
      </c>
      <c r="B28" s="208"/>
      <c r="C28" s="209"/>
      <c r="D28" s="82"/>
      <c r="E28" s="83"/>
      <c r="F28" s="84"/>
    </row>
  </sheetData>
  <mergeCells count="3">
    <mergeCell ref="A3:F3"/>
    <mergeCell ref="B10:D10"/>
    <mergeCell ref="A28:C28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8FA19-7BCE-44ED-934E-37FA0FE98D5E}">
  <dimension ref="A1:I10"/>
  <sheetViews>
    <sheetView view="pageBreakPreview" zoomScale="60" zoomScaleNormal="100" workbookViewId="0">
      <selection activeCell="F3" sqref="F3:I3"/>
    </sheetView>
  </sheetViews>
  <sheetFormatPr defaultRowHeight="18"/>
  <cols>
    <col min="1" max="1" width="18.796875" style="86" customWidth="1"/>
    <col min="2" max="2" width="4.69921875" style="86" customWidth="1"/>
    <col min="3" max="3" width="16.5" style="86" customWidth="1"/>
    <col min="4" max="4" width="14.69921875" style="86" customWidth="1"/>
    <col min="5" max="5" width="9" style="86" customWidth="1"/>
    <col min="6" max="6" width="16.796875" style="86" customWidth="1"/>
    <col min="7" max="7" width="9.296875" style="87" customWidth="1"/>
    <col min="8" max="8" width="8.09765625" style="87" customWidth="1"/>
    <col min="9" max="9" width="9.296875" style="87" customWidth="1"/>
    <col min="10" max="256" width="8.796875" style="86"/>
    <col min="257" max="257" width="18.796875" style="86" customWidth="1"/>
    <col min="258" max="258" width="4.69921875" style="86" customWidth="1"/>
    <col min="259" max="259" width="16.5" style="86" customWidth="1"/>
    <col min="260" max="260" width="14.69921875" style="86" customWidth="1"/>
    <col min="261" max="261" width="9" style="86" customWidth="1"/>
    <col min="262" max="262" width="16.796875" style="86" customWidth="1"/>
    <col min="263" max="263" width="9.296875" style="86" customWidth="1"/>
    <col min="264" max="264" width="8.09765625" style="86" customWidth="1"/>
    <col min="265" max="265" width="9.296875" style="86" customWidth="1"/>
    <col min="266" max="512" width="8.796875" style="86"/>
    <col min="513" max="513" width="18.796875" style="86" customWidth="1"/>
    <col min="514" max="514" width="4.69921875" style="86" customWidth="1"/>
    <col min="515" max="515" width="16.5" style="86" customWidth="1"/>
    <col min="516" max="516" width="14.69921875" style="86" customWidth="1"/>
    <col min="517" max="517" width="9" style="86" customWidth="1"/>
    <col min="518" max="518" width="16.796875" style="86" customWidth="1"/>
    <col min="519" max="519" width="9.296875" style="86" customWidth="1"/>
    <col min="520" max="520" width="8.09765625" style="86" customWidth="1"/>
    <col min="521" max="521" width="9.296875" style="86" customWidth="1"/>
    <col min="522" max="768" width="8.796875" style="86"/>
    <col min="769" max="769" width="18.796875" style="86" customWidth="1"/>
    <col min="770" max="770" width="4.69921875" style="86" customWidth="1"/>
    <col min="771" max="771" width="16.5" style="86" customWidth="1"/>
    <col min="772" max="772" width="14.69921875" style="86" customWidth="1"/>
    <col min="773" max="773" width="9" style="86" customWidth="1"/>
    <col min="774" max="774" width="16.796875" style="86" customWidth="1"/>
    <col min="775" max="775" width="9.296875" style="86" customWidth="1"/>
    <col min="776" max="776" width="8.09765625" style="86" customWidth="1"/>
    <col min="777" max="777" width="9.296875" style="86" customWidth="1"/>
    <col min="778" max="1024" width="8.796875" style="86"/>
    <col min="1025" max="1025" width="18.796875" style="86" customWidth="1"/>
    <col min="1026" max="1026" width="4.69921875" style="86" customWidth="1"/>
    <col min="1027" max="1027" width="16.5" style="86" customWidth="1"/>
    <col min="1028" max="1028" width="14.69921875" style="86" customWidth="1"/>
    <col min="1029" max="1029" width="9" style="86" customWidth="1"/>
    <col min="1030" max="1030" width="16.796875" style="86" customWidth="1"/>
    <col min="1031" max="1031" width="9.296875" style="86" customWidth="1"/>
    <col min="1032" max="1032" width="8.09765625" style="86" customWidth="1"/>
    <col min="1033" max="1033" width="9.296875" style="86" customWidth="1"/>
    <col min="1034" max="1280" width="8.796875" style="86"/>
    <col min="1281" max="1281" width="18.796875" style="86" customWidth="1"/>
    <col min="1282" max="1282" width="4.69921875" style="86" customWidth="1"/>
    <col min="1283" max="1283" width="16.5" style="86" customWidth="1"/>
    <col min="1284" max="1284" width="14.69921875" style="86" customWidth="1"/>
    <col min="1285" max="1285" width="9" style="86" customWidth="1"/>
    <col min="1286" max="1286" width="16.796875" style="86" customWidth="1"/>
    <col min="1287" max="1287" width="9.296875" style="86" customWidth="1"/>
    <col min="1288" max="1288" width="8.09765625" style="86" customWidth="1"/>
    <col min="1289" max="1289" width="9.296875" style="86" customWidth="1"/>
    <col min="1290" max="1536" width="8.796875" style="86"/>
    <col min="1537" max="1537" width="18.796875" style="86" customWidth="1"/>
    <col min="1538" max="1538" width="4.69921875" style="86" customWidth="1"/>
    <col min="1539" max="1539" width="16.5" style="86" customWidth="1"/>
    <col min="1540" max="1540" width="14.69921875" style="86" customWidth="1"/>
    <col min="1541" max="1541" width="9" style="86" customWidth="1"/>
    <col min="1542" max="1542" width="16.796875" style="86" customWidth="1"/>
    <col min="1543" max="1543" width="9.296875" style="86" customWidth="1"/>
    <col min="1544" max="1544" width="8.09765625" style="86" customWidth="1"/>
    <col min="1545" max="1545" width="9.296875" style="86" customWidth="1"/>
    <col min="1546" max="1792" width="8.796875" style="86"/>
    <col min="1793" max="1793" width="18.796875" style="86" customWidth="1"/>
    <col min="1794" max="1794" width="4.69921875" style="86" customWidth="1"/>
    <col min="1795" max="1795" width="16.5" style="86" customWidth="1"/>
    <col min="1796" max="1796" width="14.69921875" style="86" customWidth="1"/>
    <col min="1797" max="1797" width="9" style="86" customWidth="1"/>
    <col min="1798" max="1798" width="16.796875" style="86" customWidth="1"/>
    <col min="1799" max="1799" width="9.296875" style="86" customWidth="1"/>
    <col min="1800" max="1800" width="8.09765625" style="86" customWidth="1"/>
    <col min="1801" max="1801" width="9.296875" style="86" customWidth="1"/>
    <col min="1802" max="2048" width="8.796875" style="86"/>
    <col min="2049" max="2049" width="18.796875" style="86" customWidth="1"/>
    <col min="2050" max="2050" width="4.69921875" style="86" customWidth="1"/>
    <col min="2051" max="2051" width="16.5" style="86" customWidth="1"/>
    <col min="2052" max="2052" width="14.69921875" style="86" customWidth="1"/>
    <col min="2053" max="2053" width="9" style="86" customWidth="1"/>
    <col min="2054" max="2054" width="16.796875" style="86" customWidth="1"/>
    <col min="2055" max="2055" width="9.296875" style="86" customWidth="1"/>
    <col min="2056" max="2056" width="8.09765625" style="86" customWidth="1"/>
    <col min="2057" max="2057" width="9.296875" style="86" customWidth="1"/>
    <col min="2058" max="2304" width="8.796875" style="86"/>
    <col min="2305" max="2305" width="18.796875" style="86" customWidth="1"/>
    <col min="2306" max="2306" width="4.69921875" style="86" customWidth="1"/>
    <col min="2307" max="2307" width="16.5" style="86" customWidth="1"/>
    <col min="2308" max="2308" width="14.69921875" style="86" customWidth="1"/>
    <col min="2309" max="2309" width="9" style="86" customWidth="1"/>
    <col min="2310" max="2310" width="16.796875" style="86" customWidth="1"/>
    <col min="2311" max="2311" width="9.296875" style="86" customWidth="1"/>
    <col min="2312" max="2312" width="8.09765625" style="86" customWidth="1"/>
    <col min="2313" max="2313" width="9.296875" style="86" customWidth="1"/>
    <col min="2314" max="2560" width="8.796875" style="86"/>
    <col min="2561" max="2561" width="18.796875" style="86" customWidth="1"/>
    <col min="2562" max="2562" width="4.69921875" style="86" customWidth="1"/>
    <col min="2563" max="2563" width="16.5" style="86" customWidth="1"/>
    <col min="2564" max="2564" width="14.69921875" style="86" customWidth="1"/>
    <col min="2565" max="2565" width="9" style="86" customWidth="1"/>
    <col min="2566" max="2566" width="16.796875" style="86" customWidth="1"/>
    <col min="2567" max="2567" width="9.296875" style="86" customWidth="1"/>
    <col min="2568" max="2568" width="8.09765625" style="86" customWidth="1"/>
    <col min="2569" max="2569" width="9.296875" style="86" customWidth="1"/>
    <col min="2570" max="2816" width="8.796875" style="86"/>
    <col min="2817" max="2817" width="18.796875" style="86" customWidth="1"/>
    <col min="2818" max="2818" width="4.69921875" style="86" customWidth="1"/>
    <col min="2819" max="2819" width="16.5" style="86" customWidth="1"/>
    <col min="2820" max="2820" width="14.69921875" style="86" customWidth="1"/>
    <col min="2821" max="2821" width="9" style="86" customWidth="1"/>
    <col min="2822" max="2822" width="16.796875" style="86" customWidth="1"/>
    <col min="2823" max="2823" width="9.296875" style="86" customWidth="1"/>
    <col min="2824" max="2824" width="8.09765625" style="86" customWidth="1"/>
    <col min="2825" max="2825" width="9.296875" style="86" customWidth="1"/>
    <col min="2826" max="3072" width="8.796875" style="86"/>
    <col min="3073" max="3073" width="18.796875" style="86" customWidth="1"/>
    <col min="3074" max="3074" width="4.69921875" style="86" customWidth="1"/>
    <col min="3075" max="3075" width="16.5" style="86" customWidth="1"/>
    <col min="3076" max="3076" width="14.69921875" style="86" customWidth="1"/>
    <col min="3077" max="3077" width="9" style="86" customWidth="1"/>
    <col min="3078" max="3078" width="16.796875" style="86" customWidth="1"/>
    <col min="3079" max="3079" width="9.296875" style="86" customWidth="1"/>
    <col min="3080" max="3080" width="8.09765625" style="86" customWidth="1"/>
    <col min="3081" max="3081" width="9.296875" style="86" customWidth="1"/>
    <col min="3082" max="3328" width="8.796875" style="86"/>
    <col min="3329" max="3329" width="18.796875" style="86" customWidth="1"/>
    <col min="3330" max="3330" width="4.69921875" style="86" customWidth="1"/>
    <col min="3331" max="3331" width="16.5" style="86" customWidth="1"/>
    <col min="3332" max="3332" width="14.69921875" style="86" customWidth="1"/>
    <col min="3333" max="3333" width="9" style="86" customWidth="1"/>
    <col min="3334" max="3334" width="16.796875" style="86" customWidth="1"/>
    <col min="3335" max="3335" width="9.296875" style="86" customWidth="1"/>
    <col min="3336" max="3336" width="8.09765625" style="86" customWidth="1"/>
    <col min="3337" max="3337" width="9.296875" style="86" customWidth="1"/>
    <col min="3338" max="3584" width="8.796875" style="86"/>
    <col min="3585" max="3585" width="18.796875" style="86" customWidth="1"/>
    <col min="3586" max="3586" width="4.69921875" style="86" customWidth="1"/>
    <col min="3587" max="3587" width="16.5" style="86" customWidth="1"/>
    <col min="3588" max="3588" width="14.69921875" style="86" customWidth="1"/>
    <col min="3589" max="3589" width="9" style="86" customWidth="1"/>
    <col min="3590" max="3590" width="16.796875" style="86" customWidth="1"/>
    <col min="3591" max="3591" width="9.296875" style="86" customWidth="1"/>
    <col min="3592" max="3592" width="8.09765625" style="86" customWidth="1"/>
    <col min="3593" max="3593" width="9.296875" style="86" customWidth="1"/>
    <col min="3594" max="3840" width="8.796875" style="86"/>
    <col min="3841" max="3841" width="18.796875" style="86" customWidth="1"/>
    <col min="3842" max="3842" width="4.69921875" style="86" customWidth="1"/>
    <col min="3843" max="3843" width="16.5" style="86" customWidth="1"/>
    <col min="3844" max="3844" width="14.69921875" style="86" customWidth="1"/>
    <col min="3845" max="3845" width="9" style="86" customWidth="1"/>
    <col min="3846" max="3846" width="16.796875" style="86" customWidth="1"/>
    <col min="3847" max="3847" width="9.296875" style="86" customWidth="1"/>
    <col min="3848" max="3848" width="8.09765625" style="86" customWidth="1"/>
    <col min="3849" max="3849" width="9.296875" style="86" customWidth="1"/>
    <col min="3850" max="4096" width="8.796875" style="86"/>
    <col min="4097" max="4097" width="18.796875" style="86" customWidth="1"/>
    <col min="4098" max="4098" width="4.69921875" style="86" customWidth="1"/>
    <col min="4099" max="4099" width="16.5" style="86" customWidth="1"/>
    <col min="4100" max="4100" width="14.69921875" style="86" customWidth="1"/>
    <col min="4101" max="4101" width="9" style="86" customWidth="1"/>
    <col min="4102" max="4102" width="16.796875" style="86" customWidth="1"/>
    <col min="4103" max="4103" width="9.296875" style="86" customWidth="1"/>
    <col min="4104" max="4104" width="8.09765625" style="86" customWidth="1"/>
    <col min="4105" max="4105" width="9.296875" style="86" customWidth="1"/>
    <col min="4106" max="4352" width="8.796875" style="86"/>
    <col min="4353" max="4353" width="18.796875" style="86" customWidth="1"/>
    <col min="4354" max="4354" width="4.69921875" style="86" customWidth="1"/>
    <col min="4355" max="4355" width="16.5" style="86" customWidth="1"/>
    <col min="4356" max="4356" width="14.69921875" style="86" customWidth="1"/>
    <col min="4357" max="4357" width="9" style="86" customWidth="1"/>
    <col min="4358" max="4358" width="16.796875" style="86" customWidth="1"/>
    <col min="4359" max="4359" width="9.296875" style="86" customWidth="1"/>
    <col min="4360" max="4360" width="8.09765625" style="86" customWidth="1"/>
    <col min="4361" max="4361" width="9.296875" style="86" customWidth="1"/>
    <col min="4362" max="4608" width="8.796875" style="86"/>
    <col min="4609" max="4609" width="18.796875" style="86" customWidth="1"/>
    <col min="4610" max="4610" width="4.69921875" style="86" customWidth="1"/>
    <col min="4611" max="4611" width="16.5" style="86" customWidth="1"/>
    <col min="4612" max="4612" width="14.69921875" style="86" customWidth="1"/>
    <col min="4613" max="4613" width="9" style="86" customWidth="1"/>
    <col min="4614" max="4614" width="16.796875" style="86" customWidth="1"/>
    <col min="4615" max="4615" width="9.296875" style="86" customWidth="1"/>
    <col min="4616" max="4616" width="8.09765625" style="86" customWidth="1"/>
    <col min="4617" max="4617" width="9.296875" style="86" customWidth="1"/>
    <col min="4618" max="4864" width="8.796875" style="86"/>
    <col min="4865" max="4865" width="18.796875" style="86" customWidth="1"/>
    <col min="4866" max="4866" width="4.69921875" style="86" customWidth="1"/>
    <col min="4867" max="4867" width="16.5" style="86" customWidth="1"/>
    <col min="4868" max="4868" width="14.69921875" style="86" customWidth="1"/>
    <col min="4869" max="4869" width="9" style="86" customWidth="1"/>
    <col min="4870" max="4870" width="16.796875" style="86" customWidth="1"/>
    <col min="4871" max="4871" width="9.296875" style="86" customWidth="1"/>
    <col min="4872" max="4872" width="8.09765625" style="86" customWidth="1"/>
    <col min="4873" max="4873" width="9.296875" style="86" customWidth="1"/>
    <col min="4874" max="5120" width="8.796875" style="86"/>
    <col min="5121" max="5121" width="18.796875" style="86" customWidth="1"/>
    <col min="5122" max="5122" width="4.69921875" style="86" customWidth="1"/>
    <col min="5123" max="5123" width="16.5" style="86" customWidth="1"/>
    <col min="5124" max="5124" width="14.69921875" style="86" customWidth="1"/>
    <col min="5125" max="5125" width="9" style="86" customWidth="1"/>
    <col min="5126" max="5126" width="16.796875" style="86" customWidth="1"/>
    <col min="5127" max="5127" width="9.296875" style="86" customWidth="1"/>
    <col min="5128" max="5128" width="8.09765625" style="86" customWidth="1"/>
    <col min="5129" max="5129" width="9.296875" style="86" customWidth="1"/>
    <col min="5130" max="5376" width="8.796875" style="86"/>
    <col min="5377" max="5377" width="18.796875" style="86" customWidth="1"/>
    <col min="5378" max="5378" width="4.69921875" style="86" customWidth="1"/>
    <col min="5379" max="5379" width="16.5" style="86" customWidth="1"/>
    <col min="5380" max="5380" width="14.69921875" style="86" customWidth="1"/>
    <col min="5381" max="5381" width="9" style="86" customWidth="1"/>
    <col min="5382" max="5382" width="16.796875" style="86" customWidth="1"/>
    <col min="5383" max="5383" width="9.296875" style="86" customWidth="1"/>
    <col min="5384" max="5384" width="8.09765625" style="86" customWidth="1"/>
    <col min="5385" max="5385" width="9.296875" style="86" customWidth="1"/>
    <col min="5386" max="5632" width="8.796875" style="86"/>
    <col min="5633" max="5633" width="18.796875" style="86" customWidth="1"/>
    <col min="5634" max="5634" width="4.69921875" style="86" customWidth="1"/>
    <col min="5635" max="5635" width="16.5" style="86" customWidth="1"/>
    <col min="5636" max="5636" width="14.69921875" style="86" customWidth="1"/>
    <col min="5637" max="5637" width="9" style="86" customWidth="1"/>
    <col min="5638" max="5638" width="16.796875" style="86" customWidth="1"/>
    <col min="5639" max="5639" width="9.296875" style="86" customWidth="1"/>
    <col min="5640" max="5640" width="8.09765625" style="86" customWidth="1"/>
    <col min="5641" max="5641" width="9.296875" style="86" customWidth="1"/>
    <col min="5642" max="5888" width="8.796875" style="86"/>
    <col min="5889" max="5889" width="18.796875" style="86" customWidth="1"/>
    <col min="5890" max="5890" width="4.69921875" style="86" customWidth="1"/>
    <col min="5891" max="5891" width="16.5" style="86" customWidth="1"/>
    <col min="5892" max="5892" width="14.69921875" style="86" customWidth="1"/>
    <col min="5893" max="5893" width="9" style="86" customWidth="1"/>
    <col min="5894" max="5894" width="16.796875" style="86" customWidth="1"/>
    <col min="5895" max="5895" width="9.296875" style="86" customWidth="1"/>
    <col min="5896" max="5896" width="8.09765625" style="86" customWidth="1"/>
    <col min="5897" max="5897" width="9.296875" style="86" customWidth="1"/>
    <col min="5898" max="6144" width="8.796875" style="86"/>
    <col min="6145" max="6145" width="18.796875" style="86" customWidth="1"/>
    <col min="6146" max="6146" width="4.69921875" style="86" customWidth="1"/>
    <col min="6147" max="6147" width="16.5" style="86" customWidth="1"/>
    <col min="6148" max="6148" width="14.69921875" style="86" customWidth="1"/>
    <col min="6149" max="6149" width="9" style="86" customWidth="1"/>
    <col min="6150" max="6150" width="16.796875" style="86" customWidth="1"/>
    <col min="6151" max="6151" width="9.296875" style="86" customWidth="1"/>
    <col min="6152" max="6152" width="8.09765625" style="86" customWidth="1"/>
    <col min="6153" max="6153" width="9.296875" style="86" customWidth="1"/>
    <col min="6154" max="6400" width="8.796875" style="86"/>
    <col min="6401" max="6401" width="18.796875" style="86" customWidth="1"/>
    <col min="6402" max="6402" width="4.69921875" style="86" customWidth="1"/>
    <col min="6403" max="6403" width="16.5" style="86" customWidth="1"/>
    <col min="6404" max="6404" width="14.69921875" style="86" customWidth="1"/>
    <col min="6405" max="6405" width="9" style="86" customWidth="1"/>
    <col min="6406" max="6406" width="16.796875" style="86" customWidth="1"/>
    <col min="6407" max="6407" width="9.296875" style="86" customWidth="1"/>
    <col min="6408" max="6408" width="8.09765625" style="86" customWidth="1"/>
    <col min="6409" max="6409" width="9.296875" style="86" customWidth="1"/>
    <col min="6410" max="6656" width="8.796875" style="86"/>
    <col min="6657" max="6657" width="18.796875" style="86" customWidth="1"/>
    <col min="6658" max="6658" width="4.69921875" style="86" customWidth="1"/>
    <col min="6659" max="6659" width="16.5" style="86" customWidth="1"/>
    <col min="6660" max="6660" width="14.69921875" style="86" customWidth="1"/>
    <col min="6661" max="6661" width="9" style="86" customWidth="1"/>
    <col min="6662" max="6662" width="16.796875" style="86" customWidth="1"/>
    <col min="6663" max="6663" width="9.296875" style="86" customWidth="1"/>
    <col min="6664" max="6664" width="8.09765625" style="86" customWidth="1"/>
    <col min="6665" max="6665" width="9.296875" style="86" customWidth="1"/>
    <col min="6666" max="6912" width="8.796875" style="86"/>
    <col min="6913" max="6913" width="18.796875" style="86" customWidth="1"/>
    <col min="6914" max="6914" width="4.69921875" style="86" customWidth="1"/>
    <col min="6915" max="6915" width="16.5" style="86" customWidth="1"/>
    <col min="6916" max="6916" width="14.69921875" style="86" customWidth="1"/>
    <col min="6917" max="6917" width="9" style="86" customWidth="1"/>
    <col min="6918" max="6918" width="16.796875" style="86" customWidth="1"/>
    <col min="6919" max="6919" width="9.296875" style="86" customWidth="1"/>
    <col min="6920" max="6920" width="8.09765625" style="86" customWidth="1"/>
    <col min="6921" max="6921" width="9.296875" style="86" customWidth="1"/>
    <col min="6922" max="7168" width="8.796875" style="86"/>
    <col min="7169" max="7169" width="18.796875" style="86" customWidth="1"/>
    <col min="7170" max="7170" width="4.69921875" style="86" customWidth="1"/>
    <col min="7171" max="7171" width="16.5" style="86" customWidth="1"/>
    <col min="7172" max="7172" width="14.69921875" style="86" customWidth="1"/>
    <col min="7173" max="7173" width="9" style="86" customWidth="1"/>
    <col min="7174" max="7174" width="16.796875" style="86" customWidth="1"/>
    <col min="7175" max="7175" width="9.296875" style="86" customWidth="1"/>
    <col min="7176" max="7176" width="8.09765625" style="86" customWidth="1"/>
    <col min="7177" max="7177" width="9.296875" style="86" customWidth="1"/>
    <col min="7178" max="7424" width="8.796875" style="86"/>
    <col min="7425" max="7425" width="18.796875" style="86" customWidth="1"/>
    <col min="7426" max="7426" width="4.69921875" style="86" customWidth="1"/>
    <col min="7427" max="7427" width="16.5" style="86" customWidth="1"/>
    <col min="7428" max="7428" width="14.69921875" style="86" customWidth="1"/>
    <col min="7429" max="7429" width="9" style="86" customWidth="1"/>
    <col min="7430" max="7430" width="16.796875" style="86" customWidth="1"/>
    <col min="7431" max="7431" width="9.296875" style="86" customWidth="1"/>
    <col min="7432" max="7432" width="8.09765625" style="86" customWidth="1"/>
    <col min="7433" max="7433" width="9.296875" style="86" customWidth="1"/>
    <col min="7434" max="7680" width="8.796875" style="86"/>
    <col min="7681" max="7681" width="18.796875" style="86" customWidth="1"/>
    <col min="7682" max="7682" width="4.69921875" style="86" customWidth="1"/>
    <col min="7683" max="7683" width="16.5" style="86" customWidth="1"/>
    <col min="7684" max="7684" width="14.69921875" style="86" customWidth="1"/>
    <col min="7685" max="7685" width="9" style="86" customWidth="1"/>
    <col min="7686" max="7686" width="16.796875" style="86" customWidth="1"/>
    <col min="7687" max="7687" width="9.296875" style="86" customWidth="1"/>
    <col min="7688" max="7688" width="8.09765625" style="86" customWidth="1"/>
    <col min="7689" max="7689" width="9.296875" style="86" customWidth="1"/>
    <col min="7690" max="7936" width="8.796875" style="86"/>
    <col min="7937" max="7937" width="18.796875" style="86" customWidth="1"/>
    <col min="7938" max="7938" width="4.69921875" style="86" customWidth="1"/>
    <col min="7939" max="7939" width="16.5" style="86" customWidth="1"/>
    <col min="7940" max="7940" width="14.69921875" style="86" customWidth="1"/>
    <col min="7941" max="7941" width="9" style="86" customWidth="1"/>
    <col min="7942" max="7942" width="16.796875" style="86" customWidth="1"/>
    <col min="7943" max="7943" width="9.296875" style="86" customWidth="1"/>
    <col min="7944" max="7944" width="8.09765625" style="86" customWidth="1"/>
    <col min="7945" max="7945" width="9.296875" style="86" customWidth="1"/>
    <col min="7946" max="8192" width="8.796875" style="86"/>
    <col min="8193" max="8193" width="18.796875" style="86" customWidth="1"/>
    <col min="8194" max="8194" width="4.69921875" style="86" customWidth="1"/>
    <col min="8195" max="8195" width="16.5" style="86" customWidth="1"/>
    <col min="8196" max="8196" width="14.69921875" style="86" customWidth="1"/>
    <col min="8197" max="8197" width="9" style="86" customWidth="1"/>
    <col min="8198" max="8198" width="16.796875" style="86" customWidth="1"/>
    <col min="8199" max="8199" width="9.296875" style="86" customWidth="1"/>
    <col min="8200" max="8200" width="8.09765625" style="86" customWidth="1"/>
    <col min="8201" max="8201" width="9.296875" style="86" customWidth="1"/>
    <col min="8202" max="8448" width="8.796875" style="86"/>
    <col min="8449" max="8449" width="18.796875" style="86" customWidth="1"/>
    <col min="8450" max="8450" width="4.69921875" style="86" customWidth="1"/>
    <col min="8451" max="8451" width="16.5" style="86" customWidth="1"/>
    <col min="8452" max="8452" width="14.69921875" style="86" customWidth="1"/>
    <col min="8453" max="8453" width="9" style="86" customWidth="1"/>
    <col min="8454" max="8454" width="16.796875" style="86" customWidth="1"/>
    <col min="8455" max="8455" width="9.296875" style="86" customWidth="1"/>
    <col min="8456" max="8456" width="8.09765625" style="86" customWidth="1"/>
    <col min="8457" max="8457" width="9.296875" style="86" customWidth="1"/>
    <col min="8458" max="8704" width="8.796875" style="86"/>
    <col min="8705" max="8705" width="18.796875" style="86" customWidth="1"/>
    <col min="8706" max="8706" width="4.69921875" style="86" customWidth="1"/>
    <col min="8707" max="8707" width="16.5" style="86" customWidth="1"/>
    <col min="8708" max="8708" width="14.69921875" style="86" customWidth="1"/>
    <col min="8709" max="8709" width="9" style="86" customWidth="1"/>
    <col min="8710" max="8710" width="16.796875" style="86" customWidth="1"/>
    <col min="8711" max="8711" width="9.296875" style="86" customWidth="1"/>
    <col min="8712" max="8712" width="8.09765625" style="86" customWidth="1"/>
    <col min="8713" max="8713" width="9.296875" style="86" customWidth="1"/>
    <col min="8714" max="8960" width="8.796875" style="86"/>
    <col min="8961" max="8961" width="18.796875" style="86" customWidth="1"/>
    <col min="8962" max="8962" width="4.69921875" style="86" customWidth="1"/>
    <col min="8963" max="8963" width="16.5" style="86" customWidth="1"/>
    <col min="8964" max="8964" width="14.69921875" style="86" customWidth="1"/>
    <col min="8965" max="8965" width="9" style="86" customWidth="1"/>
    <col min="8966" max="8966" width="16.796875" style="86" customWidth="1"/>
    <col min="8967" max="8967" width="9.296875" style="86" customWidth="1"/>
    <col min="8968" max="8968" width="8.09765625" style="86" customWidth="1"/>
    <col min="8969" max="8969" width="9.296875" style="86" customWidth="1"/>
    <col min="8970" max="9216" width="8.796875" style="86"/>
    <col min="9217" max="9217" width="18.796875" style="86" customWidth="1"/>
    <col min="9218" max="9218" width="4.69921875" style="86" customWidth="1"/>
    <col min="9219" max="9219" width="16.5" style="86" customWidth="1"/>
    <col min="9220" max="9220" width="14.69921875" style="86" customWidth="1"/>
    <col min="9221" max="9221" width="9" style="86" customWidth="1"/>
    <col min="9222" max="9222" width="16.796875" style="86" customWidth="1"/>
    <col min="9223" max="9223" width="9.296875" style="86" customWidth="1"/>
    <col min="9224" max="9224" width="8.09765625" style="86" customWidth="1"/>
    <col min="9225" max="9225" width="9.296875" style="86" customWidth="1"/>
    <col min="9226" max="9472" width="8.796875" style="86"/>
    <col min="9473" max="9473" width="18.796875" style="86" customWidth="1"/>
    <col min="9474" max="9474" width="4.69921875" style="86" customWidth="1"/>
    <col min="9475" max="9475" width="16.5" style="86" customWidth="1"/>
    <col min="9476" max="9476" width="14.69921875" style="86" customWidth="1"/>
    <col min="9477" max="9477" width="9" style="86" customWidth="1"/>
    <col min="9478" max="9478" width="16.796875" style="86" customWidth="1"/>
    <col min="9479" max="9479" width="9.296875" style="86" customWidth="1"/>
    <col min="9480" max="9480" width="8.09765625" style="86" customWidth="1"/>
    <col min="9481" max="9481" width="9.296875" style="86" customWidth="1"/>
    <col min="9482" max="9728" width="8.796875" style="86"/>
    <col min="9729" max="9729" width="18.796875" style="86" customWidth="1"/>
    <col min="9730" max="9730" width="4.69921875" style="86" customWidth="1"/>
    <col min="9731" max="9731" width="16.5" style="86" customWidth="1"/>
    <col min="9732" max="9732" width="14.69921875" style="86" customWidth="1"/>
    <col min="9733" max="9733" width="9" style="86" customWidth="1"/>
    <col min="9734" max="9734" width="16.796875" style="86" customWidth="1"/>
    <col min="9735" max="9735" width="9.296875" style="86" customWidth="1"/>
    <col min="9736" max="9736" width="8.09765625" style="86" customWidth="1"/>
    <col min="9737" max="9737" width="9.296875" style="86" customWidth="1"/>
    <col min="9738" max="9984" width="8.796875" style="86"/>
    <col min="9985" max="9985" width="18.796875" style="86" customWidth="1"/>
    <col min="9986" max="9986" width="4.69921875" style="86" customWidth="1"/>
    <col min="9987" max="9987" width="16.5" style="86" customWidth="1"/>
    <col min="9988" max="9988" width="14.69921875" style="86" customWidth="1"/>
    <col min="9989" max="9989" width="9" style="86" customWidth="1"/>
    <col min="9990" max="9990" width="16.796875" style="86" customWidth="1"/>
    <col min="9991" max="9991" width="9.296875" style="86" customWidth="1"/>
    <col min="9992" max="9992" width="8.09765625" style="86" customWidth="1"/>
    <col min="9993" max="9993" width="9.296875" style="86" customWidth="1"/>
    <col min="9994" max="10240" width="8.796875" style="86"/>
    <col min="10241" max="10241" width="18.796875" style="86" customWidth="1"/>
    <col min="10242" max="10242" width="4.69921875" style="86" customWidth="1"/>
    <col min="10243" max="10243" width="16.5" style="86" customWidth="1"/>
    <col min="10244" max="10244" width="14.69921875" style="86" customWidth="1"/>
    <col min="10245" max="10245" width="9" style="86" customWidth="1"/>
    <col min="10246" max="10246" width="16.796875" style="86" customWidth="1"/>
    <col min="10247" max="10247" width="9.296875" style="86" customWidth="1"/>
    <col min="10248" max="10248" width="8.09765625" style="86" customWidth="1"/>
    <col min="10249" max="10249" width="9.296875" style="86" customWidth="1"/>
    <col min="10250" max="10496" width="8.796875" style="86"/>
    <col min="10497" max="10497" width="18.796875" style="86" customWidth="1"/>
    <col min="10498" max="10498" width="4.69921875" style="86" customWidth="1"/>
    <col min="10499" max="10499" width="16.5" style="86" customWidth="1"/>
    <col min="10500" max="10500" width="14.69921875" style="86" customWidth="1"/>
    <col min="10501" max="10501" width="9" style="86" customWidth="1"/>
    <col min="10502" max="10502" width="16.796875" style="86" customWidth="1"/>
    <col min="10503" max="10503" width="9.296875" style="86" customWidth="1"/>
    <col min="10504" max="10504" width="8.09765625" style="86" customWidth="1"/>
    <col min="10505" max="10505" width="9.296875" style="86" customWidth="1"/>
    <col min="10506" max="10752" width="8.796875" style="86"/>
    <col min="10753" max="10753" width="18.796875" style="86" customWidth="1"/>
    <col min="10754" max="10754" width="4.69921875" style="86" customWidth="1"/>
    <col min="10755" max="10755" width="16.5" style="86" customWidth="1"/>
    <col min="10756" max="10756" width="14.69921875" style="86" customWidth="1"/>
    <col min="10757" max="10757" width="9" style="86" customWidth="1"/>
    <col min="10758" max="10758" width="16.796875" style="86" customWidth="1"/>
    <col min="10759" max="10759" width="9.296875" style="86" customWidth="1"/>
    <col min="10760" max="10760" width="8.09765625" style="86" customWidth="1"/>
    <col min="10761" max="10761" width="9.296875" style="86" customWidth="1"/>
    <col min="10762" max="11008" width="8.796875" style="86"/>
    <col min="11009" max="11009" width="18.796875" style="86" customWidth="1"/>
    <col min="11010" max="11010" width="4.69921875" style="86" customWidth="1"/>
    <col min="11011" max="11011" width="16.5" style="86" customWidth="1"/>
    <col min="11012" max="11012" width="14.69921875" style="86" customWidth="1"/>
    <col min="11013" max="11013" width="9" style="86" customWidth="1"/>
    <col min="11014" max="11014" width="16.796875" style="86" customWidth="1"/>
    <col min="11015" max="11015" width="9.296875" style="86" customWidth="1"/>
    <col min="11016" max="11016" width="8.09765625" style="86" customWidth="1"/>
    <col min="11017" max="11017" width="9.296875" style="86" customWidth="1"/>
    <col min="11018" max="11264" width="8.796875" style="86"/>
    <col min="11265" max="11265" width="18.796875" style="86" customWidth="1"/>
    <col min="11266" max="11266" width="4.69921875" style="86" customWidth="1"/>
    <col min="11267" max="11267" width="16.5" style="86" customWidth="1"/>
    <col min="11268" max="11268" width="14.69921875" style="86" customWidth="1"/>
    <col min="11269" max="11269" width="9" style="86" customWidth="1"/>
    <col min="11270" max="11270" width="16.796875" style="86" customWidth="1"/>
    <col min="11271" max="11271" width="9.296875" style="86" customWidth="1"/>
    <col min="11272" max="11272" width="8.09765625" style="86" customWidth="1"/>
    <col min="11273" max="11273" width="9.296875" style="86" customWidth="1"/>
    <col min="11274" max="11520" width="8.796875" style="86"/>
    <col min="11521" max="11521" width="18.796875" style="86" customWidth="1"/>
    <col min="11522" max="11522" width="4.69921875" style="86" customWidth="1"/>
    <col min="11523" max="11523" width="16.5" style="86" customWidth="1"/>
    <col min="11524" max="11524" width="14.69921875" style="86" customWidth="1"/>
    <col min="11525" max="11525" width="9" style="86" customWidth="1"/>
    <col min="11526" max="11526" width="16.796875" style="86" customWidth="1"/>
    <col min="11527" max="11527" width="9.296875" style="86" customWidth="1"/>
    <col min="11528" max="11528" width="8.09765625" style="86" customWidth="1"/>
    <col min="11529" max="11529" width="9.296875" style="86" customWidth="1"/>
    <col min="11530" max="11776" width="8.796875" style="86"/>
    <col min="11777" max="11777" width="18.796875" style="86" customWidth="1"/>
    <col min="11778" max="11778" width="4.69921875" style="86" customWidth="1"/>
    <col min="11779" max="11779" width="16.5" style="86" customWidth="1"/>
    <col min="11780" max="11780" width="14.69921875" style="86" customWidth="1"/>
    <col min="11781" max="11781" width="9" style="86" customWidth="1"/>
    <col min="11782" max="11782" width="16.796875" style="86" customWidth="1"/>
    <col min="11783" max="11783" width="9.296875" style="86" customWidth="1"/>
    <col min="11784" max="11784" width="8.09765625" style="86" customWidth="1"/>
    <col min="11785" max="11785" width="9.296875" style="86" customWidth="1"/>
    <col min="11786" max="12032" width="8.796875" style="86"/>
    <col min="12033" max="12033" width="18.796875" style="86" customWidth="1"/>
    <col min="12034" max="12034" width="4.69921875" style="86" customWidth="1"/>
    <col min="12035" max="12035" width="16.5" style="86" customWidth="1"/>
    <col min="12036" max="12036" width="14.69921875" style="86" customWidth="1"/>
    <col min="12037" max="12037" width="9" style="86" customWidth="1"/>
    <col min="12038" max="12038" width="16.796875" style="86" customWidth="1"/>
    <col min="12039" max="12039" width="9.296875" style="86" customWidth="1"/>
    <col min="12040" max="12040" width="8.09765625" style="86" customWidth="1"/>
    <col min="12041" max="12041" width="9.296875" style="86" customWidth="1"/>
    <col min="12042" max="12288" width="8.796875" style="86"/>
    <col min="12289" max="12289" width="18.796875" style="86" customWidth="1"/>
    <col min="12290" max="12290" width="4.69921875" style="86" customWidth="1"/>
    <col min="12291" max="12291" width="16.5" style="86" customWidth="1"/>
    <col min="12292" max="12292" width="14.69921875" style="86" customWidth="1"/>
    <col min="12293" max="12293" width="9" style="86" customWidth="1"/>
    <col min="12294" max="12294" width="16.796875" style="86" customWidth="1"/>
    <col min="12295" max="12295" width="9.296875" style="86" customWidth="1"/>
    <col min="12296" max="12296" width="8.09765625" style="86" customWidth="1"/>
    <col min="12297" max="12297" width="9.296875" style="86" customWidth="1"/>
    <col min="12298" max="12544" width="8.796875" style="86"/>
    <col min="12545" max="12545" width="18.796875" style="86" customWidth="1"/>
    <col min="12546" max="12546" width="4.69921875" style="86" customWidth="1"/>
    <col min="12547" max="12547" width="16.5" style="86" customWidth="1"/>
    <col min="12548" max="12548" width="14.69921875" style="86" customWidth="1"/>
    <col min="12549" max="12549" width="9" style="86" customWidth="1"/>
    <col min="12550" max="12550" width="16.796875" style="86" customWidth="1"/>
    <col min="12551" max="12551" width="9.296875" style="86" customWidth="1"/>
    <col min="12552" max="12552" width="8.09765625" style="86" customWidth="1"/>
    <col min="12553" max="12553" width="9.296875" style="86" customWidth="1"/>
    <col min="12554" max="12800" width="8.796875" style="86"/>
    <col min="12801" max="12801" width="18.796875" style="86" customWidth="1"/>
    <col min="12802" max="12802" width="4.69921875" style="86" customWidth="1"/>
    <col min="12803" max="12803" width="16.5" style="86" customWidth="1"/>
    <col min="12804" max="12804" width="14.69921875" style="86" customWidth="1"/>
    <col min="12805" max="12805" width="9" style="86" customWidth="1"/>
    <col min="12806" max="12806" width="16.796875" style="86" customWidth="1"/>
    <col min="12807" max="12807" width="9.296875" style="86" customWidth="1"/>
    <col min="12808" max="12808" width="8.09765625" style="86" customWidth="1"/>
    <col min="12809" max="12809" width="9.296875" style="86" customWidth="1"/>
    <col min="12810" max="13056" width="8.796875" style="86"/>
    <col min="13057" max="13057" width="18.796875" style="86" customWidth="1"/>
    <col min="13058" max="13058" width="4.69921875" style="86" customWidth="1"/>
    <col min="13059" max="13059" width="16.5" style="86" customWidth="1"/>
    <col min="13060" max="13060" width="14.69921875" style="86" customWidth="1"/>
    <col min="13061" max="13061" width="9" style="86" customWidth="1"/>
    <col min="13062" max="13062" width="16.796875" style="86" customWidth="1"/>
    <col min="13063" max="13063" width="9.296875" style="86" customWidth="1"/>
    <col min="13064" max="13064" width="8.09765625" style="86" customWidth="1"/>
    <col min="13065" max="13065" width="9.296875" style="86" customWidth="1"/>
    <col min="13066" max="13312" width="8.796875" style="86"/>
    <col min="13313" max="13313" width="18.796875" style="86" customWidth="1"/>
    <col min="13314" max="13314" width="4.69921875" style="86" customWidth="1"/>
    <col min="13315" max="13315" width="16.5" style="86" customWidth="1"/>
    <col min="13316" max="13316" width="14.69921875" style="86" customWidth="1"/>
    <col min="13317" max="13317" width="9" style="86" customWidth="1"/>
    <col min="13318" max="13318" width="16.796875" style="86" customWidth="1"/>
    <col min="13319" max="13319" width="9.296875" style="86" customWidth="1"/>
    <col min="13320" max="13320" width="8.09765625" style="86" customWidth="1"/>
    <col min="13321" max="13321" width="9.296875" style="86" customWidth="1"/>
    <col min="13322" max="13568" width="8.796875" style="86"/>
    <col min="13569" max="13569" width="18.796875" style="86" customWidth="1"/>
    <col min="13570" max="13570" width="4.69921875" style="86" customWidth="1"/>
    <col min="13571" max="13571" width="16.5" style="86" customWidth="1"/>
    <col min="13572" max="13572" width="14.69921875" style="86" customWidth="1"/>
    <col min="13573" max="13573" width="9" style="86" customWidth="1"/>
    <col min="13574" max="13574" width="16.796875" style="86" customWidth="1"/>
    <col min="13575" max="13575" width="9.296875" style="86" customWidth="1"/>
    <col min="13576" max="13576" width="8.09765625" style="86" customWidth="1"/>
    <col min="13577" max="13577" width="9.296875" style="86" customWidth="1"/>
    <col min="13578" max="13824" width="8.796875" style="86"/>
    <col min="13825" max="13825" width="18.796875" style="86" customWidth="1"/>
    <col min="13826" max="13826" width="4.69921875" style="86" customWidth="1"/>
    <col min="13827" max="13827" width="16.5" style="86" customWidth="1"/>
    <col min="13828" max="13828" width="14.69921875" style="86" customWidth="1"/>
    <col min="13829" max="13829" width="9" style="86" customWidth="1"/>
    <col min="13830" max="13830" width="16.796875" style="86" customWidth="1"/>
    <col min="13831" max="13831" width="9.296875" style="86" customWidth="1"/>
    <col min="13832" max="13832" width="8.09765625" style="86" customWidth="1"/>
    <col min="13833" max="13833" width="9.296875" style="86" customWidth="1"/>
    <col min="13834" max="14080" width="8.796875" style="86"/>
    <col min="14081" max="14081" width="18.796875" style="86" customWidth="1"/>
    <col min="14082" max="14082" width="4.69921875" style="86" customWidth="1"/>
    <col min="14083" max="14083" width="16.5" style="86" customWidth="1"/>
    <col min="14084" max="14084" width="14.69921875" style="86" customWidth="1"/>
    <col min="14085" max="14085" width="9" style="86" customWidth="1"/>
    <col min="14086" max="14086" width="16.796875" style="86" customWidth="1"/>
    <col min="14087" max="14087" width="9.296875" style="86" customWidth="1"/>
    <col min="14088" max="14088" width="8.09765625" style="86" customWidth="1"/>
    <col min="14089" max="14089" width="9.296875" style="86" customWidth="1"/>
    <col min="14090" max="14336" width="8.796875" style="86"/>
    <col min="14337" max="14337" width="18.796875" style="86" customWidth="1"/>
    <col min="14338" max="14338" width="4.69921875" style="86" customWidth="1"/>
    <col min="14339" max="14339" width="16.5" style="86" customWidth="1"/>
    <col min="14340" max="14340" width="14.69921875" style="86" customWidth="1"/>
    <col min="14341" max="14341" width="9" style="86" customWidth="1"/>
    <col min="14342" max="14342" width="16.796875" style="86" customWidth="1"/>
    <col min="14343" max="14343" width="9.296875" style="86" customWidth="1"/>
    <col min="14344" max="14344" width="8.09765625" style="86" customWidth="1"/>
    <col min="14345" max="14345" width="9.296875" style="86" customWidth="1"/>
    <col min="14346" max="14592" width="8.796875" style="86"/>
    <col min="14593" max="14593" width="18.796875" style="86" customWidth="1"/>
    <col min="14594" max="14594" width="4.69921875" style="86" customWidth="1"/>
    <col min="14595" max="14595" width="16.5" style="86" customWidth="1"/>
    <col min="14596" max="14596" width="14.69921875" style="86" customWidth="1"/>
    <col min="14597" max="14597" width="9" style="86" customWidth="1"/>
    <col min="14598" max="14598" width="16.796875" style="86" customWidth="1"/>
    <col min="14599" max="14599" width="9.296875" style="86" customWidth="1"/>
    <col min="14600" max="14600" width="8.09765625" style="86" customWidth="1"/>
    <col min="14601" max="14601" width="9.296875" style="86" customWidth="1"/>
    <col min="14602" max="14848" width="8.796875" style="86"/>
    <col min="14849" max="14849" width="18.796875" style="86" customWidth="1"/>
    <col min="14850" max="14850" width="4.69921875" style="86" customWidth="1"/>
    <col min="14851" max="14851" width="16.5" style="86" customWidth="1"/>
    <col min="14852" max="14852" width="14.69921875" style="86" customWidth="1"/>
    <col min="14853" max="14853" width="9" style="86" customWidth="1"/>
    <col min="14854" max="14854" width="16.796875" style="86" customWidth="1"/>
    <col min="14855" max="14855" width="9.296875" style="86" customWidth="1"/>
    <col min="14856" max="14856" width="8.09765625" style="86" customWidth="1"/>
    <col min="14857" max="14857" width="9.296875" style="86" customWidth="1"/>
    <col min="14858" max="15104" width="8.796875" style="86"/>
    <col min="15105" max="15105" width="18.796875" style="86" customWidth="1"/>
    <col min="15106" max="15106" width="4.69921875" style="86" customWidth="1"/>
    <col min="15107" max="15107" width="16.5" style="86" customWidth="1"/>
    <col min="15108" max="15108" width="14.69921875" style="86" customWidth="1"/>
    <col min="15109" max="15109" width="9" style="86" customWidth="1"/>
    <col min="15110" max="15110" width="16.796875" style="86" customWidth="1"/>
    <col min="15111" max="15111" width="9.296875" style="86" customWidth="1"/>
    <col min="15112" max="15112" width="8.09765625" style="86" customWidth="1"/>
    <col min="15113" max="15113" width="9.296875" style="86" customWidth="1"/>
    <col min="15114" max="15360" width="8.796875" style="86"/>
    <col min="15361" max="15361" width="18.796875" style="86" customWidth="1"/>
    <col min="15362" max="15362" width="4.69921875" style="86" customWidth="1"/>
    <col min="15363" max="15363" width="16.5" style="86" customWidth="1"/>
    <col min="15364" max="15364" width="14.69921875" style="86" customWidth="1"/>
    <col min="15365" max="15365" width="9" style="86" customWidth="1"/>
    <col min="15366" max="15366" width="16.796875" style="86" customWidth="1"/>
    <col min="15367" max="15367" width="9.296875" style="86" customWidth="1"/>
    <col min="15368" max="15368" width="8.09765625" style="86" customWidth="1"/>
    <col min="15369" max="15369" width="9.296875" style="86" customWidth="1"/>
    <col min="15370" max="15616" width="8.796875" style="86"/>
    <col min="15617" max="15617" width="18.796875" style="86" customWidth="1"/>
    <col min="15618" max="15618" width="4.69921875" style="86" customWidth="1"/>
    <col min="15619" max="15619" width="16.5" style="86" customWidth="1"/>
    <col min="15620" max="15620" width="14.69921875" style="86" customWidth="1"/>
    <col min="15621" max="15621" width="9" style="86" customWidth="1"/>
    <col min="15622" max="15622" width="16.796875" style="86" customWidth="1"/>
    <col min="15623" max="15623" width="9.296875" style="86" customWidth="1"/>
    <col min="15624" max="15624" width="8.09765625" style="86" customWidth="1"/>
    <col min="15625" max="15625" width="9.296875" style="86" customWidth="1"/>
    <col min="15626" max="15872" width="8.796875" style="86"/>
    <col min="15873" max="15873" width="18.796875" style="86" customWidth="1"/>
    <col min="15874" max="15874" width="4.69921875" style="86" customWidth="1"/>
    <col min="15875" max="15875" width="16.5" style="86" customWidth="1"/>
    <col min="15876" max="15876" width="14.69921875" style="86" customWidth="1"/>
    <col min="15877" max="15877" width="9" style="86" customWidth="1"/>
    <col min="15878" max="15878" width="16.796875" style="86" customWidth="1"/>
    <col min="15879" max="15879" width="9.296875" style="86" customWidth="1"/>
    <col min="15880" max="15880" width="8.09765625" style="86" customWidth="1"/>
    <col min="15881" max="15881" width="9.296875" style="86" customWidth="1"/>
    <col min="15882" max="16128" width="8.796875" style="86"/>
    <col min="16129" max="16129" width="18.796875" style="86" customWidth="1"/>
    <col min="16130" max="16130" width="4.69921875" style="86" customWidth="1"/>
    <col min="16131" max="16131" width="16.5" style="86" customWidth="1"/>
    <col min="16132" max="16132" width="14.69921875" style="86" customWidth="1"/>
    <col min="16133" max="16133" width="9" style="86" customWidth="1"/>
    <col min="16134" max="16134" width="16.796875" style="86" customWidth="1"/>
    <col min="16135" max="16135" width="9.296875" style="86" customWidth="1"/>
    <col min="16136" max="16136" width="8.09765625" style="86" customWidth="1"/>
    <col min="16137" max="16137" width="9.296875" style="86" customWidth="1"/>
    <col min="16138" max="16384" width="8.796875" style="86"/>
  </cols>
  <sheetData>
    <row r="1" spans="1:9" ht="30.75" customHeight="1" thickBot="1">
      <c r="A1" s="85" t="s">
        <v>330</v>
      </c>
    </row>
    <row r="2" spans="1:9" ht="30" customHeight="1" thickBot="1">
      <c r="A2" s="88" t="s">
        <v>291</v>
      </c>
      <c r="B2" s="222" t="str">
        <f>共通設定項目!B3&amp;"　"&amp;共通設定項目!B4</f>
        <v>　</v>
      </c>
      <c r="C2" s="222"/>
      <c r="D2" s="222"/>
      <c r="E2" s="222"/>
      <c r="F2" s="222"/>
      <c r="G2" s="222"/>
      <c r="H2" s="222"/>
      <c r="I2" s="223"/>
    </row>
    <row r="3" spans="1:9" ht="13.2">
      <c r="A3" s="212" t="s">
        <v>292</v>
      </c>
      <c r="B3" s="225" t="s">
        <v>293</v>
      </c>
      <c r="C3" s="215" t="s">
        <v>294</v>
      </c>
      <c r="D3" s="215"/>
      <c r="E3" s="227" t="s">
        <v>295</v>
      </c>
      <c r="F3" s="215" t="s">
        <v>296</v>
      </c>
      <c r="G3" s="215"/>
      <c r="H3" s="215"/>
      <c r="I3" s="228"/>
    </row>
    <row r="4" spans="1:9">
      <c r="A4" s="224"/>
      <c r="B4" s="226"/>
      <c r="C4" s="89" t="s">
        <v>297</v>
      </c>
      <c r="D4" s="89" t="s">
        <v>298</v>
      </c>
      <c r="E4" s="215"/>
      <c r="F4" s="89" t="s">
        <v>299</v>
      </c>
      <c r="G4" s="90" t="s">
        <v>300</v>
      </c>
      <c r="H4" s="90" t="s">
        <v>301</v>
      </c>
      <c r="I4" s="91" t="s">
        <v>302</v>
      </c>
    </row>
    <row r="5" spans="1:9" ht="39.9" customHeight="1">
      <c r="A5" s="210" t="s">
        <v>338</v>
      </c>
      <c r="B5" s="92"/>
      <c r="C5" s="89"/>
      <c r="D5" s="89"/>
      <c r="E5" s="89"/>
      <c r="F5" s="213"/>
      <c r="G5" s="216"/>
      <c r="H5" s="216"/>
      <c r="I5" s="219">
        <f>G5+H5</f>
        <v>0</v>
      </c>
    </row>
    <row r="6" spans="1:9" ht="39.9" customHeight="1">
      <c r="A6" s="211"/>
      <c r="B6" s="92"/>
      <c r="C6" s="92"/>
      <c r="D6" s="92"/>
      <c r="E6" s="92"/>
      <c r="F6" s="214"/>
      <c r="G6" s="217"/>
      <c r="H6" s="217"/>
      <c r="I6" s="220"/>
    </row>
    <row r="7" spans="1:9" ht="39.9" customHeight="1">
      <c r="A7" s="211"/>
      <c r="B7" s="92"/>
      <c r="C7" s="92"/>
      <c r="D7" s="92"/>
      <c r="E7" s="92"/>
      <c r="F7" s="214"/>
      <c r="G7" s="217"/>
      <c r="H7" s="217"/>
      <c r="I7" s="220"/>
    </row>
    <row r="8" spans="1:9" ht="39.9" customHeight="1">
      <c r="A8" s="211"/>
      <c r="B8" s="92"/>
      <c r="C8" s="92"/>
      <c r="D8" s="92"/>
      <c r="E8" s="92"/>
      <c r="F8" s="214"/>
      <c r="G8" s="217"/>
      <c r="H8" s="217"/>
      <c r="I8" s="220"/>
    </row>
    <row r="9" spans="1:9" ht="39.9" customHeight="1">
      <c r="A9" s="212"/>
      <c r="B9" s="92"/>
      <c r="C9" s="92"/>
      <c r="D9" s="92"/>
      <c r="E9" s="92"/>
      <c r="F9" s="215"/>
      <c r="G9" s="218"/>
      <c r="H9" s="218"/>
      <c r="I9" s="221"/>
    </row>
    <row r="10" spans="1:9">
      <c r="F10" s="93" t="s">
        <v>303</v>
      </c>
      <c r="G10" s="87">
        <f>SUM(G5:G9)</f>
        <v>0</v>
      </c>
      <c r="H10" s="87">
        <f>SUM(H5:H9)</f>
        <v>0</v>
      </c>
      <c r="I10" s="87">
        <f>SUM(I5:I9)</f>
        <v>0</v>
      </c>
    </row>
  </sheetData>
  <mergeCells count="11">
    <mergeCell ref="B2:I2"/>
    <mergeCell ref="A3:A4"/>
    <mergeCell ref="B3:B4"/>
    <mergeCell ref="C3:D3"/>
    <mergeCell ref="E3:E4"/>
    <mergeCell ref="F3:I3"/>
    <mergeCell ref="A5:A9"/>
    <mergeCell ref="F5:F9"/>
    <mergeCell ref="G5:G9"/>
    <mergeCell ref="H5:H9"/>
    <mergeCell ref="I5:I9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6F5F-A369-4D7B-B523-A7E9584C7C37}">
  <dimension ref="A1:J10"/>
  <sheetViews>
    <sheetView view="pageBreakPreview" zoomScale="60" zoomScaleNormal="100" workbookViewId="0">
      <selection activeCell="AT9" sqref="AT9"/>
    </sheetView>
  </sheetViews>
  <sheetFormatPr defaultRowHeight="18"/>
  <cols>
    <col min="1" max="1" width="18.796875" style="86" customWidth="1"/>
    <col min="2" max="2" width="4.69921875" style="86" customWidth="1"/>
    <col min="3" max="3" width="16.5" style="86" customWidth="1"/>
    <col min="4" max="4" width="14.69921875" style="86" customWidth="1"/>
    <col min="5" max="5" width="9" style="86" customWidth="1"/>
    <col min="6" max="6" width="16.796875" style="86" customWidth="1"/>
    <col min="7" max="7" width="9.296875" style="87" customWidth="1"/>
    <col min="8" max="8" width="8.09765625" style="87" customWidth="1"/>
    <col min="9" max="9" width="9.296875" style="87" customWidth="1"/>
    <col min="10" max="256" width="8.796875" style="86"/>
    <col min="257" max="257" width="18.796875" style="86" customWidth="1"/>
    <col min="258" max="258" width="4.69921875" style="86" customWidth="1"/>
    <col min="259" max="259" width="16.5" style="86" customWidth="1"/>
    <col min="260" max="260" width="14.69921875" style="86" customWidth="1"/>
    <col min="261" max="261" width="9" style="86" customWidth="1"/>
    <col min="262" max="262" width="16.796875" style="86" customWidth="1"/>
    <col min="263" max="263" width="9.296875" style="86" customWidth="1"/>
    <col min="264" max="264" width="8.09765625" style="86" customWidth="1"/>
    <col min="265" max="265" width="9.296875" style="86" customWidth="1"/>
    <col min="266" max="512" width="8.796875" style="86"/>
    <col min="513" max="513" width="18.796875" style="86" customWidth="1"/>
    <col min="514" max="514" width="4.69921875" style="86" customWidth="1"/>
    <col min="515" max="515" width="16.5" style="86" customWidth="1"/>
    <col min="516" max="516" width="14.69921875" style="86" customWidth="1"/>
    <col min="517" max="517" width="9" style="86" customWidth="1"/>
    <col min="518" max="518" width="16.796875" style="86" customWidth="1"/>
    <col min="519" max="519" width="9.296875" style="86" customWidth="1"/>
    <col min="520" max="520" width="8.09765625" style="86" customWidth="1"/>
    <col min="521" max="521" width="9.296875" style="86" customWidth="1"/>
    <col min="522" max="768" width="8.796875" style="86"/>
    <col min="769" max="769" width="18.796875" style="86" customWidth="1"/>
    <col min="770" max="770" width="4.69921875" style="86" customWidth="1"/>
    <col min="771" max="771" width="16.5" style="86" customWidth="1"/>
    <col min="772" max="772" width="14.69921875" style="86" customWidth="1"/>
    <col min="773" max="773" width="9" style="86" customWidth="1"/>
    <col min="774" max="774" width="16.796875" style="86" customWidth="1"/>
    <col min="775" max="775" width="9.296875" style="86" customWidth="1"/>
    <col min="776" max="776" width="8.09765625" style="86" customWidth="1"/>
    <col min="777" max="777" width="9.296875" style="86" customWidth="1"/>
    <col min="778" max="1024" width="8.796875" style="86"/>
    <col min="1025" max="1025" width="18.796875" style="86" customWidth="1"/>
    <col min="1026" max="1026" width="4.69921875" style="86" customWidth="1"/>
    <col min="1027" max="1027" width="16.5" style="86" customWidth="1"/>
    <col min="1028" max="1028" width="14.69921875" style="86" customWidth="1"/>
    <col min="1029" max="1029" width="9" style="86" customWidth="1"/>
    <col min="1030" max="1030" width="16.796875" style="86" customWidth="1"/>
    <col min="1031" max="1031" width="9.296875" style="86" customWidth="1"/>
    <col min="1032" max="1032" width="8.09765625" style="86" customWidth="1"/>
    <col min="1033" max="1033" width="9.296875" style="86" customWidth="1"/>
    <col min="1034" max="1280" width="8.796875" style="86"/>
    <col min="1281" max="1281" width="18.796875" style="86" customWidth="1"/>
    <col min="1282" max="1282" width="4.69921875" style="86" customWidth="1"/>
    <col min="1283" max="1283" width="16.5" style="86" customWidth="1"/>
    <col min="1284" max="1284" width="14.69921875" style="86" customWidth="1"/>
    <col min="1285" max="1285" width="9" style="86" customWidth="1"/>
    <col min="1286" max="1286" width="16.796875" style="86" customWidth="1"/>
    <col min="1287" max="1287" width="9.296875" style="86" customWidth="1"/>
    <col min="1288" max="1288" width="8.09765625" style="86" customWidth="1"/>
    <col min="1289" max="1289" width="9.296875" style="86" customWidth="1"/>
    <col min="1290" max="1536" width="8.796875" style="86"/>
    <col min="1537" max="1537" width="18.796875" style="86" customWidth="1"/>
    <col min="1538" max="1538" width="4.69921875" style="86" customWidth="1"/>
    <col min="1539" max="1539" width="16.5" style="86" customWidth="1"/>
    <col min="1540" max="1540" width="14.69921875" style="86" customWidth="1"/>
    <col min="1541" max="1541" width="9" style="86" customWidth="1"/>
    <col min="1542" max="1542" width="16.796875" style="86" customWidth="1"/>
    <col min="1543" max="1543" width="9.296875" style="86" customWidth="1"/>
    <col min="1544" max="1544" width="8.09765625" style="86" customWidth="1"/>
    <col min="1545" max="1545" width="9.296875" style="86" customWidth="1"/>
    <col min="1546" max="1792" width="8.796875" style="86"/>
    <col min="1793" max="1793" width="18.796875" style="86" customWidth="1"/>
    <col min="1794" max="1794" width="4.69921875" style="86" customWidth="1"/>
    <col min="1795" max="1795" width="16.5" style="86" customWidth="1"/>
    <col min="1796" max="1796" width="14.69921875" style="86" customWidth="1"/>
    <col min="1797" max="1797" width="9" style="86" customWidth="1"/>
    <col min="1798" max="1798" width="16.796875" style="86" customWidth="1"/>
    <col min="1799" max="1799" width="9.296875" style="86" customWidth="1"/>
    <col min="1800" max="1800" width="8.09765625" style="86" customWidth="1"/>
    <col min="1801" max="1801" width="9.296875" style="86" customWidth="1"/>
    <col min="1802" max="2048" width="8.796875" style="86"/>
    <col min="2049" max="2049" width="18.796875" style="86" customWidth="1"/>
    <col min="2050" max="2050" width="4.69921875" style="86" customWidth="1"/>
    <col min="2051" max="2051" width="16.5" style="86" customWidth="1"/>
    <col min="2052" max="2052" width="14.69921875" style="86" customWidth="1"/>
    <col min="2053" max="2053" width="9" style="86" customWidth="1"/>
    <col min="2054" max="2054" width="16.796875" style="86" customWidth="1"/>
    <col min="2055" max="2055" width="9.296875" style="86" customWidth="1"/>
    <col min="2056" max="2056" width="8.09765625" style="86" customWidth="1"/>
    <col min="2057" max="2057" width="9.296875" style="86" customWidth="1"/>
    <col min="2058" max="2304" width="8.796875" style="86"/>
    <col min="2305" max="2305" width="18.796875" style="86" customWidth="1"/>
    <col min="2306" max="2306" width="4.69921875" style="86" customWidth="1"/>
    <col min="2307" max="2307" width="16.5" style="86" customWidth="1"/>
    <col min="2308" max="2308" width="14.69921875" style="86" customWidth="1"/>
    <col min="2309" max="2309" width="9" style="86" customWidth="1"/>
    <col min="2310" max="2310" width="16.796875" style="86" customWidth="1"/>
    <col min="2311" max="2311" width="9.296875" style="86" customWidth="1"/>
    <col min="2312" max="2312" width="8.09765625" style="86" customWidth="1"/>
    <col min="2313" max="2313" width="9.296875" style="86" customWidth="1"/>
    <col min="2314" max="2560" width="8.796875" style="86"/>
    <col min="2561" max="2561" width="18.796875" style="86" customWidth="1"/>
    <col min="2562" max="2562" width="4.69921875" style="86" customWidth="1"/>
    <col min="2563" max="2563" width="16.5" style="86" customWidth="1"/>
    <col min="2564" max="2564" width="14.69921875" style="86" customWidth="1"/>
    <col min="2565" max="2565" width="9" style="86" customWidth="1"/>
    <col min="2566" max="2566" width="16.796875" style="86" customWidth="1"/>
    <col min="2567" max="2567" width="9.296875" style="86" customWidth="1"/>
    <col min="2568" max="2568" width="8.09765625" style="86" customWidth="1"/>
    <col min="2569" max="2569" width="9.296875" style="86" customWidth="1"/>
    <col min="2570" max="2816" width="8.796875" style="86"/>
    <col min="2817" max="2817" width="18.796875" style="86" customWidth="1"/>
    <col min="2818" max="2818" width="4.69921875" style="86" customWidth="1"/>
    <col min="2819" max="2819" width="16.5" style="86" customWidth="1"/>
    <col min="2820" max="2820" width="14.69921875" style="86" customWidth="1"/>
    <col min="2821" max="2821" width="9" style="86" customWidth="1"/>
    <col min="2822" max="2822" width="16.796875" style="86" customWidth="1"/>
    <col min="2823" max="2823" width="9.296875" style="86" customWidth="1"/>
    <col min="2824" max="2824" width="8.09765625" style="86" customWidth="1"/>
    <col min="2825" max="2825" width="9.296875" style="86" customWidth="1"/>
    <col min="2826" max="3072" width="8.796875" style="86"/>
    <col min="3073" max="3073" width="18.796875" style="86" customWidth="1"/>
    <col min="3074" max="3074" width="4.69921875" style="86" customWidth="1"/>
    <col min="3075" max="3075" width="16.5" style="86" customWidth="1"/>
    <col min="3076" max="3076" width="14.69921875" style="86" customWidth="1"/>
    <col min="3077" max="3077" width="9" style="86" customWidth="1"/>
    <col min="3078" max="3078" width="16.796875" style="86" customWidth="1"/>
    <col min="3079" max="3079" width="9.296875" style="86" customWidth="1"/>
    <col min="3080" max="3080" width="8.09765625" style="86" customWidth="1"/>
    <col min="3081" max="3081" width="9.296875" style="86" customWidth="1"/>
    <col min="3082" max="3328" width="8.796875" style="86"/>
    <col min="3329" max="3329" width="18.796875" style="86" customWidth="1"/>
    <col min="3330" max="3330" width="4.69921875" style="86" customWidth="1"/>
    <col min="3331" max="3331" width="16.5" style="86" customWidth="1"/>
    <col min="3332" max="3332" width="14.69921875" style="86" customWidth="1"/>
    <col min="3333" max="3333" width="9" style="86" customWidth="1"/>
    <col min="3334" max="3334" width="16.796875" style="86" customWidth="1"/>
    <col min="3335" max="3335" width="9.296875" style="86" customWidth="1"/>
    <col min="3336" max="3336" width="8.09765625" style="86" customWidth="1"/>
    <col min="3337" max="3337" width="9.296875" style="86" customWidth="1"/>
    <col min="3338" max="3584" width="8.796875" style="86"/>
    <col min="3585" max="3585" width="18.796875" style="86" customWidth="1"/>
    <col min="3586" max="3586" width="4.69921875" style="86" customWidth="1"/>
    <col min="3587" max="3587" width="16.5" style="86" customWidth="1"/>
    <col min="3588" max="3588" width="14.69921875" style="86" customWidth="1"/>
    <col min="3589" max="3589" width="9" style="86" customWidth="1"/>
    <col min="3590" max="3590" width="16.796875" style="86" customWidth="1"/>
    <col min="3591" max="3591" width="9.296875" style="86" customWidth="1"/>
    <col min="3592" max="3592" width="8.09765625" style="86" customWidth="1"/>
    <col min="3593" max="3593" width="9.296875" style="86" customWidth="1"/>
    <col min="3594" max="3840" width="8.796875" style="86"/>
    <col min="3841" max="3841" width="18.796875" style="86" customWidth="1"/>
    <col min="3842" max="3842" width="4.69921875" style="86" customWidth="1"/>
    <col min="3843" max="3843" width="16.5" style="86" customWidth="1"/>
    <col min="3844" max="3844" width="14.69921875" style="86" customWidth="1"/>
    <col min="3845" max="3845" width="9" style="86" customWidth="1"/>
    <col min="3846" max="3846" width="16.796875" style="86" customWidth="1"/>
    <col min="3847" max="3847" width="9.296875" style="86" customWidth="1"/>
    <col min="3848" max="3848" width="8.09765625" style="86" customWidth="1"/>
    <col min="3849" max="3849" width="9.296875" style="86" customWidth="1"/>
    <col min="3850" max="4096" width="8.796875" style="86"/>
    <col min="4097" max="4097" width="18.796875" style="86" customWidth="1"/>
    <col min="4098" max="4098" width="4.69921875" style="86" customWidth="1"/>
    <col min="4099" max="4099" width="16.5" style="86" customWidth="1"/>
    <col min="4100" max="4100" width="14.69921875" style="86" customWidth="1"/>
    <col min="4101" max="4101" width="9" style="86" customWidth="1"/>
    <col min="4102" max="4102" width="16.796875" style="86" customWidth="1"/>
    <col min="4103" max="4103" width="9.296875" style="86" customWidth="1"/>
    <col min="4104" max="4104" width="8.09765625" style="86" customWidth="1"/>
    <col min="4105" max="4105" width="9.296875" style="86" customWidth="1"/>
    <col min="4106" max="4352" width="8.796875" style="86"/>
    <col min="4353" max="4353" width="18.796875" style="86" customWidth="1"/>
    <col min="4354" max="4354" width="4.69921875" style="86" customWidth="1"/>
    <col min="4355" max="4355" width="16.5" style="86" customWidth="1"/>
    <col min="4356" max="4356" width="14.69921875" style="86" customWidth="1"/>
    <col min="4357" max="4357" width="9" style="86" customWidth="1"/>
    <col min="4358" max="4358" width="16.796875" style="86" customWidth="1"/>
    <col min="4359" max="4359" width="9.296875" style="86" customWidth="1"/>
    <col min="4360" max="4360" width="8.09765625" style="86" customWidth="1"/>
    <col min="4361" max="4361" width="9.296875" style="86" customWidth="1"/>
    <col min="4362" max="4608" width="8.796875" style="86"/>
    <col min="4609" max="4609" width="18.796875" style="86" customWidth="1"/>
    <col min="4610" max="4610" width="4.69921875" style="86" customWidth="1"/>
    <col min="4611" max="4611" width="16.5" style="86" customWidth="1"/>
    <col min="4612" max="4612" width="14.69921875" style="86" customWidth="1"/>
    <col min="4613" max="4613" width="9" style="86" customWidth="1"/>
    <col min="4614" max="4614" width="16.796875" style="86" customWidth="1"/>
    <col min="4615" max="4615" width="9.296875" style="86" customWidth="1"/>
    <col min="4616" max="4616" width="8.09765625" style="86" customWidth="1"/>
    <col min="4617" max="4617" width="9.296875" style="86" customWidth="1"/>
    <col min="4618" max="4864" width="8.796875" style="86"/>
    <col min="4865" max="4865" width="18.796875" style="86" customWidth="1"/>
    <col min="4866" max="4866" width="4.69921875" style="86" customWidth="1"/>
    <col min="4867" max="4867" width="16.5" style="86" customWidth="1"/>
    <col min="4868" max="4868" width="14.69921875" style="86" customWidth="1"/>
    <col min="4869" max="4869" width="9" style="86" customWidth="1"/>
    <col min="4870" max="4870" width="16.796875" style="86" customWidth="1"/>
    <col min="4871" max="4871" width="9.296875" style="86" customWidth="1"/>
    <col min="4872" max="4872" width="8.09765625" style="86" customWidth="1"/>
    <col min="4873" max="4873" width="9.296875" style="86" customWidth="1"/>
    <col min="4874" max="5120" width="8.796875" style="86"/>
    <col min="5121" max="5121" width="18.796875" style="86" customWidth="1"/>
    <col min="5122" max="5122" width="4.69921875" style="86" customWidth="1"/>
    <col min="5123" max="5123" width="16.5" style="86" customWidth="1"/>
    <col min="5124" max="5124" width="14.69921875" style="86" customWidth="1"/>
    <col min="5125" max="5125" width="9" style="86" customWidth="1"/>
    <col min="5126" max="5126" width="16.796875" style="86" customWidth="1"/>
    <col min="5127" max="5127" width="9.296875" style="86" customWidth="1"/>
    <col min="5128" max="5128" width="8.09765625" style="86" customWidth="1"/>
    <col min="5129" max="5129" width="9.296875" style="86" customWidth="1"/>
    <col min="5130" max="5376" width="8.796875" style="86"/>
    <col min="5377" max="5377" width="18.796875" style="86" customWidth="1"/>
    <col min="5378" max="5378" width="4.69921875" style="86" customWidth="1"/>
    <col min="5379" max="5379" width="16.5" style="86" customWidth="1"/>
    <col min="5380" max="5380" width="14.69921875" style="86" customWidth="1"/>
    <col min="5381" max="5381" width="9" style="86" customWidth="1"/>
    <col min="5382" max="5382" width="16.796875" style="86" customWidth="1"/>
    <col min="5383" max="5383" width="9.296875" style="86" customWidth="1"/>
    <col min="5384" max="5384" width="8.09765625" style="86" customWidth="1"/>
    <col min="5385" max="5385" width="9.296875" style="86" customWidth="1"/>
    <col min="5386" max="5632" width="8.796875" style="86"/>
    <col min="5633" max="5633" width="18.796875" style="86" customWidth="1"/>
    <col min="5634" max="5634" width="4.69921875" style="86" customWidth="1"/>
    <col min="5635" max="5635" width="16.5" style="86" customWidth="1"/>
    <col min="5636" max="5636" width="14.69921875" style="86" customWidth="1"/>
    <col min="5637" max="5637" width="9" style="86" customWidth="1"/>
    <col min="5638" max="5638" width="16.796875" style="86" customWidth="1"/>
    <col min="5639" max="5639" width="9.296875" style="86" customWidth="1"/>
    <col min="5640" max="5640" width="8.09765625" style="86" customWidth="1"/>
    <col min="5641" max="5641" width="9.296875" style="86" customWidth="1"/>
    <col min="5642" max="5888" width="8.796875" style="86"/>
    <col min="5889" max="5889" width="18.796875" style="86" customWidth="1"/>
    <col min="5890" max="5890" width="4.69921875" style="86" customWidth="1"/>
    <col min="5891" max="5891" width="16.5" style="86" customWidth="1"/>
    <col min="5892" max="5892" width="14.69921875" style="86" customWidth="1"/>
    <col min="5893" max="5893" width="9" style="86" customWidth="1"/>
    <col min="5894" max="5894" width="16.796875" style="86" customWidth="1"/>
    <col min="5895" max="5895" width="9.296875" style="86" customWidth="1"/>
    <col min="5896" max="5896" width="8.09765625" style="86" customWidth="1"/>
    <col min="5897" max="5897" width="9.296875" style="86" customWidth="1"/>
    <col min="5898" max="6144" width="8.796875" style="86"/>
    <col min="6145" max="6145" width="18.796875" style="86" customWidth="1"/>
    <col min="6146" max="6146" width="4.69921875" style="86" customWidth="1"/>
    <col min="6147" max="6147" width="16.5" style="86" customWidth="1"/>
    <col min="6148" max="6148" width="14.69921875" style="86" customWidth="1"/>
    <col min="6149" max="6149" width="9" style="86" customWidth="1"/>
    <col min="6150" max="6150" width="16.796875" style="86" customWidth="1"/>
    <col min="6151" max="6151" width="9.296875" style="86" customWidth="1"/>
    <col min="6152" max="6152" width="8.09765625" style="86" customWidth="1"/>
    <col min="6153" max="6153" width="9.296875" style="86" customWidth="1"/>
    <col min="6154" max="6400" width="8.796875" style="86"/>
    <col min="6401" max="6401" width="18.796875" style="86" customWidth="1"/>
    <col min="6402" max="6402" width="4.69921875" style="86" customWidth="1"/>
    <col min="6403" max="6403" width="16.5" style="86" customWidth="1"/>
    <col min="6404" max="6404" width="14.69921875" style="86" customWidth="1"/>
    <col min="6405" max="6405" width="9" style="86" customWidth="1"/>
    <col min="6406" max="6406" width="16.796875" style="86" customWidth="1"/>
    <col min="6407" max="6407" width="9.296875" style="86" customWidth="1"/>
    <col min="6408" max="6408" width="8.09765625" style="86" customWidth="1"/>
    <col min="6409" max="6409" width="9.296875" style="86" customWidth="1"/>
    <col min="6410" max="6656" width="8.796875" style="86"/>
    <col min="6657" max="6657" width="18.796875" style="86" customWidth="1"/>
    <col min="6658" max="6658" width="4.69921875" style="86" customWidth="1"/>
    <col min="6659" max="6659" width="16.5" style="86" customWidth="1"/>
    <col min="6660" max="6660" width="14.69921875" style="86" customWidth="1"/>
    <col min="6661" max="6661" width="9" style="86" customWidth="1"/>
    <col min="6662" max="6662" width="16.796875" style="86" customWidth="1"/>
    <col min="6663" max="6663" width="9.296875" style="86" customWidth="1"/>
    <col min="6664" max="6664" width="8.09765625" style="86" customWidth="1"/>
    <col min="6665" max="6665" width="9.296875" style="86" customWidth="1"/>
    <col min="6666" max="6912" width="8.796875" style="86"/>
    <col min="6913" max="6913" width="18.796875" style="86" customWidth="1"/>
    <col min="6914" max="6914" width="4.69921875" style="86" customWidth="1"/>
    <col min="6915" max="6915" width="16.5" style="86" customWidth="1"/>
    <col min="6916" max="6916" width="14.69921875" style="86" customWidth="1"/>
    <col min="6917" max="6917" width="9" style="86" customWidth="1"/>
    <col min="6918" max="6918" width="16.796875" style="86" customWidth="1"/>
    <col min="6919" max="6919" width="9.296875" style="86" customWidth="1"/>
    <col min="6920" max="6920" width="8.09765625" style="86" customWidth="1"/>
    <col min="6921" max="6921" width="9.296875" style="86" customWidth="1"/>
    <col min="6922" max="7168" width="8.796875" style="86"/>
    <col min="7169" max="7169" width="18.796875" style="86" customWidth="1"/>
    <col min="7170" max="7170" width="4.69921875" style="86" customWidth="1"/>
    <col min="7171" max="7171" width="16.5" style="86" customWidth="1"/>
    <col min="7172" max="7172" width="14.69921875" style="86" customWidth="1"/>
    <col min="7173" max="7173" width="9" style="86" customWidth="1"/>
    <col min="7174" max="7174" width="16.796875" style="86" customWidth="1"/>
    <col min="7175" max="7175" width="9.296875" style="86" customWidth="1"/>
    <col min="7176" max="7176" width="8.09765625" style="86" customWidth="1"/>
    <col min="7177" max="7177" width="9.296875" style="86" customWidth="1"/>
    <col min="7178" max="7424" width="8.796875" style="86"/>
    <col min="7425" max="7425" width="18.796875" style="86" customWidth="1"/>
    <col min="7426" max="7426" width="4.69921875" style="86" customWidth="1"/>
    <col min="7427" max="7427" width="16.5" style="86" customWidth="1"/>
    <col min="7428" max="7428" width="14.69921875" style="86" customWidth="1"/>
    <col min="7429" max="7429" width="9" style="86" customWidth="1"/>
    <col min="7430" max="7430" width="16.796875" style="86" customWidth="1"/>
    <col min="7431" max="7431" width="9.296875" style="86" customWidth="1"/>
    <col min="7432" max="7432" width="8.09765625" style="86" customWidth="1"/>
    <col min="7433" max="7433" width="9.296875" style="86" customWidth="1"/>
    <col min="7434" max="7680" width="8.796875" style="86"/>
    <col min="7681" max="7681" width="18.796875" style="86" customWidth="1"/>
    <col min="7682" max="7682" width="4.69921875" style="86" customWidth="1"/>
    <col min="7683" max="7683" width="16.5" style="86" customWidth="1"/>
    <col min="7684" max="7684" width="14.69921875" style="86" customWidth="1"/>
    <col min="7685" max="7685" width="9" style="86" customWidth="1"/>
    <col min="7686" max="7686" width="16.796875" style="86" customWidth="1"/>
    <col min="7687" max="7687" width="9.296875" style="86" customWidth="1"/>
    <col min="7688" max="7688" width="8.09765625" style="86" customWidth="1"/>
    <col min="7689" max="7689" width="9.296875" style="86" customWidth="1"/>
    <col min="7690" max="7936" width="8.796875" style="86"/>
    <col min="7937" max="7937" width="18.796875" style="86" customWidth="1"/>
    <col min="7938" max="7938" width="4.69921875" style="86" customWidth="1"/>
    <col min="7939" max="7939" width="16.5" style="86" customWidth="1"/>
    <col min="7940" max="7940" width="14.69921875" style="86" customWidth="1"/>
    <col min="7941" max="7941" width="9" style="86" customWidth="1"/>
    <col min="7942" max="7942" width="16.796875" style="86" customWidth="1"/>
    <col min="7943" max="7943" width="9.296875" style="86" customWidth="1"/>
    <col min="7944" max="7944" width="8.09765625" style="86" customWidth="1"/>
    <col min="7945" max="7945" width="9.296875" style="86" customWidth="1"/>
    <col min="7946" max="8192" width="8.796875" style="86"/>
    <col min="8193" max="8193" width="18.796875" style="86" customWidth="1"/>
    <col min="8194" max="8194" width="4.69921875" style="86" customWidth="1"/>
    <col min="8195" max="8195" width="16.5" style="86" customWidth="1"/>
    <col min="8196" max="8196" width="14.69921875" style="86" customWidth="1"/>
    <col min="8197" max="8197" width="9" style="86" customWidth="1"/>
    <col min="8198" max="8198" width="16.796875" style="86" customWidth="1"/>
    <col min="8199" max="8199" width="9.296875" style="86" customWidth="1"/>
    <col min="8200" max="8200" width="8.09765625" style="86" customWidth="1"/>
    <col min="8201" max="8201" width="9.296875" style="86" customWidth="1"/>
    <col min="8202" max="8448" width="8.796875" style="86"/>
    <col min="8449" max="8449" width="18.796875" style="86" customWidth="1"/>
    <col min="8450" max="8450" width="4.69921875" style="86" customWidth="1"/>
    <col min="8451" max="8451" width="16.5" style="86" customWidth="1"/>
    <col min="8452" max="8452" width="14.69921875" style="86" customWidth="1"/>
    <col min="8453" max="8453" width="9" style="86" customWidth="1"/>
    <col min="8454" max="8454" width="16.796875" style="86" customWidth="1"/>
    <col min="8455" max="8455" width="9.296875" style="86" customWidth="1"/>
    <col min="8456" max="8456" width="8.09765625" style="86" customWidth="1"/>
    <col min="8457" max="8457" width="9.296875" style="86" customWidth="1"/>
    <col min="8458" max="8704" width="8.796875" style="86"/>
    <col min="8705" max="8705" width="18.796875" style="86" customWidth="1"/>
    <col min="8706" max="8706" width="4.69921875" style="86" customWidth="1"/>
    <col min="8707" max="8707" width="16.5" style="86" customWidth="1"/>
    <col min="8708" max="8708" width="14.69921875" style="86" customWidth="1"/>
    <col min="8709" max="8709" width="9" style="86" customWidth="1"/>
    <col min="8710" max="8710" width="16.796875" style="86" customWidth="1"/>
    <col min="8711" max="8711" width="9.296875" style="86" customWidth="1"/>
    <col min="8712" max="8712" width="8.09765625" style="86" customWidth="1"/>
    <col min="8713" max="8713" width="9.296875" style="86" customWidth="1"/>
    <col min="8714" max="8960" width="8.796875" style="86"/>
    <col min="8961" max="8961" width="18.796875" style="86" customWidth="1"/>
    <col min="8962" max="8962" width="4.69921875" style="86" customWidth="1"/>
    <col min="8963" max="8963" width="16.5" style="86" customWidth="1"/>
    <col min="8964" max="8964" width="14.69921875" style="86" customWidth="1"/>
    <col min="8965" max="8965" width="9" style="86" customWidth="1"/>
    <col min="8966" max="8966" width="16.796875" style="86" customWidth="1"/>
    <col min="8967" max="8967" width="9.296875" style="86" customWidth="1"/>
    <col min="8968" max="8968" width="8.09765625" style="86" customWidth="1"/>
    <col min="8969" max="8969" width="9.296875" style="86" customWidth="1"/>
    <col min="8970" max="9216" width="8.796875" style="86"/>
    <col min="9217" max="9217" width="18.796875" style="86" customWidth="1"/>
    <col min="9218" max="9218" width="4.69921875" style="86" customWidth="1"/>
    <col min="9219" max="9219" width="16.5" style="86" customWidth="1"/>
    <col min="9220" max="9220" width="14.69921875" style="86" customWidth="1"/>
    <col min="9221" max="9221" width="9" style="86" customWidth="1"/>
    <col min="9222" max="9222" width="16.796875" style="86" customWidth="1"/>
    <col min="9223" max="9223" width="9.296875" style="86" customWidth="1"/>
    <col min="9224" max="9224" width="8.09765625" style="86" customWidth="1"/>
    <col min="9225" max="9225" width="9.296875" style="86" customWidth="1"/>
    <col min="9226" max="9472" width="8.796875" style="86"/>
    <col min="9473" max="9473" width="18.796875" style="86" customWidth="1"/>
    <col min="9474" max="9474" width="4.69921875" style="86" customWidth="1"/>
    <col min="9475" max="9475" width="16.5" style="86" customWidth="1"/>
    <col min="9476" max="9476" width="14.69921875" style="86" customWidth="1"/>
    <col min="9477" max="9477" width="9" style="86" customWidth="1"/>
    <col min="9478" max="9478" width="16.796875" style="86" customWidth="1"/>
    <col min="9479" max="9479" width="9.296875" style="86" customWidth="1"/>
    <col min="9480" max="9480" width="8.09765625" style="86" customWidth="1"/>
    <col min="9481" max="9481" width="9.296875" style="86" customWidth="1"/>
    <col min="9482" max="9728" width="8.796875" style="86"/>
    <col min="9729" max="9729" width="18.796875" style="86" customWidth="1"/>
    <col min="9730" max="9730" width="4.69921875" style="86" customWidth="1"/>
    <col min="9731" max="9731" width="16.5" style="86" customWidth="1"/>
    <col min="9732" max="9732" width="14.69921875" style="86" customWidth="1"/>
    <col min="9733" max="9733" width="9" style="86" customWidth="1"/>
    <col min="9734" max="9734" width="16.796875" style="86" customWidth="1"/>
    <col min="9735" max="9735" width="9.296875" style="86" customWidth="1"/>
    <col min="9736" max="9736" width="8.09765625" style="86" customWidth="1"/>
    <col min="9737" max="9737" width="9.296875" style="86" customWidth="1"/>
    <col min="9738" max="9984" width="8.796875" style="86"/>
    <col min="9985" max="9985" width="18.796875" style="86" customWidth="1"/>
    <col min="9986" max="9986" width="4.69921875" style="86" customWidth="1"/>
    <col min="9987" max="9987" width="16.5" style="86" customWidth="1"/>
    <col min="9988" max="9988" width="14.69921875" style="86" customWidth="1"/>
    <col min="9989" max="9989" width="9" style="86" customWidth="1"/>
    <col min="9990" max="9990" width="16.796875" style="86" customWidth="1"/>
    <col min="9991" max="9991" width="9.296875" style="86" customWidth="1"/>
    <col min="9992" max="9992" width="8.09765625" style="86" customWidth="1"/>
    <col min="9993" max="9993" width="9.296875" style="86" customWidth="1"/>
    <col min="9994" max="10240" width="8.796875" style="86"/>
    <col min="10241" max="10241" width="18.796875" style="86" customWidth="1"/>
    <col min="10242" max="10242" width="4.69921875" style="86" customWidth="1"/>
    <col min="10243" max="10243" width="16.5" style="86" customWidth="1"/>
    <col min="10244" max="10244" width="14.69921875" style="86" customWidth="1"/>
    <col min="10245" max="10245" width="9" style="86" customWidth="1"/>
    <col min="10246" max="10246" width="16.796875" style="86" customWidth="1"/>
    <col min="10247" max="10247" width="9.296875" style="86" customWidth="1"/>
    <col min="10248" max="10248" width="8.09765625" style="86" customWidth="1"/>
    <col min="10249" max="10249" width="9.296875" style="86" customWidth="1"/>
    <col min="10250" max="10496" width="8.796875" style="86"/>
    <col min="10497" max="10497" width="18.796875" style="86" customWidth="1"/>
    <col min="10498" max="10498" width="4.69921875" style="86" customWidth="1"/>
    <col min="10499" max="10499" width="16.5" style="86" customWidth="1"/>
    <col min="10500" max="10500" width="14.69921875" style="86" customWidth="1"/>
    <col min="10501" max="10501" width="9" style="86" customWidth="1"/>
    <col min="10502" max="10502" width="16.796875" style="86" customWidth="1"/>
    <col min="10503" max="10503" width="9.296875" style="86" customWidth="1"/>
    <col min="10504" max="10504" width="8.09765625" style="86" customWidth="1"/>
    <col min="10505" max="10505" width="9.296875" style="86" customWidth="1"/>
    <col min="10506" max="10752" width="8.796875" style="86"/>
    <col min="10753" max="10753" width="18.796875" style="86" customWidth="1"/>
    <col min="10754" max="10754" width="4.69921875" style="86" customWidth="1"/>
    <col min="10755" max="10755" width="16.5" style="86" customWidth="1"/>
    <col min="10756" max="10756" width="14.69921875" style="86" customWidth="1"/>
    <col min="10757" max="10757" width="9" style="86" customWidth="1"/>
    <col min="10758" max="10758" width="16.796875" style="86" customWidth="1"/>
    <col min="10759" max="10759" width="9.296875" style="86" customWidth="1"/>
    <col min="10760" max="10760" width="8.09765625" style="86" customWidth="1"/>
    <col min="10761" max="10761" width="9.296875" style="86" customWidth="1"/>
    <col min="10762" max="11008" width="8.796875" style="86"/>
    <col min="11009" max="11009" width="18.796875" style="86" customWidth="1"/>
    <col min="11010" max="11010" width="4.69921875" style="86" customWidth="1"/>
    <col min="11011" max="11011" width="16.5" style="86" customWidth="1"/>
    <col min="11012" max="11012" width="14.69921875" style="86" customWidth="1"/>
    <col min="11013" max="11013" width="9" style="86" customWidth="1"/>
    <col min="11014" max="11014" width="16.796875" style="86" customWidth="1"/>
    <col min="11015" max="11015" width="9.296875" style="86" customWidth="1"/>
    <col min="11016" max="11016" width="8.09765625" style="86" customWidth="1"/>
    <col min="11017" max="11017" width="9.296875" style="86" customWidth="1"/>
    <col min="11018" max="11264" width="8.796875" style="86"/>
    <col min="11265" max="11265" width="18.796875" style="86" customWidth="1"/>
    <col min="11266" max="11266" width="4.69921875" style="86" customWidth="1"/>
    <col min="11267" max="11267" width="16.5" style="86" customWidth="1"/>
    <col min="11268" max="11268" width="14.69921875" style="86" customWidth="1"/>
    <col min="11269" max="11269" width="9" style="86" customWidth="1"/>
    <col min="11270" max="11270" width="16.796875" style="86" customWidth="1"/>
    <col min="11271" max="11271" width="9.296875" style="86" customWidth="1"/>
    <col min="11272" max="11272" width="8.09765625" style="86" customWidth="1"/>
    <col min="11273" max="11273" width="9.296875" style="86" customWidth="1"/>
    <col min="11274" max="11520" width="8.796875" style="86"/>
    <col min="11521" max="11521" width="18.796875" style="86" customWidth="1"/>
    <col min="11522" max="11522" width="4.69921875" style="86" customWidth="1"/>
    <col min="11523" max="11523" width="16.5" style="86" customWidth="1"/>
    <col min="11524" max="11524" width="14.69921875" style="86" customWidth="1"/>
    <col min="11525" max="11525" width="9" style="86" customWidth="1"/>
    <col min="11526" max="11526" width="16.796875" style="86" customWidth="1"/>
    <col min="11527" max="11527" width="9.296875" style="86" customWidth="1"/>
    <col min="11528" max="11528" width="8.09765625" style="86" customWidth="1"/>
    <col min="11529" max="11529" width="9.296875" style="86" customWidth="1"/>
    <col min="11530" max="11776" width="8.796875" style="86"/>
    <col min="11777" max="11777" width="18.796875" style="86" customWidth="1"/>
    <col min="11778" max="11778" width="4.69921875" style="86" customWidth="1"/>
    <col min="11779" max="11779" width="16.5" style="86" customWidth="1"/>
    <col min="11780" max="11780" width="14.69921875" style="86" customWidth="1"/>
    <col min="11781" max="11781" width="9" style="86" customWidth="1"/>
    <col min="11782" max="11782" width="16.796875" style="86" customWidth="1"/>
    <col min="11783" max="11783" width="9.296875" style="86" customWidth="1"/>
    <col min="11784" max="11784" width="8.09765625" style="86" customWidth="1"/>
    <col min="11785" max="11785" width="9.296875" style="86" customWidth="1"/>
    <col min="11786" max="12032" width="8.796875" style="86"/>
    <col min="12033" max="12033" width="18.796875" style="86" customWidth="1"/>
    <col min="12034" max="12034" width="4.69921875" style="86" customWidth="1"/>
    <col min="12035" max="12035" width="16.5" style="86" customWidth="1"/>
    <col min="12036" max="12036" width="14.69921875" style="86" customWidth="1"/>
    <col min="12037" max="12037" width="9" style="86" customWidth="1"/>
    <col min="12038" max="12038" width="16.796875" style="86" customWidth="1"/>
    <col min="12039" max="12039" width="9.296875" style="86" customWidth="1"/>
    <col min="12040" max="12040" width="8.09765625" style="86" customWidth="1"/>
    <col min="12041" max="12041" width="9.296875" style="86" customWidth="1"/>
    <col min="12042" max="12288" width="8.796875" style="86"/>
    <col min="12289" max="12289" width="18.796875" style="86" customWidth="1"/>
    <col min="12290" max="12290" width="4.69921875" style="86" customWidth="1"/>
    <col min="12291" max="12291" width="16.5" style="86" customWidth="1"/>
    <col min="12292" max="12292" width="14.69921875" style="86" customWidth="1"/>
    <col min="12293" max="12293" width="9" style="86" customWidth="1"/>
    <col min="12294" max="12294" width="16.796875" style="86" customWidth="1"/>
    <col min="12295" max="12295" width="9.296875" style="86" customWidth="1"/>
    <col min="12296" max="12296" width="8.09765625" style="86" customWidth="1"/>
    <col min="12297" max="12297" width="9.296875" style="86" customWidth="1"/>
    <col min="12298" max="12544" width="8.796875" style="86"/>
    <col min="12545" max="12545" width="18.796875" style="86" customWidth="1"/>
    <col min="12546" max="12546" width="4.69921875" style="86" customWidth="1"/>
    <col min="12547" max="12547" width="16.5" style="86" customWidth="1"/>
    <col min="12548" max="12548" width="14.69921875" style="86" customWidth="1"/>
    <col min="12549" max="12549" width="9" style="86" customWidth="1"/>
    <col min="12550" max="12550" width="16.796875" style="86" customWidth="1"/>
    <col min="12551" max="12551" width="9.296875" style="86" customWidth="1"/>
    <col min="12552" max="12552" width="8.09765625" style="86" customWidth="1"/>
    <col min="12553" max="12553" width="9.296875" style="86" customWidth="1"/>
    <col min="12554" max="12800" width="8.796875" style="86"/>
    <col min="12801" max="12801" width="18.796875" style="86" customWidth="1"/>
    <col min="12802" max="12802" width="4.69921875" style="86" customWidth="1"/>
    <col min="12803" max="12803" width="16.5" style="86" customWidth="1"/>
    <col min="12804" max="12804" width="14.69921875" style="86" customWidth="1"/>
    <col min="12805" max="12805" width="9" style="86" customWidth="1"/>
    <col min="12806" max="12806" width="16.796875" style="86" customWidth="1"/>
    <col min="12807" max="12807" width="9.296875" style="86" customWidth="1"/>
    <col min="12808" max="12808" width="8.09765625" style="86" customWidth="1"/>
    <col min="12809" max="12809" width="9.296875" style="86" customWidth="1"/>
    <col min="12810" max="13056" width="8.796875" style="86"/>
    <col min="13057" max="13057" width="18.796875" style="86" customWidth="1"/>
    <col min="13058" max="13058" width="4.69921875" style="86" customWidth="1"/>
    <col min="13059" max="13059" width="16.5" style="86" customWidth="1"/>
    <col min="13060" max="13060" width="14.69921875" style="86" customWidth="1"/>
    <col min="13061" max="13061" width="9" style="86" customWidth="1"/>
    <col min="13062" max="13062" width="16.796875" style="86" customWidth="1"/>
    <col min="13063" max="13063" width="9.296875" style="86" customWidth="1"/>
    <col min="13064" max="13064" width="8.09765625" style="86" customWidth="1"/>
    <col min="13065" max="13065" width="9.296875" style="86" customWidth="1"/>
    <col min="13066" max="13312" width="8.796875" style="86"/>
    <col min="13313" max="13313" width="18.796875" style="86" customWidth="1"/>
    <col min="13314" max="13314" width="4.69921875" style="86" customWidth="1"/>
    <col min="13315" max="13315" width="16.5" style="86" customWidth="1"/>
    <col min="13316" max="13316" width="14.69921875" style="86" customWidth="1"/>
    <col min="13317" max="13317" width="9" style="86" customWidth="1"/>
    <col min="13318" max="13318" width="16.796875" style="86" customWidth="1"/>
    <col min="13319" max="13319" width="9.296875" style="86" customWidth="1"/>
    <col min="13320" max="13320" width="8.09765625" style="86" customWidth="1"/>
    <col min="13321" max="13321" width="9.296875" style="86" customWidth="1"/>
    <col min="13322" max="13568" width="8.796875" style="86"/>
    <col min="13569" max="13569" width="18.796875" style="86" customWidth="1"/>
    <col min="13570" max="13570" width="4.69921875" style="86" customWidth="1"/>
    <col min="13571" max="13571" width="16.5" style="86" customWidth="1"/>
    <col min="13572" max="13572" width="14.69921875" style="86" customWidth="1"/>
    <col min="13573" max="13573" width="9" style="86" customWidth="1"/>
    <col min="13574" max="13574" width="16.796875" style="86" customWidth="1"/>
    <col min="13575" max="13575" width="9.296875" style="86" customWidth="1"/>
    <col min="13576" max="13576" width="8.09765625" style="86" customWidth="1"/>
    <col min="13577" max="13577" width="9.296875" style="86" customWidth="1"/>
    <col min="13578" max="13824" width="8.796875" style="86"/>
    <col min="13825" max="13825" width="18.796875" style="86" customWidth="1"/>
    <col min="13826" max="13826" width="4.69921875" style="86" customWidth="1"/>
    <col min="13827" max="13827" width="16.5" style="86" customWidth="1"/>
    <col min="13828" max="13828" width="14.69921875" style="86" customWidth="1"/>
    <col min="13829" max="13829" width="9" style="86" customWidth="1"/>
    <col min="13830" max="13830" width="16.796875" style="86" customWidth="1"/>
    <col min="13831" max="13831" width="9.296875" style="86" customWidth="1"/>
    <col min="13832" max="13832" width="8.09765625" style="86" customWidth="1"/>
    <col min="13833" max="13833" width="9.296875" style="86" customWidth="1"/>
    <col min="13834" max="14080" width="8.796875" style="86"/>
    <col min="14081" max="14081" width="18.796875" style="86" customWidth="1"/>
    <col min="14082" max="14082" width="4.69921875" style="86" customWidth="1"/>
    <col min="14083" max="14083" width="16.5" style="86" customWidth="1"/>
    <col min="14084" max="14084" width="14.69921875" style="86" customWidth="1"/>
    <col min="14085" max="14085" width="9" style="86" customWidth="1"/>
    <col min="14086" max="14086" width="16.796875" style="86" customWidth="1"/>
    <col min="14087" max="14087" width="9.296875" style="86" customWidth="1"/>
    <col min="14088" max="14088" width="8.09765625" style="86" customWidth="1"/>
    <col min="14089" max="14089" width="9.296875" style="86" customWidth="1"/>
    <col min="14090" max="14336" width="8.796875" style="86"/>
    <col min="14337" max="14337" width="18.796875" style="86" customWidth="1"/>
    <col min="14338" max="14338" width="4.69921875" style="86" customWidth="1"/>
    <col min="14339" max="14339" width="16.5" style="86" customWidth="1"/>
    <col min="14340" max="14340" width="14.69921875" style="86" customWidth="1"/>
    <col min="14341" max="14341" width="9" style="86" customWidth="1"/>
    <col min="14342" max="14342" width="16.796875" style="86" customWidth="1"/>
    <col min="14343" max="14343" width="9.296875" style="86" customWidth="1"/>
    <col min="14344" max="14344" width="8.09765625" style="86" customWidth="1"/>
    <col min="14345" max="14345" width="9.296875" style="86" customWidth="1"/>
    <col min="14346" max="14592" width="8.796875" style="86"/>
    <col min="14593" max="14593" width="18.796875" style="86" customWidth="1"/>
    <col min="14594" max="14594" width="4.69921875" style="86" customWidth="1"/>
    <col min="14595" max="14595" width="16.5" style="86" customWidth="1"/>
    <col min="14596" max="14596" width="14.69921875" style="86" customWidth="1"/>
    <col min="14597" max="14597" width="9" style="86" customWidth="1"/>
    <col min="14598" max="14598" width="16.796875" style="86" customWidth="1"/>
    <col min="14599" max="14599" width="9.296875" style="86" customWidth="1"/>
    <col min="14600" max="14600" width="8.09765625" style="86" customWidth="1"/>
    <col min="14601" max="14601" width="9.296875" style="86" customWidth="1"/>
    <col min="14602" max="14848" width="8.796875" style="86"/>
    <col min="14849" max="14849" width="18.796875" style="86" customWidth="1"/>
    <col min="14850" max="14850" width="4.69921875" style="86" customWidth="1"/>
    <col min="14851" max="14851" width="16.5" style="86" customWidth="1"/>
    <col min="14852" max="14852" width="14.69921875" style="86" customWidth="1"/>
    <col min="14853" max="14853" width="9" style="86" customWidth="1"/>
    <col min="14854" max="14854" width="16.796875" style="86" customWidth="1"/>
    <col min="14855" max="14855" width="9.296875" style="86" customWidth="1"/>
    <col min="14856" max="14856" width="8.09765625" style="86" customWidth="1"/>
    <col min="14857" max="14857" width="9.296875" style="86" customWidth="1"/>
    <col min="14858" max="15104" width="8.796875" style="86"/>
    <col min="15105" max="15105" width="18.796875" style="86" customWidth="1"/>
    <col min="15106" max="15106" width="4.69921875" style="86" customWidth="1"/>
    <col min="15107" max="15107" width="16.5" style="86" customWidth="1"/>
    <col min="15108" max="15108" width="14.69921875" style="86" customWidth="1"/>
    <col min="15109" max="15109" width="9" style="86" customWidth="1"/>
    <col min="15110" max="15110" width="16.796875" style="86" customWidth="1"/>
    <col min="15111" max="15111" width="9.296875" style="86" customWidth="1"/>
    <col min="15112" max="15112" width="8.09765625" style="86" customWidth="1"/>
    <col min="15113" max="15113" width="9.296875" style="86" customWidth="1"/>
    <col min="15114" max="15360" width="8.796875" style="86"/>
    <col min="15361" max="15361" width="18.796875" style="86" customWidth="1"/>
    <col min="15362" max="15362" width="4.69921875" style="86" customWidth="1"/>
    <col min="15363" max="15363" width="16.5" style="86" customWidth="1"/>
    <col min="15364" max="15364" width="14.69921875" style="86" customWidth="1"/>
    <col min="15365" max="15365" width="9" style="86" customWidth="1"/>
    <col min="15366" max="15366" width="16.796875" style="86" customWidth="1"/>
    <col min="15367" max="15367" width="9.296875" style="86" customWidth="1"/>
    <col min="15368" max="15368" width="8.09765625" style="86" customWidth="1"/>
    <col min="15369" max="15369" width="9.296875" style="86" customWidth="1"/>
    <col min="15370" max="15616" width="8.796875" style="86"/>
    <col min="15617" max="15617" width="18.796875" style="86" customWidth="1"/>
    <col min="15618" max="15618" width="4.69921875" style="86" customWidth="1"/>
    <col min="15619" max="15619" width="16.5" style="86" customWidth="1"/>
    <col min="15620" max="15620" width="14.69921875" style="86" customWidth="1"/>
    <col min="15621" max="15621" width="9" style="86" customWidth="1"/>
    <col min="15622" max="15622" width="16.796875" style="86" customWidth="1"/>
    <col min="15623" max="15623" width="9.296875" style="86" customWidth="1"/>
    <col min="15624" max="15624" width="8.09765625" style="86" customWidth="1"/>
    <col min="15625" max="15625" width="9.296875" style="86" customWidth="1"/>
    <col min="15626" max="15872" width="8.796875" style="86"/>
    <col min="15873" max="15873" width="18.796875" style="86" customWidth="1"/>
    <col min="15874" max="15874" width="4.69921875" style="86" customWidth="1"/>
    <col min="15875" max="15875" width="16.5" style="86" customWidth="1"/>
    <col min="15876" max="15876" width="14.69921875" style="86" customWidth="1"/>
    <col min="15877" max="15877" width="9" style="86" customWidth="1"/>
    <col min="15878" max="15878" width="16.796875" style="86" customWidth="1"/>
    <col min="15879" max="15879" width="9.296875" style="86" customWidth="1"/>
    <col min="15880" max="15880" width="8.09765625" style="86" customWidth="1"/>
    <col min="15881" max="15881" width="9.296875" style="86" customWidth="1"/>
    <col min="15882" max="16128" width="8.796875" style="86"/>
    <col min="16129" max="16129" width="18.796875" style="86" customWidth="1"/>
    <col min="16130" max="16130" width="4.69921875" style="86" customWidth="1"/>
    <col min="16131" max="16131" width="16.5" style="86" customWidth="1"/>
    <col min="16132" max="16132" width="14.69921875" style="86" customWidth="1"/>
    <col min="16133" max="16133" width="9" style="86" customWidth="1"/>
    <col min="16134" max="16134" width="16.796875" style="86" customWidth="1"/>
    <col min="16135" max="16135" width="9.296875" style="86" customWidth="1"/>
    <col min="16136" max="16136" width="8.09765625" style="86" customWidth="1"/>
    <col min="16137" max="16137" width="9.296875" style="86" customWidth="1"/>
    <col min="16138" max="16384" width="8.796875" style="86"/>
  </cols>
  <sheetData>
    <row r="1" spans="1:10" ht="30.75" customHeight="1" thickBot="1">
      <c r="A1" s="85" t="s">
        <v>336</v>
      </c>
    </row>
    <row r="2" spans="1:10" ht="30" customHeight="1" thickBot="1">
      <c r="A2" s="88" t="s">
        <v>291</v>
      </c>
      <c r="B2" s="232" t="s">
        <v>304</v>
      </c>
      <c r="C2" s="232"/>
      <c r="D2" s="232"/>
      <c r="E2" s="232"/>
      <c r="F2" s="232"/>
      <c r="G2" s="232"/>
      <c r="H2" s="232"/>
      <c r="I2" s="233"/>
    </row>
    <row r="3" spans="1:10" ht="13.2">
      <c r="A3" s="212" t="s">
        <v>292</v>
      </c>
      <c r="B3" s="225" t="s">
        <v>293</v>
      </c>
      <c r="C3" s="215" t="s">
        <v>294</v>
      </c>
      <c r="D3" s="215"/>
      <c r="E3" s="227" t="s">
        <v>295</v>
      </c>
      <c r="F3" s="215" t="s">
        <v>296</v>
      </c>
      <c r="G3" s="215"/>
      <c r="H3" s="215"/>
      <c r="I3" s="228"/>
    </row>
    <row r="4" spans="1:10">
      <c r="A4" s="224"/>
      <c r="B4" s="226"/>
      <c r="C4" s="89" t="s">
        <v>297</v>
      </c>
      <c r="D4" s="89" t="s">
        <v>298</v>
      </c>
      <c r="E4" s="215"/>
      <c r="F4" s="89" t="s">
        <v>299</v>
      </c>
      <c r="G4" s="90" t="s">
        <v>300</v>
      </c>
      <c r="H4" s="90" t="s">
        <v>301</v>
      </c>
      <c r="I4" s="91" t="s">
        <v>302</v>
      </c>
    </row>
    <row r="5" spans="1:10" ht="39.9" customHeight="1">
      <c r="A5" s="210" t="s">
        <v>338</v>
      </c>
      <c r="B5" s="94">
        <v>1</v>
      </c>
      <c r="C5" s="95" t="s">
        <v>305</v>
      </c>
      <c r="D5" s="95" t="s">
        <v>306</v>
      </c>
      <c r="E5" s="234" t="s">
        <v>307</v>
      </c>
      <c r="F5" s="234" t="s">
        <v>308</v>
      </c>
      <c r="G5" s="237">
        <v>200000</v>
      </c>
      <c r="H5" s="237">
        <v>20000</v>
      </c>
      <c r="I5" s="229">
        <f>G5+H5</f>
        <v>220000</v>
      </c>
    </row>
    <row r="6" spans="1:10" ht="39.9" customHeight="1">
      <c r="A6" s="211"/>
      <c r="B6" s="94">
        <v>2</v>
      </c>
      <c r="C6" s="95" t="s">
        <v>309</v>
      </c>
      <c r="D6" s="95" t="s">
        <v>310</v>
      </c>
      <c r="E6" s="235"/>
      <c r="F6" s="235"/>
      <c r="G6" s="238"/>
      <c r="H6" s="238"/>
      <c r="I6" s="230"/>
    </row>
    <row r="7" spans="1:10" ht="39.9" customHeight="1">
      <c r="A7" s="211"/>
      <c r="B7" s="94">
        <v>3</v>
      </c>
      <c r="C7" s="95" t="s">
        <v>311</v>
      </c>
      <c r="D7" s="95" t="s">
        <v>312</v>
      </c>
      <c r="E7" s="235"/>
      <c r="F7" s="235"/>
      <c r="G7" s="238"/>
      <c r="H7" s="238"/>
      <c r="I7" s="230"/>
      <c r="J7" s="86" t="s">
        <v>313</v>
      </c>
    </row>
    <row r="8" spans="1:10" ht="39.9" customHeight="1">
      <c r="A8" s="211"/>
      <c r="B8" s="94">
        <v>4</v>
      </c>
      <c r="C8" s="95" t="s">
        <v>314</v>
      </c>
      <c r="D8" s="95" t="s">
        <v>315</v>
      </c>
      <c r="E8" s="235"/>
      <c r="F8" s="235"/>
      <c r="G8" s="238"/>
      <c r="H8" s="238"/>
      <c r="I8" s="230"/>
    </row>
    <row r="9" spans="1:10" ht="39.9" customHeight="1">
      <c r="A9" s="212"/>
      <c r="B9" s="92"/>
      <c r="C9" s="92"/>
      <c r="D9" s="92"/>
      <c r="E9" s="236"/>
      <c r="F9" s="236"/>
      <c r="G9" s="239"/>
      <c r="H9" s="239"/>
      <c r="I9" s="231"/>
    </row>
    <row r="10" spans="1:10">
      <c r="F10" s="93"/>
    </row>
  </sheetData>
  <mergeCells count="12">
    <mergeCell ref="I5:I9"/>
    <mergeCell ref="B2:I2"/>
    <mergeCell ref="A3:A4"/>
    <mergeCell ref="B3:B4"/>
    <mergeCell ref="C3:D3"/>
    <mergeCell ref="E3:E4"/>
    <mergeCell ref="F3:I3"/>
    <mergeCell ref="A5:A9"/>
    <mergeCell ref="E5:E9"/>
    <mergeCell ref="F5:F9"/>
    <mergeCell ref="G5:G9"/>
    <mergeCell ref="H5:H9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T33"/>
  <sheetViews>
    <sheetView view="pageBreakPreview" zoomScale="60" zoomScaleNormal="100" workbookViewId="0">
      <selection activeCell="AT9" sqref="AT9"/>
    </sheetView>
  </sheetViews>
  <sheetFormatPr defaultColWidth="5.59765625" defaultRowHeight="21.9" customHeight="1"/>
  <cols>
    <col min="1" max="1" width="0.8984375" style="1" customWidth="1"/>
    <col min="2" max="10" width="2.09765625" style="1" customWidth="1"/>
    <col min="11" max="12" width="0.8984375" style="1" customWidth="1"/>
    <col min="13" max="21" width="2.09765625" style="1" customWidth="1"/>
    <col min="22" max="23" width="0.8984375" style="1" customWidth="1"/>
    <col min="24" max="26" width="2.09765625" style="1" customWidth="1"/>
    <col min="27" max="28" width="0.8984375" style="1" customWidth="1"/>
    <col min="29" max="29" width="2.09765625" style="1" customWidth="1"/>
    <col min="30" max="30" width="0.8984375" style="1" customWidth="1"/>
    <col min="31" max="43" width="2.09765625" style="1" customWidth="1"/>
    <col min="44" max="44" width="0.8984375" style="1" customWidth="1"/>
    <col min="45" max="45" width="5.59765625" style="1" customWidth="1"/>
    <col min="46" max="16384" width="5.59765625" style="1"/>
  </cols>
  <sheetData>
    <row r="1" spans="1:46" ht="21.9" customHeight="1">
      <c r="A1" s="1" t="s">
        <v>69</v>
      </c>
      <c r="AT1" s="48" t="s">
        <v>266</v>
      </c>
    </row>
    <row r="2" spans="1:46" ht="12" customHeight="1"/>
    <row r="3" spans="1:46" ht="27.9" customHeight="1">
      <c r="B3" s="126" t="s">
        <v>70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</row>
    <row r="4" spans="1:46" ht="20.100000000000001" customHeight="1"/>
    <row r="5" spans="1:46" ht="21.9" customHeight="1">
      <c r="AF5" s="125" t="s">
        <v>203</v>
      </c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</row>
    <row r="6" spans="1:46" ht="12" customHeight="1"/>
    <row r="7" spans="1:46" ht="27.9" customHeight="1">
      <c r="B7" s="1" t="s">
        <v>39</v>
      </c>
    </row>
    <row r="8" spans="1:46" ht="27.9" customHeight="1">
      <c r="B8" s="126" t="s">
        <v>41</v>
      </c>
      <c r="C8" s="126"/>
      <c r="D8" s="126"/>
      <c r="E8" s="127" t="s">
        <v>341</v>
      </c>
      <c r="F8" s="127"/>
      <c r="G8" s="127"/>
      <c r="H8" s="127"/>
      <c r="I8" s="127"/>
      <c r="J8" s="127"/>
      <c r="K8" s="127"/>
      <c r="L8" s="127"/>
      <c r="M8" s="126" t="s">
        <v>42</v>
      </c>
      <c r="N8" s="126"/>
    </row>
    <row r="9" spans="1:46" ht="12" customHeight="1"/>
    <row r="10" spans="1:46" ht="24" customHeight="1">
      <c r="O10" s="248" t="s">
        <v>85</v>
      </c>
      <c r="P10" s="248"/>
      <c r="Q10" s="248"/>
      <c r="R10" s="248"/>
      <c r="S10" s="248"/>
      <c r="T10" s="148" t="s">
        <v>6</v>
      </c>
      <c r="U10" s="148"/>
      <c r="V10" s="148"/>
      <c r="W10" s="148"/>
      <c r="X10" s="148"/>
      <c r="Y10" s="148"/>
      <c r="Z10" s="148"/>
      <c r="AA10" s="148"/>
      <c r="AB10" s="19"/>
      <c r="AC10" s="144">
        <f>共通設定項目!B2</f>
        <v>0</v>
      </c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</row>
    <row r="11" spans="1:46" ht="21.9" customHeight="1">
      <c r="O11" s="248"/>
      <c r="P11" s="248"/>
      <c r="Q11" s="248"/>
      <c r="R11" s="248"/>
      <c r="S11" s="248"/>
      <c r="T11" s="145" t="s">
        <v>43</v>
      </c>
      <c r="U11" s="145"/>
      <c r="V11" s="145"/>
      <c r="W11" s="145"/>
      <c r="X11" s="145"/>
      <c r="Y11" s="145"/>
      <c r="Z11" s="145"/>
      <c r="AA11" s="145"/>
      <c r="AB11" s="20"/>
      <c r="AC11" s="146" t="str">
        <f>共通設定項目!B3&amp;CHAR(10)&amp;共通設定項目!B4</f>
        <v xml:space="preserve">
</v>
      </c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267"/>
      <c r="AQ11" s="267"/>
    </row>
    <row r="12" spans="1:46" ht="21.9" customHeight="1">
      <c r="O12" s="248"/>
      <c r="P12" s="248"/>
      <c r="Q12" s="248"/>
      <c r="R12" s="248"/>
      <c r="S12" s="248"/>
      <c r="T12" s="145"/>
      <c r="U12" s="145"/>
      <c r="V12" s="145"/>
      <c r="W12" s="145"/>
      <c r="X12" s="145"/>
      <c r="Y12" s="145"/>
      <c r="Z12" s="145"/>
      <c r="AA12" s="145"/>
      <c r="AB12" s="20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267"/>
      <c r="AQ12" s="267"/>
    </row>
    <row r="13" spans="1:46" ht="15.9" customHeight="1"/>
    <row r="14" spans="1:46" ht="26.1" customHeight="1">
      <c r="B14" s="1" t="s">
        <v>71</v>
      </c>
    </row>
    <row r="15" spans="1:46" ht="26.1" customHeight="1">
      <c r="B15" s="1" t="s">
        <v>72</v>
      </c>
    </row>
    <row r="16" spans="1:46" ht="15.9" customHeight="1"/>
    <row r="17" spans="1:43" ht="21.9" customHeight="1">
      <c r="A17" s="15"/>
      <c r="B17" s="166" t="s">
        <v>59</v>
      </c>
      <c r="C17" s="166"/>
      <c r="D17" s="166"/>
      <c r="E17" s="166"/>
      <c r="F17" s="166"/>
      <c r="G17" s="166"/>
      <c r="H17" s="166"/>
      <c r="I17" s="166"/>
      <c r="J17" s="166"/>
      <c r="K17" s="16"/>
      <c r="L17" s="252">
        <f>共通設定項目!B15</f>
        <v>0</v>
      </c>
      <c r="M17" s="253"/>
      <c r="N17" s="253"/>
      <c r="O17" s="253"/>
      <c r="P17" s="253"/>
      <c r="Q17" s="253"/>
      <c r="R17" s="253"/>
      <c r="S17" s="253"/>
      <c r="T17" s="253"/>
      <c r="U17" s="254"/>
      <c r="V17" s="15"/>
      <c r="W17" s="166" t="s">
        <v>60</v>
      </c>
      <c r="X17" s="166"/>
      <c r="Y17" s="166"/>
      <c r="Z17" s="166"/>
      <c r="AA17" s="166"/>
      <c r="AB17" s="166"/>
      <c r="AC17" s="166"/>
      <c r="AD17" s="16"/>
      <c r="AE17" s="149" t="str">
        <f>"懸け橋"&amp;共通設定項目!B16&amp;" 第 "&amp;共通設定項目!C16&amp;" 号"</f>
        <v>懸け橋出 第  号</v>
      </c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1"/>
    </row>
    <row r="18" spans="1:43" ht="21.9" customHeight="1">
      <c r="A18" s="17"/>
      <c r="B18" s="167"/>
      <c r="C18" s="167"/>
      <c r="D18" s="167"/>
      <c r="E18" s="167"/>
      <c r="F18" s="167"/>
      <c r="G18" s="167"/>
      <c r="H18" s="167"/>
      <c r="I18" s="167"/>
      <c r="J18" s="167"/>
      <c r="K18" s="18"/>
      <c r="L18" s="255"/>
      <c r="M18" s="256"/>
      <c r="N18" s="256"/>
      <c r="O18" s="256"/>
      <c r="P18" s="256"/>
      <c r="Q18" s="256"/>
      <c r="R18" s="256"/>
      <c r="S18" s="256"/>
      <c r="T18" s="256"/>
      <c r="U18" s="257"/>
      <c r="V18" s="17"/>
      <c r="W18" s="167"/>
      <c r="X18" s="167"/>
      <c r="Y18" s="167"/>
      <c r="Z18" s="167"/>
      <c r="AA18" s="167"/>
      <c r="AB18" s="167"/>
      <c r="AC18" s="167"/>
      <c r="AD18" s="18"/>
      <c r="AE18" s="152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4"/>
    </row>
    <row r="19" spans="1:43" ht="21.9" customHeight="1">
      <c r="A19" s="15"/>
      <c r="B19" s="166" t="s">
        <v>73</v>
      </c>
      <c r="C19" s="166"/>
      <c r="D19" s="166"/>
      <c r="E19" s="166"/>
      <c r="F19" s="166"/>
      <c r="G19" s="166"/>
      <c r="H19" s="166"/>
      <c r="I19" s="166"/>
      <c r="J19" s="166"/>
      <c r="K19" s="16"/>
      <c r="L19" s="149" t="str">
        <f>"令和"&amp;共通設定項目!B8&amp;"年度"</f>
        <v>令和7年度</v>
      </c>
      <c r="M19" s="150"/>
      <c r="N19" s="150"/>
      <c r="O19" s="150"/>
      <c r="P19" s="150"/>
      <c r="Q19" s="150"/>
      <c r="R19" s="150"/>
      <c r="S19" s="150"/>
      <c r="T19" s="150"/>
      <c r="U19" s="151"/>
      <c r="V19" s="15"/>
      <c r="W19" s="166" t="s">
        <v>54</v>
      </c>
      <c r="X19" s="166"/>
      <c r="Y19" s="166"/>
      <c r="Z19" s="166"/>
      <c r="AA19" s="166"/>
      <c r="AB19" s="166"/>
      <c r="AC19" s="166"/>
      <c r="AD19" s="16"/>
      <c r="AE19" s="259" t="str">
        <f>共通設定項目!C9</f>
        <v>特認事業</v>
      </c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1"/>
    </row>
    <row r="20" spans="1:43" ht="21.9" customHeight="1">
      <c r="A20" s="17"/>
      <c r="B20" s="167"/>
      <c r="C20" s="167"/>
      <c r="D20" s="167"/>
      <c r="E20" s="167"/>
      <c r="F20" s="167"/>
      <c r="G20" s="167"/>
      <c r="H20" s="167"/>
      <c r="I20" s="167"/>
      <c r="J20" s="167"/>
      <c r="K20" s="18"/>
      <c r="L20" s="152"/>
      <c r="M20" s="153"/>
      <c r="N20" s="153"/>
      <c r="O20" s="153"/>
      <c r="P20" s="153"/>
      <c r="Q20" s="153"/>
      <c r="R20" s="153"/>
      <c r="S20" s="153"/>
      <c r="T20" s="153"/>
      <c r="U20" s="154"/>
      <c r="V20" s="17"/>
      <c r="W20" s="167"/>
      <c r="X20" s="167"/>
      <c r="Y20" s="167"/>
      <c r="Z20" s="167"/>
      <c r="AA20" s="167"/>
      <c r="AB20" s="167"/>
      <c r="AC20" s="167"/>
      <c r="AD20" s="18"/>
      <c r="AE20" s="262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4"/>
    </row>
    <row r="21" spans="1:43" ht="21.9" customHeight="1">
      <c r="A21" s="15"/>
      <c r="B21" s="166" t="s">
        <v>51</v>
      </c>
      <c r="C21" s="166"/>
      <c r="D21" s="166"/>
      <c r="E21" s="166"/>
      <c r="F21" s="166"/>
      <c r="G21" s="166"/>
      <c r="H21" s="166"/>
      <c r="I21" s="166"/>
      <c r="J21" s="166"/>
      <c r="K21" s="16"/>
      <c r="L21" s="15"/>
      <c r="M21" s="150" t="str">
        <f>共通設定項目!C10</f>
        <v>渇水緊急対策事業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1"/>
    </row>
    <row r="22" spans="1:43" ht="21.9" customHeight="1">
      <c r="A22" s="17"/>
      <c r="B22" s="167"/>
      <c r="C22" s="167"/>
      <c r="D22" s="167"/>
      <c r="E22" s="167"/>
      <c r="F22" s="167"/>
      <c r="G22" s="167"/>
      <c r="H22" s="167"/>
      <c r="I22" s="167"/>
      <c r="J22" s="167"/>
      <c r="K22" s="18"/>
      <c r="L22" s="17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4"/>
    </row>
    <row r="23" spans="1:43" ht="21.9" customHeight="1">
      <c r="A23" s="15"/>
      <c r="B23" s="165" t="s">
        <v>78</v>
      </c>
      <c r="C23" s="165"/>
      <c r="D23" s="165"/>
      <c r="E23" s="165"/>
      <c r="F23" s="165"/>
      <c r="G23" s="165"/>
      <c r="H23" s="165"/>
      <c r="I23" s="165"/>
      <c r="J23" s="165"/>
      <c r="K23" s="16"/>
      <c r="L23" s="15"/>
      <c r="M23" s="23"/>
      <c r="N23" s="23"/>
      <c r="O23" s="23" t="s">
        <v>74</v>
      </c>
      <c r="P23" s="23"/>
      <c r="Q23" s="23"/>
      <c r="R23" s="23"/>
      <c r="S23" s="23"/>
      <c r="T23" s="23"/>
      <c r="U23" s="23"/>
      <c r="V23" s="265">
        <f>③事業計画書!K20</f>
        <v>0</v>
      </c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156" t="s">
        <v>34</v>
      </c>
      <c r="AQ23" s="157"/>
    </row>
    <row r="24" spans="1:43" ht="21.9" customHeight="1">
      <c r="A24" s="17"/>
      <c r="B24" s="250"/>
      <c r="C24" s="250"/>
      <c r="D24" s="250"/>
      <c r="E24" s="250"/>
      <c r="F24" s="250"/>
      <c r="G24" s="250"/>
      <c r="H24" s="250"/>
      <c r="I24" s="250"/>
      <c r="J24" s="250"/>
      <c r="K24" s="18"/>
      <c r="L24" s="17"/>
      <c r="M24" s="24"/>
      <c r="N24" s="24"/>
      <c r="O24" s="24" t="s">
        <v>75</v>
      </c>
      <c r="P24" s="24"/>
      <c r="Q24" s="24"/>
      <c r="R24" s="24"/>
      <c r="S24" s="24"/>
      <c r="T24" s="24"/>
      <c r="U24" s="24"/>
      <c r="V24" s="266">
        <f>③事業計画書!K21</f>
        <v>0</v>
      </c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159" t="s">
        <v>34</v>
      </c>
      <c r="AQ24" s="160"/>
    </row>
    <row r="25" spans="1:43" ht="21.9" customHeight="1">
      <c r="A25" s="15"/>
      <c r="B25" s="250"/>
      <c r="C25" s="250"/>
      <c r="D25" s="250"/>
      <c r="E25" s="250"/>
      <c r="F25" s="250"/>
      <c r="G25" s="250"/>
      <c r="H25" s="250"/>
      <c r="I25" s="250"/>
      <c r="J25" s="250"/>
      <c r="K25" s="16"/>
      <c r="L25" s="15"/>
      <c r="M25" s="23"/>
      <c r="N25" s="23"/>
      <c r="O25" s="23" t="s">
        <v>76</v>
      </c>
      <c r="P25" s="23"/>
      <c r="Q25" s="23"/>
      <c r="R25" s="23"/>
      <c r="S25" s="23"/>
      <c r="T25" s="23"/>
      <c r="U25" s="23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156" t="s">
        <v>34</v>
      </c>
      <c r="AQ25" s="157"/>
    </row>
    <row r="26" spans="1:43" ht="21.9" customHeight="1">
      <c r="A26" s="17"/>
      <c r="B26" s="251"/>
      <c r="C26" s="251"/>
      <c r="D26" s="251"/>
      <c r="E26" s="251"/>
      <c r="F26" s="251"/>
      <c r="G26" s="251"/>
      <c r="H26" s="251"/>
      <c r="I26" s="251"/>
      <c r="J26" s="251"/>
      <c r="K26" s="18"/>
      <c r="L26" s="17"/>
      <c r="M26" s="24"/>
      <c r="N26" s="24"/>
      <c r="O26" s="24" t="s">
        <v>77</v>
      </c>
      <c r="P26" s="24"/>
      <c r="Q26" s="24"/>
      <c r="R26" s="24"/>
      <c r="S26" s="24"/>
      <c r="T26" s="24"/>
      <c r="U26" s="24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159" t="s">
        <v>34</v>
      </c>
      <c r="AQ26" s="160"/>
    </row>
    <row r="27" spans="1:43" ht="26.1" customHeight="1">
      <c r="A27" s="15"/>
      <c r="B27" s="165" t="s">
        <v>79</v>
      </c>
      <c r="C27" s="166"/>
      <c r="D27" s="166"/>
      <c r="E27" s="166"/>
      <c r="F27" s="166"/>
      <c r="G27" s="166"/>
      <c r="H27" s="166"/>
      <c r="I27" s="166"/>
      <c r="J27" s="166"/>
      <c r="K27" s="16"/>
      <c r="L27" s="15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9"/>
    </row>
    <row r="28" spans="1:43" ht="26.1" customHeight="1">
      <c r="A28" s="17"/>
      <c r="B28" s="167"/>
      <c r="C28" s="167"/>
      <c r="D28" s="167"/>
      <c r="E28" s="167"/>
      <c r="F28" s="167"/>
      <c r="G28" s="167"/>
      <c r="H28" s="167"/>
      <c r="I28" s="167"/>
      <c r="J28" s="167"/>
      <c r="K28" s="18"/>
      <c r="L28" s="17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1"/>
    </row>
    <row r="29" spans="1:43" ht="21.9" customHeight="1">
      <c r="A29" s="15"/>
      <c r="B29" s="165" t="s">
        <v>80</v>
      </c>
      <c r="C29" s="166"/>
      <c r="D29" s="166"/>
      <c r="E29" s="166"/>
      <c r="F29" s="166"/>
      <c r="G29" s="166"/>
      <c r="H29" s="166"/>
      <c r="I29" s="166"/>
      <c r="J29" s="166"/>
      <c r="K29" s="16"/>
      <c r="L29" s="15"/>
      <c r="M29" s="23"/>
      <c r="N29" s="23"/>
      <c r="O29" s="23"/>
      <c r="P29" s="23"/>
      <c r="Q29" s="156" t="s">
        <v>83</v>
      </c>
      <c r="R29" s="156"/>
      <c r="S29" s="156"/>
      <c r="T29" s="156"/>
      <c r="U29" s="168"/>
      <c r="V29" s="168"/>
      <c r="W29" s="168"/>
      <c r="X29" s="168"/>
      <c r="Y29" s="168"/>
      <c r="Z29" s="156" t="s">
        <v>35</v>
      </c>
      <c r="AA29" s="156"/>
      <c r="AB29" s="156"/>
      <c r="AC29" s="168"/>
      <c r="AD29" s="168"/>
      <c r="AE29" s="168"/>
      <c r="AF29" s="168"/>
      <c r="AG29" s="156" t="s">
        <v>82</v>
      </c>
      <c r="AH29" s="156"/>
      <c r="AI29" s="168"/>
      <c r="AJ29" s="168"/>
      <c r="AK29" s="168"/>
      <c r="AL29" s="156" t="s">
        <v>81</v>
      </c>
      <c r="AM29" s="156"/>
      <c r="AN29" s="156"/>
      <c r="AO29" s="156"/>
      <c r="AP29" s="156"/>
      <c r="AQ29" s="157"/>
    </row>
    <row r="30" spans="1:43" ht="21.9" customHeight="1">
      <c r="A30" s="17"/>
      <c r="B30" s="167"/>
      <c r="C30" s="167"/>
      <c r="D30" s="167"/>
      <c r="E30" s="167"/>
      <c r="F30" s="167"/>
      <c r="G30" s="167"/>
      <c r="H30" s="167"/>
      <c r="I30" s="167"/>
      <c r="J30" s="167"/>
      <c r="K30" s="18"/>
      <c r="L30" s="17"/>
      <c r="M30" s="24"/>
      <c r="N30" s="24"/>
      <c r="O30" s="24"/>
      <c r="P30" s="24"/>
      <c r="Q30" s="159"/>
      <c r="R30" s="159"/>
      <c r="S30" s="159"/>
      <c r="T30" s="159"/>
      <c r="U30" s="170"/>
      <c r="V30" s="170"/>
      <c r="W30" s="170"/>
      <c r="X30" s="170"/>
      <c r="Y30" s="170"/>
      <c r="Z30" s="159"/>
      <c r="AA30" s="159"/>
      <c r="AB30" s="159"/>
      <c r="AC30" s="170"/>
      <c r="AD30" s="170"/>
      <c r="AE30" s="170"/>
      <c r="AF30" s="170"/>
      <c r="AG30" s="159"/>
      <c r="AH30" s="159"/>
      <c r="AI30" s="170"/>
      <c r="AJ30" s="170"/>
      <c r="AK30" s="170"/>
      <c r="AL30" s="159"/>
      <c r="AM30" s="159"/>
      <c r="AN30" s="159"/>
      <c r="AO30" s="159"/>
      <c r="AP30" s="159"/>
      <c r="AQ30" s="160"/>
    </row>
    <row r="31" spans="1:43" ht="26.1" customHeight="1">
      <c r="A31" s="15"/>
      <c r="B31" s="166" t="s">
        <v>84</v>
      </c>
      <c r="C31" s="166"/>
      <c r="D31" s="166"/>
      <c r="E31" s="166"/>
      <c r="F31" s="166"/>
      <c r="G31" s="166"/>
      <c r="H31" s="166"/>
      <c r="I31" s="166"/>
      <c r="J31" s="166"/>
      <c r="K31" s="16"/>
      <c r="L31" s="15"/>
      <c r="M31" s="241" t="s">
        <v>329</v>
      </c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3"/>
    </row>
    <row r="32" spans="1:43" ht="26.1" customHeight="1">
      <c r="A32" s="25"/>
      <c r="B32" s="240"/>
      <c r="C32" s="240"/>
      <c r="D32" s="240"/>
      <c r="E32" s="240"/>
      <c r="F32" s="240"/>
      <c r="G32" s="240"/>
      <c r="H32" s="240"/>
      <c r="I32" s="240"/>
      <c r="J32" s="240"/>
      <c r="K32" s="26"/>
      <c r="L32" s="25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5"/>
    </row>
    <row r="33" spans="1:43" ht="26.1" customHeight="1">
      <c r="A33" s="17"/>
      <c r="B33" s="167"/>
      <c r="C33" s="167"/>
      <c r="D33" s="167"/>
      <c r="E33" s="167"/>
      <c r="F33" s="167"/>
      <c r="G33" s="167"/>
      <c r="H33" s="167"/>
      <c r="I33" s="167"/>
      <c r="J33" s="167"/>
      <c r="K33" s="18"/>
      <c r="L33" s="17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7"/>
    </row>
  </sheetData>
  <sheetProtection formatCells="0" formatColumns="0" formatRows="0"/>
  <mergeCells count="42">
    <mergeCell ref="T10:AA10"/>
    <mergeCell ref="AC10:AQ10"/>
    <mergeCell ref="T11:AA12"/>
    <mergeCell ref="AC11:AO12"/>
    <mergeCell ref="B3:AQ3"/>
    <mergeCell ref="AF5:AQ5"/>
    <mergeCell ref="B8:D8"/>
    <mergeCell ref="E8:L8"/>
    <mergeCell ref="M8:N8"/>
    <mergeCell ref="AP11:AQ12"/>
    <mergeCell ref="U29:Y30"/>
    <mergeCell ref="Q29:T30"/>
    <mergeCell ref="B21:J22"/>
    <mergeCell ref="M21:AQ22"/>
    <mergeCell ref="AE17:AQ18"/>
    <mergeCell ref="L17:U18"/>
    <mergeCell ref="B19:J20"/>
    <mergeCell ref="W17:AC18"/>
    <mergeCell ref="B27:J28"/>
    <mergeCell ref="V25:AO25"/>
    <mergeCell ref="W19:AC20"/>
    <mergeCell ref="AE19:AQ20"/>
    <mergeCell ref="V23:AO23"/>
    <mergeCell ref="AP23:AQ23"/>
    <mergeCell ref="V24:AO24"/>
    <mergeCell ref="AP24:AQ24"/>
    <mergeCell ref="B31:J33"/>
    <mergeCell ref="M31:AQ33"/>
    <mergeCell ref="O10:S12"/>
    <mergeCell ref="AP25:AQ25"/>
    <mergeCell ref="V26:AO26"/>
    <mergeCell ref="AP26:AQ26"/>
    <mergeCell ref="B23:J26"/>
    <mergeCell ref="M27:AQ28"/>
    <mergeCell ref="Z29:AB30"/>
    <mergeCell ref="AG29:AH30"/>
    <mergeCell ref="AL29:AQ30"/>
    <mergeCell ref="AI29:AK30"/>
    <mergeCell ref="AC29:AF30"/>
    <mergeCell ref="L19:U20"/>
    <mergeCell ref="B29:J30"/>
    <mergeCell ref="B17:J18"/>
  </mergeCells>
  <phoneticPr fontId="3"/>
  <hyperlinks>
    <hyperlink ref="AT1" location="目次!A1" display="目次へ戻る" xr:uid="{00000000-0004-0000-0500-000000000000}"/>
  </hyperlinks>
  <printOptions horizontalCentered="1"/>
  <pageMargins left="0.78740157480314965" right="0.39370078740157483" top="0.98425196850393704" bottom="0.98425196850393704" header="0.51181102362204722" footer="0.51181102362204722"/>
  <pageSetup paperSize="9" scale="7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共通設定項目</vt:lpstr>
      <vt:lpstr>目次</vt:lpstr>
      <vt:lpstr>①事業認定申請書</vt:lpstr>
      <vt:lpstr>②補助金交付申請書</vt:lpstr>
      <vt:lpstr>③事業計画書</vt:lpstr>
      <vt:lpstr>④事業費内訳書</vt:lpstr>
      <vt:lpstr>⑤-1事業内訳書(共同申請用)</vt:lpstr>
      <vt:lpstr>⑤-2事業内訳書(記入例)</vt:lpstr>
      <vt:lpstr>⑥補助金変更承認申請書</vt:lpstr>
      <vt:lpstr>⑦事業変更計画書</vt:lpstr>
      <vt:lpstr>⑧補助金交付請求書</vt:lpstr>
      <vt:lpstr>⓽事業実績報告書</vt:lpstr>
      <vt:lpstr>⑩事業報告書 (共通)</vt:lpstr>
      <vt:lpstr>②補助金交付申請書!Print_Area</vt:lpstr>
      <vt:lpstr>③事業計画書!Print_Area</vt:lpstr>
      <vt:lpstr>④事業費内訳書!Print_Area</vt:lpstr>
      <vt:lpstr>'⑤-2事業内訳書(記入例)'!Print_Area</vt:lpstr>
      <vt:lpstr>⑥補助金変更承認申請書!Print_Area</vt:lpstr>
      <vt:lpstr>⑦事業変更計画書!Print_Area</vt:lpstr>
      <vt:lpstr>⑧補助金交付請求書!Print_Area</vt:lpstr>
      <vt:lpstr>'⓽事業実績報告書'!Print_Area</vt:lpstr>
      <vt:lpstr>'⑩事業報告書 (共通)'!Print_Area</vt:lpstr>
      <vt:lpstr>共通設定項目!Print_Area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ws20517</dc:creator>
  <cp:lastModifiedBy>出雲市 IVCP149</cp:lastModifiedBy>
  <cp:lastPrinted>2025-08-05T05:52:04Z</cp:lastPrinted>
  <dcterms:created xsi:type="dcterms:W3CDTF">2015-06-05T18:19:34Z</dcterms:created>
  <dcterms:modified xsi:type="dcterms:W3CDTF">2025-08-06T03:55:35Z</dcterms:modified>
</cp:coreProperties>
</file>