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filterPrivacy="1"/>
  <xr:revisionPtr revIDLastSave="0" documentId="13_ncr:1_{11809C8B-5676-4874-9C5E-C8D0C45312CE}" xr6:coauthVersionLast="47" xr6:coauthVersionMax="47" xr10:uidLastSave="{00000000-0000-0000-0000-000000000000}"/>
  <bookViews>
    <workbookView xWindow="-120" yWindow="-120" windowWidth="20730" windowHeight="11310" xr2:uid="{00000000-000D-0000-FFFF-FFFF00000000}"/>
  </bookViews>
  <sheets>
    <sheet name="請求書（電子申請用）" sheetId="18" r:id="rId1"/>
    <sheet name="請求書 (紙提出用)" sheetId="23" r:id="rId2"/>
    <sheet name="請求書内訳表" sheetId="22" r:id="rId3"/>
  </sheets>
  <definedNames>
    <definedName name="_xlnm.Print_Area" localSheetId="1">'請求書 (紙提出用)'!$A$1:$O$35</definedName>
    <definedName name="_xlnm.Print_Area" localSheetId="0">'請求書（電子申請用）'!$A$3:$O$30</definedName>
    <definedName name="_xlnm.Print_Area" localSheetId="2">請求書内訳表!$A$1:$W$39</definedName>
    <definedName name="日付">#REF!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3" i="22" l="1"/>
  <c r="D3" i="22"/>
  <c r="Q4" i="22"/>
  <c r="S27" i="22" a="1"/>
  <c r="S27" i="22" s="1"/>
  <c r="S29" i="22" a="1"/>
  <c r="S29" i="22" s="1"/>
  <c r="S31" i="22" a="1"/>
  <c r="S31" i="22" s="1"/>
  <c r="S33" i="22" a="1"/>
  <c r="S33" i="22" s="1"/>
  <c r="S25" i="22" a="1"/>
  <c r="S25" i="22" s="1"/>
  <c r="S12" i="22" a="1"/>
  <c r="S12" i="22" s="1"/>
  <c r="S14" i="22" a="1"/>
  <c r="S14" i="22" s="1"/>
  <c r="S16" i="22" a="1"/>
  <c r="S16" i="22" s="1"/>
  <c r="S18" i="22" a="1"/>
  <c r="S18" i="22" s="1"/>
  <c r="S10" i="22" a="1"/>
  <c r="S10" i="22" s="1"/>
  <c r="S36" i="22" l="1"/>
  <c r="C20" i="18" l="1"/>
  <c r="C20" i="2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<sst xmlns="http://schemas.openxmlformats.org/spreadsheetml/2006/main" count="87" uniqueCount="49">
  <si>
    <t>出雲市長　様</t>
    <rPh sb="0" eb="4">
      <t>イズモシチョウ</t>
    </rPh>
    <rPh sb="5" eb="6">
      <t>サマ</t>
    </rPh>
    <phoneticPr fontId="1"/>
  </si>
  <si>
    <t>住　　　所 ：</t>
    <rPh sb="0" eb="1">
      <t>ジュウ</t>
    </rPh>
    <rPh sb="4" eb="5">
      <t>ショ</t>
    </rPh>
    <phoneticPr fontId="1"/>
  </si>
  <si>
    <t>金額</t>
    <rPh sb="0" eb="2">
      <t>キンガク</t>
    </rPh>
    <phoneticPr fontId="1"/>
  </si>
  <si>
    <t>１．実施時期</t>
    <rPh sb="2" eb="4">
      <t>ジッシ</t>
    </rPh>
    <rPh sb="4" eb="6">
      <t>ジキ</t>
    </rPh>
    <phoneticPr fontId="1"/>
  </si>
  <si>
    <t>２．請求内訳</t>
    <rPh sb="2" eb="4">
      <t>セイキュウ</t>
    </rPh>
    <rPh sb="4" eb="6">
      <t>ウチワケ</t>
    </rPh>
    <phoneticPr fontId="1"/>
  </si>
  <si>
    <t>令和</t>
    <rPh sb="0" eb="2">
      <t>レイワ</t>
    </rPh>
    <phoneticPr fontId="1"/>
  </si>
  <si>
    <t>円</t>
    <rPh sb="0" eb="1">
      <t>エン</t>
    </rPh>
    <phoneticPr fontId="1"/>
  </si>
  <si>
    <t>　別紙内訳表のとおり</t>
    <rPh sb="1" eb="3">
      <t>ベッシ</t>
    </rPh>
    <rPh sb="3" eb="5">
      <t>ウチワケ</t>
    </rPh>
    <rPh sb="5" eb="6">
      <t>ヒョウ</t>
    </rPh>
    <phoneticPr fontId="1"/>
  </si>
  <si>
    <t>請求者氏名 ：</t>
    <rPh sb="0" eb="3">
      <t>セイキュウシャ</t>
    </rPh>
    <rPh sb="3" eb="5">
      <t>シメイ</t>
    </rPh>
    <phoneticPr fontId="1"/>
  </si>
  <si>
    <t>▼以下に記載してある項目のみ入力をお願いします。</t>
    <rPh sb="1" eb="3">
      <t>イカ</t>
    </rPh>
    <rPh sb="4" eb="6">
      <t>キサイ</t>
    </rPh>
    <rPh sb="10" eb="12">
      <t>コウモク</t>
    </rPh>
    <rPh sb="14" eb="16">
      <t>ニュウリョク</t>
    </rPh>
    <rPh sb="18" eb="19">
      <t>ネガ</t>
    </rPh>
    <phoneticPr fontId="10"/>
  </si>
  <si>
    <t>←所在地</t>
    <rPh sb="1" eb="4">
      <t>ショザイチ</t>
    </rPh>
    <phoneticPr fontId="10"/>
  </si>
  <si>
    <t>※出雲市に債権者登録したものと一致させてください。</t>
    <rPh sb="1" eb="4">
      <t>イズモシ</t>
    </rPh>
    <rPh sb="5" eb="8">
      <t>サイケンシャ</t>
    </rPh>
    <rPh sb="8" eb="10">
      <t>トウロク</t>
    </rPh>
    <rPh sb="15" eb="17">
      <t>イッチ</t>
    </rPh>
    <phoneticPr fontId="10"/>
  </si>
  <si>
    <t>←氏名</t>
    <rPh sb="1" eb="3">
      <t>シメイ</t>
    </rPh>
    <phoneticPr fontId="10"/>
  </si>
  <si>
    <r>
      <t>←実施年、実施月　</t>
    </r>
    <r>
      <rPr>
        <sz val="12"/>
        <color theme="1"/>
        <rFont val="BIZ UD明朝 Medium"/>
        <family val="1"/>
        <charset val="128"/>
      </rPr>
      <t>　※リストから選択</t>
    </r>
    <rPh sb="1" eb="3">
      <t>ジッシ</t>
    </rPh>
    <rPh sb="3" eb="4">
      <t>トシ</t>
    </rPh>
    <rPh sb="5" eb="7">
      <t>ジッシ</t>
    </rPh>
    <rPh sb="7" eb="8">
      <t>ツキ</t>
    </rPh>
    <rPh sb="16" eb="18">
      <t>センタク</t>
    </rPh>
    <phoneticPr fontId="10"/>
  </si>
  <si>
    <t>出雲市国民健康保険特定保健指導 委託料請求額内訳表</t>
    <rPh sb="19" eb="22">
      <t>セイキュウガク</t>
    </rPh>
    <phoneticPr fontId="18"/>
  </si>
  <si>
    <t>①②は該当の方に○、積極的支援途中脱落の場合は実施したポイント数を記入してください。</t>
    <rPh sb="3" eb="5">
      <t>ガイトウ</t>
    </rPh>
    <rPh sb="6" eb="7">
      <t>ホウ</t>
    </rPh>
    <rPh sb="10" eb="15">
      <t>セッキョクテキシエン</t>
    </rPh>
    <rPh sb="15" eb="19">
      <t>トチュウダツラク</t>
    </rPh>
    <rPh sb="20" eb="22">
      <t>バアイ</t>
    </rPh>
    <rPh sb="23" eb="25">
      <t>ジッシ</t>
    </rPh>
    <rPh sb="31" eb="32">
      <t>スウ</t>
    </rPh>
    <rPh sb="33" eb="35">
      <t>キニュウ</t>
    </rPh>
    <phoneticPr fontId="18"/>
  </si>
  <si>
    <t>動機付け支援</t>
    <rPh sb="0" eb="3">
      <t>ドウキヅ</t>
    </rPh>
    <rPh sb="4" eb="6">
      <t>シエン</t>
    </rPh>
    <phoneticPr fontId="18"/>
  </si>
  <si>
    <t>番号</t>
    <rPh sb="0" eb="2">
      <t>バンゴウ</t>
    </rPh>
    <phoneticPr fontId="18"/>
  </si>
  <si>
    <t>氏名</t>
    <rPh sb="0" eb="2">
      <t>シメイ</t>
    </rPh>
    <phoneticPr fontId="18"/>
  </si>
  <si>
    <t>①初回面接（７，４３２円）</t>
    <rPh sb="1" eb="5">
      <t>ショカイメンセツ</t>
    </rPh>
    <rPh sb="11" eb="12">
      <t>エン</t>
    </rPh>
    <phoneticPr fontId="18"/>
  </si>
  <si>
    <t>②評価（１，８５８円）</t>
    <rPh sb="1" eb="3">
      <t>ヒョウカ</t>
    </rPh>
    <rPh sb="9" eb="10">
      <t>エン</t>
    </rPh>
    <phoneticPr fontId="18"/>
  </si>
  <si>
    <t>請求金額</t>
    <rPh sb="0" eb="4">
      <t>セイキュウキンガク</t>
    </rPh>
    <phoneticPr fontId="18"/>
  </si>
  <si>
    <t>円</t>
    <rPh sb="0" eb="1">
      <t>エン</t>
    </rPh>
    <phoneticPr fontId="18"/>
  </si>
  <si>
    <t>積極的支援</t>
    <rPh sb="0" eb="3">
      <t>セッキョクテキ</t>
    </rPh>
    <rPh sb="3" eb="5">
      <t>シエン</t>
    </rPh>
    <phoneticPr fontId="18"/>
  </si>
  <si>
    <t>①初回面接（１１，０００円）</t>
    <rPh sb="1" eb="5">
      <t>ショカイメンセツ</t>
    </rPh>
    <rPh sb="12" eb="13">
      <t>エン</t>
    </rPh>
    <phoneticPr fontId="18"/>
  </si>
  <si>
    <t>②継続支援・評価　180ポイント完了
（１３，７５０円　＋　２，７５０円）</t>
    <rPh sb="1" eb="5">
      <t>ケイゾクシエン</t>
    </rPh>
    <rPh sb="6" eb="8">
      <t>ヒョウカ</t>
    </rPh>
    <rPh sb="16" eb="18">
      <t>カンリョウ</t>
    </rPh>
    <rPh sb="26" eb="27">
      <t>エン</t>
    </rPh>
    <rPh sb="35" eb="36">
      <t>エン</t>
    </rPh>
    <phoneticPr fontId="18"/>
  </si>
  <si>
    <t>完全終了</t>
    <rPh sb="0" eb="2">
      <t>カンゼン</t>
    </rPh>
    <rPh sb="2" eb="4">
      <t>シュウリョウ</t>
    </rPh>
    <phoneticPr fontId="18"/>
  </si>
  <si>
    <t>※途中脱落：実施ポイント</t>
    <rPh sb="1" eb="3">
      <t>トチュウ</t>
    </rPh>
    <rPh sb="3" eb="5">
      <t>ダツラク</t>
    </rPh>
    <rPh sb="6" eb="8">
      <t>ジッシ</t>
    </rPh>
    <phoneticPr fontId="18"/>
  </si>
  <si>
    <t>P</t>
    <phoneticPr fontId="18"/>
  </si>
  <si>
    <t>※途中脱落・国保脱退等により、未完了だが終了とする場合は、継続支援基準単価に、180ポイント中完了したポイントの割合を乗じた金額とする（小数点第一位を四捨五入し１円単位とする）。ただし、13,750円を上限とする。
 【13,750円×（実施ポイント／180ポイント）＝請求額】</t>
    <rPh sb="1" eb="5">
      <t>トチュウダツラク</t>
    </rPh>
    <rPh sb="6" eb="8">
      <t>コクホ</t>
    </rPh>
    <rPh sb="8" eb="10">
      <t>ダッタイ</t>
    </rPh>
    <rPh sb="10" eb="11">
      <t>トウ</t>
    </rPh>
    <rPh sb="15" eb="18">
      <t>ミカンリョウ</t>
    </rPh>
    <rPh sb="20" eb="22">
      <t>シュウリョウ</t>
    </rPh>
    <rPh sb="25" eb="27">
      <t>バアイ</t>
    </rPh>
    <rPh sb="29" eb="33">
      <t>ケイゾクシエン</t>
    </rPh>
    <rPh sb="33" eb="35">
      <t>キジュン</t>
    </rPh>
    <rPh sb="35" eb="37">
      <t>タンカ</t>
    </rPh>
    <rPh sb="46" eb="47">
      <t>チュウ</t>
    </rPh>
    <rPh sb="47" eb="49">
      <t>カンリョウ</t>
    </rPh>
    <rPh sb="56" eb="58">
      <t>ワリアイ</t>
    </rPh>
    <rPh sb="59" eb="60">
      <t>ジョウ</t>
    </rPh>
    <rPh sb="62" eb="64">
      <t>キンガク</t>
    </rPh>
    <rPh sb="68" eb="71">
      <t>ショウスウテン</t>
    </rPh>
    <rPh sb="71" eb="74">
      <t>ダイイチイ</t>
    </rPh>
    <rPh sb="75" eb="79">
      <t>シシャゴニュウ</t>
    </rPh>
    <rPh sb="80" eb="82">
      <t>イチエン</t>
    </rPh>
    <rPh sb="82" eb="84">
      <t>タンイ</t>
    </rPh>
    <rPh sb="99" eb="100">
      <t>エン</t>
    </rPh>
    <rPh sb="101" eb="103">
      <t>ジョウゲン</t>
    </rPh>
    <rPh sb="119" eb="121">
      <t>ジッシ</t>
    </rPh>
    <rPh sb="135" eb="138">
      <t>セイキュウガク</t>
    </rPh>
    <phoneticPr fontId="18"/>
  </si>
  <si>
    <t>請求合計額　</t>
    <rPh sb="0" eb="5">
      <t>セイキュウゴウケイガク</t>
    </rPh>
    <phoneticPr fontId="18"/>
  </si>
  <si>
    <t>実施機関名 ：</t>
    <rPh sb="0" eb="2">
      <t>ジッシ</t>
    </rPh>
    <rPh sb="2" eb="4">
      <t>キカン</t>
    </rPh>
    <rPh sb="4" eb="5">
      <t>メイ</t>
    </rPh>
    <phoneticPr fontId="1"/>
  </si>
  <si>
    <t>出雲市国民健康保険特定保健指導を実施しましたので、下記のとおり請求します。</t>
    <rPh sb="16" eb="18">
      <t>ジッシ</t>
    </rPh>
    <rPh sb="25" eb="27">
      <t>カキ</t>
    </rPh>
    <rPh sb="31" eb="33">
      <t>セイキュウ</t>
    </rPh>
    <phoneticPr fontId="1"/>
  </si>
  <si>
    <t>出雲市国民健康保険特定保健指導　委託料請求書</t>
    <rPh sb="0" eb="3">
      <t>イズモシ</t>
    </rPh>
    <rPh sb="9" eb="11">
      <t>トクテイ</t>
    </rPh>
    <rPh sb="11" eb="15">
      <t>ホケンシドウ</t>
    </rPh>
    <rPh sb="16" eb="19">
      <t>イタクリョウ</t>
    </rPh>
    <rPh sb="19" eb="22">
      <t>セイキュウショ</t>
    </rPh>
    <phoneticPr fontId="1"/>
  </si>
  <si>
    <t>実施機関名</t>
    <rPh sb="0" eb="2">
      <t>ジッシ</t>
    </rPh>
    <rPh sb="2" eb="4">
      <t>キカン</t>
    </rPh>
    <rPh sb="4" eb="5">
      <t>メイ</t>
    </rPh>
    <phoneticPr fontId="18"/>
  </si>
  <si>
    <t>←実施機関名</t>
    <rPh sb="1" eb="3">
      <t>ジッシ</t>
    </rPh>
    <rPh sb="3" eb="5">
      <t>キカン</t>
    </rPh>
    <rPh sb="5" eb="6">
      <t>メイ</t>
    </rPh>
    <phoneticPr fontId="10"/>
  </si>
  <si>
    <r>
      <t>←請求日</t>
    </r>
    <r>
      <rPr>
        <b/>
        <sz val="12"/>
        <color theme="1"/>
        <rFont val="BIZ UD明朝 Medium"/>
        <family val="1"/>
        <charset val="128"/>
      </rPr>
      <t>　</t>
    </r>
    <r>
      <rPr>
        <sz val="12"/>
        <color theme="1"/>
        <rFont val="BIZ UD明朝 Medium"/>
        <family val="1"/>
        <charset val="128"/>
      </rPr>
      <t>※リストから選択</t>
    </r>
    <rPh sb="1" eb="3">
      <t>セイキュウ</t>
    </rPh>
    <rPh sb="3" eb="4">
      <t>ビ</t>
    </rPh>
    <rPh sb="11" eb="13">
      <t>センタク</t>
    </rPh>
    <phoneticPr fontId="10"/>
  </si>
  <si>
    <t>※金額は入力しない。（請求書内訳表の合計金額が表示されます。）</t>
    <rPh sb="1" eb="3">
      <t>キンガク</t>
    </rPh>
    <rPh sb="4" eb="6">
      <t>ニュウリョク</t>
    </rPh>
    <rPh sb="11" eb="14">
      <t>セイキュウショ</t>
    </rPh>
    <rPh sb="14" eb="17">
      <t>ウチワケヒョウ</t>
    </rPh>
    <rPh sb="18" eb="20">
      <t>ゴウケイ</t>
    </rPh>
    <rPh sb="20" eb="22">
      <t>キンガク</t>
    </rPh>
    <rPh sb="23" eb="25">
      <t>ヒョウジ</t>
    </rPh>
    <phoneticPr fontId="1"/>
  </si>
  <si>
    <t>※実施月、実施期間名は、請求書の内容が自動で表示されます。</t>
    <rPh sb="1" eb="4">
      <t>ジッシツキ</t>
    </rPh>
    <rPh sb="5" eb="7">
      <t>ジッシ</t>
    </rPh>
    <rPh sb="7" eb="9">
      <t>キカン</t>
    </rPh>
    <rPh sb="9" eb="10">
      <t>メイ</t>
    </rPh>
    <rPh sb="12" eb="15">
      <t>セイキュウショ</t>
    </rPh>
    <rPh sb="16" eb="18">
      <t>ナイヨウ</t>
    </rPh>
    <rPh sb="19" eb="21">
      <t>ジドウ</t>
    </rPh>
    <rPh sb="22" eb="24">
      <t>ヒョウジ</t>
    </rPh>
    <phoneticPr fontId="1"/>
  </si>
  <si>
    <t>▼以下に記載してある項目のみ入力をお願いします。</t>
    <phoneticPr fontId="1"/>
  </si>
  <si>
    <t xml:space="preserve">←氏名
←「①初回面接」または「②評価」の該当する項目に○を選択。
</t>
    <rPh sb="7" eb="11">
      <t>ショカイメンセツ</t>
    </rPh>
    <rPh sb="17" eb="19">
      <t>ヒョウカ</t>
    </rPh>
    <rPh sb="21" eb="23">
      <t>ガイトウ</t>
    </rPh>
    <rPh sb="25" eb="27">
      <t>コウモク</t>
    </rPh>
    <rPh sb="30" eb="32">
      <t>センタク</t>
    </rPh>
    <phoneticPr fontId="1"/>
  </si>
  <si>
    <t xml:space="preserve">←氏名
←初回面接または評価終了の場合は、該当する項目に○を選択。
　国保脱退等により未完了だが終了とする場合は、「※途中脱落：実施ポイント」にポイント数を入力。
</t>
    <rPh sb="5" eb="7">
      <t>ショカイ</t>
    </rPh>
    <rPh sb="7" eb="9">
      <t>メンセツ</t>
    </rPh>
    <rPh sb="12" eb="14">
      <t>ヒョウカ</t>
    </rPh>
    <rPh sb="14" eb="16">
      <t>シュウリョウ</t>
    </rPh>
    <rPh sb="17" eb="19">
      <t>バアイ</t>
    </rPh>
    <rPh sb="25" eb="27">
      <t>コウモク</t>
    </rPh>
    <rPh sb="35" eb="39">
      <t>コクホダッタイ</t>
    </rPh>
    <rPh sb="39" eb="40">
      <t>トウ</t>
    </rPh>
    <rPh sb="43" eb="46">
      <t>ミカンリョウ</t>
    </rPh>
    <rPh sb="48" eb="50">
      <t>シュウリョウ</t>
    </rPh>
    <rPh sb="53" eb="55">
      <t>バアイ</t>
    </rPh>
    <rPh sb="59" eb="63">
      <t>トチュウダツラク</t>
    </rPh>
    <rPh sb="64" eb="66">
      <t>ジッシ</t>
    </rPh>
    <rPh sb="76" eb="77">
      <t>スウ</t>
    </rPh>
    <rPh sb="78" eb="80">
      <t>ニュウリョク</t>
    </rPh>
    <phoneticPr fontId="1"/>
  </si>
  <si>
    <t>月</t>
    <rPh sb="0" eb="1">
      <t>ガツ</t>
    </rPh>
    <phoneticPr fontId="1"/>
  </si>
  <si>
    <t>年</t>
    <rPh sb="0" eb="1">
      <t>ネン</t>
    </rPh>
    <phoneticPr fontId="1"/>
  </si>
  <si>
    <t>月</t>
    <rPh sb="0" eb="1">
      <t>ツキ</t>
    </rPh>
    <phoneticPr fontId="1"/>
  </si>
  <si>
    <t>日</t>
    <rPh sb="0" eb="1">
      <t>ヒ</t>
    </rPh>
    <phoneticPr fontId="1"/>
  </si>
  <si>
    <t>https://ttzk.graffer.jp/city-izumo/smart-apply/apply-procedure-alias/2026tokuho</t>
    <phoneticPr fontId="1"/>
  </si>
  <si>
    <t>▼提出ページ（しまね電子申請サービス）</t>
    <rPh sb="1" eb="3">
      <t>テイシュツ</t>
    </rPh>
    <rPh sb="10" eb="12">
      <t>デンシ</t>
    </rPh>
    <rPh sb="12" eb="14">
      <t>シンセイ</t>
    </rPh>
    <phoneticPr fontId="1"/>
  </si>
  <si>
    <t>月分</t>
    <rPh sb="0" eb="1">
      <t>ガツ</t>
    </rPh>
    <rPh sb="1" eb="2">
      <t>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</si>
</sst>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411]ggge&quot;年&quot;m&quot;月&quot;d&quot;日&quot;;@"/>
    <numFmt numFmtId="178" formatCode="#,##0_);[Red]\(#,##0\)"/>
    <numFmt numFmtId="179" formatCode="[DBNum3][$-411]0"/>
  </numFmts>
  <fonts count="27">
    <font>
      <sz val="11"/>
      <color theme="1"/>
      <name val="Yu Gothic"/>
      <family val="2"/>
      <scheme val="minor"/>
    </font>
    <font>
      <sz val="6"/>
      <name val="Yu Gothic"/>
      <family val="3"/>
      <charset val="128"/>
      <scheme val="minor"/>
    </font>
    <font>
      <sz val="12"/>
      <color theme="1"/>
      <name val="Yu Gothic"/>
      <family val="2"/>
      <scheme val="minor"/>
    </font>
    <font>
      <sz val="12"/>
      <color theme="1"/>
      <name val="Yu Gothic"/>
      <family val="3"/>
      <charset val="128"/>
      <scheme val="minor"/>
    </font>
    <font>
      <sz val="11"/>
      <color theme="1"/>
      <name val="Yu Gothic"/>
      <family val="3"/>
      <charset val="128"/>
      <scheme val="minor"/>
    </font>
    <font>
      <b/>
      <sz val="18"/>
      <color theme="1"/>
      <name val="Yu Gothic"/>
      <family val="3"/>
      <charset val="128"/>
      <scheme val="minor"/>
    </font>
    <font>
      <sz val="14"/>
      <color theme="1"/>
      <name val="Yu Gothic"/>
      <family val="3"/>
      <charset val="128"/>
      <scheme val="minor"/>
    </font>
    <font>
      <sz val="18"/>
      <color theme="1"/>
      <name val="Yu Gothic"/>
      <family val="2"/>
      <scheme val="minor"/>
    </font>
    <font>
      <sz val="10.25"/>
      <color theme="1"/>
      <name val="Yu Gothic"/>
      <family val="2"/>
      <scheme val="minor"/>
    </font>
    <font>
      <b/>
      <sz val="11"/>
      <color theme="1"/>
      <name val="Yu Gothic"/>
      <family val="3"/>
      <scheme val="minor"/>
    </font>
    <font>
      <sz val="6"/>
      <name val="Yu Gothic"/>
      <family val="3"/>
      <scheme val="minor"/>
    </font>
    <font>
      <sz val="12"/>
      <color theme="1"/>
      <name val="BIZ UD明朝 Medium"/>
      <family val="1"/>
    </font>
    <font>
      <b/>
      <sz val="12"/>
      <color theme="1"/>
      <name val="BIZ UD明朝 Medium"/>
      <family val="1"/>
      <charset val="128"/>
    </font>
    <font>
      <sz val="12"/>
      <color theme="1"/>
      <name val="BIZ UD明朝 Medium"/>
      <family val="1"/>
      <charset val="128"/>
    </font>
    <font>
      <sz val="12"/>
      <color theme="1"/>
      <name val="BIZ UDPゴシック"/>
      <family val="3"/>
      <charset val="128"/>
    </font>
    <font>
      <sz val="11"/>
      <color theme="1"/>
      <name val="Yu Gothic"/>
      <family val="2"/>
      <scheme val="minor"/>
    </font>
    <font>
      <sz val="11"/>
      <color indexed="8"/>
      <name val="ＭＳ Ｐゴシック"/>
      <family val="3"/>
      <charset val="128"/>
    </font>
    <font>
      <b/>
      <sz val="16"/>
      <color indexed="8"/>
      <name val="ＭＳ Ｐゴシック"/>
      <family val="3"/>
      <charset val="128"/>
    </font>
    <font>
      <sz val="6"/>
      <name val="ＭＳ Ｐゴシック"/>
      <family val="3"/>
      <charset val="128"/>
    </font>
    <font>
      <sz val="14"/>
      <color indexed="8"/>
      <name val="ＭＳ Ｐゴシック"/>
      <family val="3"/>
      <charset val="128"/>
    </font>
    <font>
      <sz val="18"/>
      <color indexed="8"/>
      <name val="ＭＳ Ｐゴシック"/>
      <family val="3"/>
      <charset val="128"/>
    </font>
    <font>
      <sz val="18"/>
      <name val="ＭＳ Ｐゴシック"/>
      <family val="3"/>
      <charset val="128"/>
    </font>
    <font>
      <sz val="14"/>
      <color indexed="8"/>
      <name val="Yu Gothic"/>
      <family val="3"/>
      <charset val="128"/>
      <scheme val="minor"/>
    </font>
    <font>
      <sz val="14"/>
      <color rgb="FF000000"/>
      <name val="Yu Gothic"/>
      <family val="3"/>
      <charset val="128"/>
      <scheme val="minor"/>
    </font>
    <font>
      <b/>
      <sz val="14"/>
      <color indexed="8"/>
      <name val="Yu Gothic UI"/>
      <family val="3"/>
      <charset val="128"/>
    </font>
    <font>
      <b/>
      <sz val="14"/>
      <color indexed="8"/>
      <name val="Yu Gothic"/>
      <family val="3"/>
      <charset val="128"/>
      <scheme val="minor"/>
    </font>
    <font>
      <u/>
      <sz val="11"/>
      <color theme="10"/>
      <name val="Yu Gothic"/>
      <family val="2"/>
      <scheme val="minor"/>
    </font>
  </fonts>
  <fills count="4">
    <fill>
      <patternFill patternType="none"/>
    </fill>
    <fill>
      <patternFill patternType="gray125"/>
    </fill>
    <fill>
      <patternFill patternType="solid">
        <fgColor theme="5" tint="0.79998168889431442"/>
        <bgColor indexed="64"/>
      </patternFill>
    </fill>
    <fill>
      <patternFill patternType="solid">
        <fgColor indexed="22"/>
        <bgColor indexed="64"/>
      </patternFill>
    </fill>
  </fills>
  <borders count="43">
    <border>
      <left/>
      <right/>
      <top/>
      <bottom/>
      <diagonal/>
    </border>
    <border>
      <left/>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medium">
        <color auto="1"/>
      </top>
      <bottom/>
      <diagonal/>
    </border>
    <border>
      <left style="thin">
        <color auto="1"/>
      </left>
      <right/>
      <top/>
      <bottom/>
      <diagonal/>
    </border>
    <border>
      <left style="medium">
        <color auto="1"/>
      </left>
      <right style="medium">
        <color auto="1"/>
      </right>
      <top style="medium">
        <color auto="1"/>
      </top>
      <bottom style="medium">
        <color auto="1"/>
      </bottom>
      <diagonal/>
    </border>
    <border>
      <left style="thin">
        <color auto="1"/>
      </left>
      <right/>
      <top style="medium">
        <color auto="1"/>
      </top>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right style="medium">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medium">
        <color auto="1"/>
      </right>
      <top style="thin">
        <color auto="1"/>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bottom/>
      <diagonal/>
    </border>
  </borders>
  <cellStyleXfs count="4">
    <xf numFmtId="0" fontId="0" fillId="0" borderId="0"/>
    <xf numFmtId="38" fontId="15" fillId="0" borderId="0" applyFont="0" applyFill="0" applyBorder="0" applyAlignment="0" applyProtection="0">
      <alignment vertical="center"/>
    </xf>
    <xf numFmtId="0" fontId="16" fillId="0" borderId="0">
      <alignment vertical="center"/>
    </xf>
    <xf numFmtId="0" fontId="26" fillId="0" borderId="0" applyNumberFormat="0" applyFill="0" applyBorder="0" applyAlignment="0" applyProtection="0"/>
  </cellStyleXfs>
  <cellXfs count="174">
    <xf numFmtId="0" fontId="0" fillId="0" borderId="0" xfId="0"/>
    <xf numFmtId="0" fontId="0" fillId="0" borderId="0" xfId="0" applyProtection="1"/>
    <xf numFmtId="0" fontId="3" fillId="0" borderId="0" xfId="0" applyFont="1" applyAlignment="1" applyProtection="1">
      <alignment horizontal="right" vertical="center"/>
    </xf>
    <xf numFmtId="0" fontId="3" fillId="0" borderId="0" xfId="0" applyFont="1" applyAlignment="1" applyProtection="1">
      <alignment vertical="center"/>
    </xf>
    <xf numFmtId="0" fontId="2" fillId="0" borderId="0" xfId="0" applyFont="1" applyAlignment="1" applyProtection="1">
      <alignment vertical="center"/>
    </xf>
    <xf numFmtId="0" fontId="0" fillId="0" borderId="0" xfId="0" applyAlignment="1" applyProtection="1">
      <alignment vertical="center"/>
    </xf>
    <xf numFmtId="0" fontId="3" fillId="0" borderId="0" xfId="0" applyFont="1" applyAlignment="1" applyProtection="1">
      <alignment horizontal="center"/>
    </xf>
    <xf numFmtId="0" fontId="3" fillId="0" borderId="0" xfId="0" applyFont="1" applyProtection="1"/>
    <xf numFmtId="0" fontId="3" fillId="0" borderId="0" xfId="0" applyFont="1" applyAlignment="1" applyProtection="1">
      <alignment horizontal="center" vertical="center"/>
    </xf>
    <xf numFmtId="0" fontId="0" fillId="0" borderId="0" xfId="0" applyProtection="1">
      <protection locked="0"/>
    </xf>
    <xf numFmtId="3" fontId="0" fillId="0" borderId="0" xfId="0" applyNumberFormat="1" applyProtection="1">
      <protection locked="0"/>
    </xf>
    <xf numFmtId="0" fontId="8" fillId="0" borderId="0" xfId="0" applyFont="1" applyProtection="1">
      <protection locked="0"/>
    </xf>
    <xf numFmtId="0" fontId="9" fillId="0" borderId="0" xfId="0" applyFont="1"/>
    <xf numFmtId="0" fontId="11" fillId="0" borderId="0" xfId="0" applyFont="1" applyAlignment="1">
      <alignment vertical="center"/>
    </xf>
    <xf numFmtId="0" fontId="14" fillId="0" borderId="0" xfId="0" applyFont="1" applyAlignment="1">
      <alignment vertical="center"/>
    </xf>
    <xf numFmtId="0" fontId="11" fillId="0" borderId="0" xfId="0" applyFont="1" applyAlignment="1">
      <alignment horizontal="left" vertical="center"/>
    </xf>
    <xf numFmtId="177" fontId="2" fillId="2" borderId="0" xfId="0" applyNumberFormat="1" applyFont="1" applyFill="1" applyAlignment="1" applyProtection="1">
      <alignment horizontal="center" vertical="center"/>
      <protection locked="0"/>
    </xf>
    <xf numFmtId="0" fontId="16" fillId="0" borderId="0" xfId="2">
      <alignment vertical="center"/>
    </xf>
    <xf numFmtId="0" fontId="19" fillId="0" borderId="0" xfId="2" applyFont="1" applyAlignment="1">
      <alignment horizontal="center" vertical="center" textRotation="255"/>
    </xf>
    <xf numFmtId="0" fontId="16" fillId="0" borderId="0" xfId="2" applyAlignment="1">
      <alignment horizontal="center" vertical="center"/>
    </xf>
    <xf numFmtId="0" fontId="16" fillId="0" borderId="0" xfId="2" applyAlignment="1">
      <alignment horizontal="right" vertical="center"/>
    </xf>
    <xf numFmtId="0" fontId="16" fillId="0" borderId="8" xfId="2" applyBorder="1" applyAlignment="1">
      <alignment vertical="center" wrapText="1"/>
    </xf>
    <xf numFmtId="0" fontId="16" fillId="0" borderId="0" xfId="2" applyAlignment="1">
      <alignment vertical="center" wrapText="1"/>
    </xf>
    <xf numFmtId="0" fontId="16" fillId="0" borderId="42" xfId="2" applyBorder="1" applyAlignment="1">
      <alignment vertical="top"/>
    </xf>
    <xf numFmtId="0" fontId="16" fillId="0" borderId="0" xfId="2" applyAlignment="1">
      <alignment vertical="top"/>
    </xf>
    <xf numFmtId="0" fontId="23" fillId="0" borderId="0" xfId="2" applyFont="1" applyBorder="1" applyAlignment="1">
      <alignment vertical="top" wrapText="1"/>
    </xf>
    <xf numFmtId="0" fontId="3" fillId="0" borderId="0" xfId="0" applyFont="1" applyAlignment="1" applyProtection="1">
      <alignment horizontal="center" vertical="center"/>
    </xf>
    <xf numFmtId="0" fontId="24" fillId="0" borderId="0" xfId="2" applyFont="1">
      <alignment vertical="center"/>
    </xf>
    <xf numFmtId="0" fontId="11" fillId="0" borderId="0" xfId="0" applyFont="1" applyAlignment="1">
      <alignment horizontal="left" vertical="center"/>
    </xf>
    <xf numFmtId="176" fontId="7" fillId="0" borderId="0" xfId="0" applyNumberFormat="1" applyFont="1" applyBorder="1" applyAlignment="1" applyProtection="1">
      <alignment horizontal="center" vertical="center"/>
    </xf>
    <xf numFmtId="0" fontId="3" fillId="0" borderId="0" xfId="0" applyFont="1" applyAlignment="1" applyProtection="1">
      <alignment horizontal="right" vertical="center"/>
    </xf>
    <xf numFmtId="179" fontId="2" fillId="2" borderId="0" xfId="0" applyNumberFormat="1" applyFont="1" applyFill="1" applyAlignment="1" applyProtection="1">
      <alignment horizontal="center" vertical="center"/>
      <protection locked="0"/>
    </xf>
    <xf numFmtId="177" fontId="2" fillId="0" borderId="0" xfId="0" applyNumberFormat="1" applyFont="1" applyFill="1" applyAlignment="1" applyProtection="1">
      <alignment horizontal="center" vertical="center"/>
      <protection locked="0"/>
    </xf>
    <xf numFmtId="0" fontId="3" fillId="0" borderId="0" xfId="0" applyFont="1" applyFill="1" applyAlignment="1" applyProtection="1">
      <alignment vertical="center"/>
      <protection locked="0"/>
    </xf>
    <xf numFmtId="179" fontId="2" fillId="0" borderId="0" xfId="0" applyNumberFormat="1" applyFont="1" applyFill="1" applyAlignment="1" applyProtection="1">
      <alignment horizontal="center" vertical="center"/>
      <protection locked="0"/>
    </xf>
    <xf numFmtId="0" fontId="4" fillId="0" borderId="0" xfId="0" applyFont="1" applyAlignment="1" applyProtection="1">
      <alignment horizontal="left" vertical="center"/>
    </xf>
    <xf numFmtId="0" fontId="2" fillId="0" borderId="0" xfId="0" applyFont="1" applyAlignment="1" applyProtection="1">
      <alignment horizontal="center" vertical="center"/>
    </xf>
    <xf numFmtId="0" fontId="2" fillId="0" borderId="10" xfId="0" applyFont="1" applyBorder="1" applyAlignment="1" applyProtection="1">
      <alignment horizontal="center" vertical="center"/>
    </xf>
    <xf numFmtId="0" fontId="3" fillId="0" borderId="10" xfId="0" applyFont="1" applyBorder="1" applyAlignment="1" applyProtection="1">
      <alignment horizontal="center" vertical="center"/>
    </xf>
    <xf numFmtId="0" fontId="3" fillId="0" borderId="0" xfId="0" applyFont="1" applyFill="1" applyAlignment="1" applyProtection="1">
      <alignment horizontal="center" vertical="center"/>
      <protection locked="0"/>
    </xf>
    <xf numFmtId="176" fontId="7" fillId="0" borderId="18" xfId="0" applyNumberFormat="1" applyFont="1" applyBorder="1" applyAlignment="1" applyProtection="1">
      <alignment horizontal="center" vertical="center"/>
    </xf>
    <xf numFmtId="176" fontId="7" fillId="0" borderId="8" xfId="0" applyNumberFormat="1" applyFont="1" applyBorder="1" applyAlignment="1" applyProtection="1">
      <alignment horizontal="center" vertical="center"/>
    </xf>
    <xf numFmtId="176" fontId="7" fillId="0" borderId="20" xfId="0" applyNumberFormat="1" applyFont="1" applyBorder="1" applyAlignment="1" applyProtection="1">
      <alignment horizontal="center" vertical="center"/>
    </xf>
    <xf numFmtId="176" fontId="7" fillId="0" borderId="13" xfId="0" applyNumberFormat="1" applyFont="1" applyBorder="1" applyAlignment="1" applyProtection="1">
      <alignment horizontal="center" vertical="center"/>
    </xf>
    <xf numFmtId="0" fontId="2" fillId="0" borderId="0" xfId="0" applyFont="1" applyAlignment="1" applyProtection="1">
      <alignment horizontal="right" vertical="center"/>
    </xf>
    <xf numFmtId="0" fontId="2" fillId="2" borderId="0" xfId="0" applyFont="1" applyFill="1" applyAlignment="1" applyProtection="1">
      <alignment horizontal="left" vertical="center"/>
      <protection locked="0"/>
    </xf>
    <xf numFmtId="176" fontId="7" fillId="0" borderId="19" xfId="0" applyNumberFormat="1" applyFont="1" applyBorder="1" applyAlignment="1" applyProtection="1">
      <alignment horizontal="center" vertical="center"/>
    </xf>
    <xf numFmtId="176" fontId="7" fillId="0" borderId="21" xfId="0" applyNumberFormat="1" applyFont="1" applyBorder="1" applyAlignment="1" applyProtection="1">
      <alignment horizontal="center" vertical="center"/>
    </xf>
    <xf numFmtId="0" fontId="11" fillId="0" borderId="0" xfId="0" applyFont="1" applyAlignment="1">
      <alignment horizontal="left" vertical="center"/>
    </xf>
    <xf numFmtId="0" fontId="0" fillId="0" borderId="0" xfId="0" applyAlignment="1" applyProtection="1">
      <alignment horizontal="left" vertical="center"/>
      <protection locked="0"/>
    </xf>
    <xf numFmtId="0" fontId="3" fillId="0" borderId="0" xfId="0" applyFont="1" applyAlignment="1" applyProtection="1">
      <alignment horizontal="right" vertical="center"/>
    </xf>
    <xf numFmtId="0" fontId="3" fillId="2" borderId="0" xfId="0" applyFont="1" applyFill="1" applyAlignment="1" applyProtection="1">
      <alignment horizontal="left" vertical="center"/>
      <protection locked="0"/>
    </xf>
    <xf numFmtId="0" fontId="0" fillId="0" borderId="0" xfId="0" applyAlignment="1" applyProtection="1">
      <alignment horizontal="left"/>
    </xf>
    <xf numFmtId="0" fontId="26" fillId="0" borderId="0" xfId="3" applyAlignment="1" applyProtection="1">
      <alignment horizontal="left" vertical="center"/>
      <protection locked="0"/>
    </xf>
    <xf numFmtId="0" fontId="5" fillId="0" borderId="0" xfId="0" applyFont="1" applyAlignment="1" applyProtection="1">
      <alignment horizontal="center" vertical="center"/>
    </xf>
    <xf numFmtId="0" fontId="0" fillId="0" borderId="0" xfId="0" applyAlignment="1" applyProtection="1">
      <alignment horizontal="center" vertical="center"/>
    </xf>
    <xf numFmtId="0" fontId="6" fillId="0" borderId="0" xfId="0" applyFont="1" applyAlignment="1" applyProtection="1">
      <alignment horizontal="right" vertical="center"/>
    </xf>
    <xf numFmtId="0" fontId="4" fillId="0" borderId="0" xfId="0" applyFont="1" applyAlignment="1" applyProtection="1">
      <alignment horizontal="center" vertical="center"/>
    </xf>
    <xf numFmtId="0" fontId="2" fillId="0" borderId="0" xfId="0" applyFont="1" applyFill="1" applyAlignment="1" applyProtection="1">
      <alignment horizontal="left" vertical="center"/>
      <protection locked="0"/>
    </xf>
    <xf numFmtId="0" fontId="3" fillId="0" borderId="0" xfId="0" applyFont="1" applyFill="1" applyAlignment="1" applyProtection="1">
      <alignment horizontal="left" vertical="center"/>
      <protection locked="0"/>
    </xf>
    <xf numFmtId="0" fontId="20" fillId="0" borderId="29" xfId="2" applyFont="1" applyBorder="1" applyAlignment="1" applyProtection="1">
      <alignment horizontal="center" vertical="center"/>
      <protection locked="0"/>
    </xf>
    <xf numFmtId="0" fontId="20" fillId="0" borderId="6" xfId="2" applyFont="1" applyBorder="1" applyAlignment="1" applyProtection="1">
      <alignment horizontal="center" vertical="center"/>
      <protection locked="0"/>
    </xf>
    <xf numFmtId="0" fontId="20" fillId="0" borderId="17" xfId="2" applyFont="1" applyBorder="1" applyAlignment="1" applyProtection="1">
      <alignment horizontal="center" vertical="center"/>
      <protection locked="0"/>
    </xf>
    <xf numFmtId="178" fontId="20" fillId="0" borderId="37" xfId="2" applyNumberFormat="1" applyFont="1" applyBorder="1" applyAlignment="1">
      <alignment vertical="center"/>
    </xf>
    <xf numFmtId="178" fontId="20" fillId="0" borderId="35" xfId="2" applyNumberFormat="1" applyFont="1" applyBorder="1" applyAlignment="1">
      <alignment vertical="center"/>
    </xf>
    <xf numFmtId="178" fontId="20" fillId="0" borderId="39" xfId="2" applyNumberFormat="1" applyFont="1" applyBorder="1" applyAlignment="1">
      <alignment vertical="center"/>
    </xf>
    <xf numFmtId="178" fontId="20" fillId="0" borderId="1" xfId="2" applyNumberFormat="1" applyFont="1" applyBorder="1" applyAlignment="1">
      <alignment vertical="center"/>
    </xf>
    <xf numFmtId="0" fontId="16" fillId="0" borderId="15" xfId="2" applyBorder="1" applyAlignment="1">
      <alignment horizontal="center" vertical="center"/>
    </xf>
    <xf numFmtId="0" fontId="19" fillId="0" borderId="0" xfId="2" applyFont="1" applyAlignment="1">
      <alignment horizontal="center" vertical="center"/>
    </xf>
    <xf numFmtId="0" fontId="19" fillId="0" borderId="1" xfId="2" applyFont="1" applyBorder="1" applyAlignment="1">
      <alignment horizontal="center" vertical="center"/>
    </xf>
    <xf numFmtId="0" fontId="23" fillId="0" borderId="0" xfId="2" applyFont="1" applyBorder="1" applyAlignment="1">
      <alignment horizontal="left" vertical="top" wrapText="1"/>
    </xf>
    <xf numFmtId="0" fontId="23" fillId="0" borderId="42" xfId="2" applyFont="1" applyBorder="1" applyAlignment="1">
      <alignment horizontal="left" vertical="top" wrapText="1"/>
    </xf>
    <xf numFmtId="0" fontId="22" fillId="0" borderId="42" xfId="2" applyFont="1" applyBorder="1" applyAlignment="1">
      <alignment horizontal="left" vertical="top" wrapText="1"/>
    </xf>
    <xf numFmtId="0" fontId="22" fillId="0" borderId="0" xfId="2" applyFont="1" applyBorder="1" applyAlignment="1">
      <alignment horizontal="left" vertical="top" wrapText="1"/>
    </xf>
    <xf numFmtId="0" fontId="25" fillId="0" borderId="0" xfId="2" applyFont="1" applyAlignment="1">
      <alignment horizontal="left" vertical="center" wrapText="1"/>
    </xf>
    <xf numFmtId="0" fontId="16" fillId="0" borderId="8" xfId="2" applyBorder="1" applyAlignment="1">
      <alignment horizontal="left" vertical="center" wrapText="1"/>
    </xf>
    <xf numFmtId="0" fontId="16" fillId="0" borderId="0" xfId="2" applyAlignment="1">
      <alignment horizontal="left" vertical="center" wrapText="1"/>
    </xf>
    <xf numFmtId="178" fontId="21" fillId="0" borderId="18" xfId="2" applyNumberFormat="1" applyFont="1" applyBorder="1" applyAlignment="1">
      <alignment horizontal="center" vertical="center"/>
    </xf>
    <xf numFmtId="178" fontId="21" fillId="0" borderId="8" xfId="2" applyNumberFormat="1" applyFont="1" applyBorder="1" applyAlignment="1">
      <alignment horizontal="center" vertical="center"/>
    </xf>
    <xf numFmtId="178" fontId="21" fillId="0" borderId="42" xfId="2" applyNumberFormat="1" applyFont="1" applyBorder="1" applyAlignment="1">
      <alignment horizontal="center" vertical="center"/>
    </xf>
    <xf numFmtId="178" fontId="21" fillId="0" borderId="0" xfId="2" applyNumberFormat="1" applyFont="1" applyAlignment="1">
      <alignment horizontal="center" vertical="center"/>
    </xf>
    <xf numFmtId="178" fontId="21" fillId="0" borderId="20" xfId="2" applyNumberFormat="1" applyFont="1" applyBorder="1" applyAlignment="1">
      <alignment horizontal="center" vertical="center"/>
    </xf>
    <xf numFmtId="178" fontId="21" fillId="0" borderId="13" xfId="2" applyNumberFormat="1" applyFont="1" applyBorder="1" applyAlignment="1">
      <alignment horizontal="center" vertical="center"/>
    </xf>
    <xf numFmtId="0" fontId="16" fillId="0" borderId="19" xfId="2" applyBorder="1" applyAlignment="1">
      <alignment horizontal="center" vertical="center"/>
    </xf>
    <xf numFmtId="0" fontId="16" fillId="0" borderId="28" xfId="2" applyBorder="1" applyAlignment="1">
      <alignment horizontal="center" vertical="center"/>
    </xf>
    <xf numFmtId="0" fontId="16" fillId="0" borderId="21" xfId="2" applyBorder="1" applyAlignment="1">
      <alignment horizontal="center" vertical="center"/>
    </xf>
    <xf numFmtId="0" fontId="16" fillId="0" borderId="0" xfId="2" applyAlignment="1">
      <alignment horizontal="right" vertical="center"/>
    </xf>
    <xf numFmtId="0" fontId="16" fillId="0" borderId="36" xfId="2" applyBorder="1" applyAlignment="1">
      <alignment horizontal="center" vertical="center"/>
    </xf>
    <xf numFmtId="0" fontId="16" fillId="0" borderId="31" xfId="2" applyBorder="1" applyAlignment="1">
      <alignment horizontal="center" vertical="center"/>
    </xf>
    <xf numFmtId="0" fontId="16" fillId="0" borderId="5" xfId="2" applyBorder="1" applyAlignment="1">
      <alignment horizontal="center" vertical="center"/>
    </xf>
    <xf numFmtId="178" fontId="20" fillId="0" borderId="20" xfId="2" applyNumberFormat="1" applyFont="1" applyBorder="1" applyAlignment="1">
      <alignment vertical="center"/>
    </xf>
    <xf numFmtId="178" fontId="20" fillId="0" borderId="13" xfId="2" applyNumberFormat="1" applyFont="1" applyBorder="1" applyAlignment="1">
      <alignment vertical="center"/>
    </xf>
    <xf numFmtId="0" fontId="16" fillId="0" borderId="25" xfId="2" applyBorder="1" applyAlignment="1">
      <alignment horizontal="center" vertical="center"/>
    </xf>
    <xf numFmtId="0" fontId="16" fillId="0" borderId="34" xfId="2" applyBorder="1" applyAlignment="1" applyProtection="1">
      <alignment horizontal="center" vertical="center"/>
      <protection locked="0"/>
    </xf>
    <xf numFmtId="0" fontId="16" fillId="0" borderId="35" xfId="2" applyBorder="1" applyAlignment="1" applyProtection="1">
      <alignment horizontal="center" vertical="center"/>
      <protection locked="0"/>
    </xf>
    <xf numFmtId="0" fontId="16" fillId="0" borderId="36" xfId="2" applyBorder="1" applyAlignment="1" applyProtection="1">
      <alignment horizontal="center" vertical="center"/>
      <protection locked="0"/>
    </xf>
    <xf numFmtId="0" fontId="16" fillId="0" borderId="30" xfId="2" applyBorder="1" applyAlignment="1" applyProtection="1">
      <alignment horizontal="center" vertical="center"/>
      <protection locked="0"/>
    </xf>
    <xf numFmtId="0" fontId="16" fillId="0" borderId="1" xfId="2" applyBorder="1" applyAlignment="1" applyProtection="1">
      <alignment horizontal="center" vertical="center"/>
      <protection locked="0"/>
    </xf>
    <xf numFmtId="0" fontId="16" fillId="0" borderId="31" xfId="2" applyBorder="1" applyAlignment="1" applyProtection="1">
      <alignment horizontal="center" vertical="center"/>
      <protection locked="0"/>
    </xf>
    <xf numFmtId="0" fontId="20" fillId="0" borderId="37" xfId="2" applyFont="1" applyBorder="1" applyAlignment="1" applyProtection="1">
      <alignment horizontal="center" vertical="center"/>
      <protection locked="0"/>
    </xf>
    <xf numFmtId="0" fontId="20" fillId="0" borderId="35" xfId="2" applyFont="1" applyBorder="1" applyAlignment="1" applyProtection="1">
      <alignment horizontal="center" vertical="center"/>
      <protection locked="0"/>
    </xf>
    <xf numFmtId="0" fontId="20" fillId="0" borderId="38" xfId="2" applyFont="1" applyBorder="1" applyAlignment="1" applyProtection="1">
      <alignment horizontal="center" vertical="center"/>
      <protection locked="0"/>
    </xf>
    <xf numFmtId="0" fontId="20" fillId="0" borderId="39" xfId="2" applyFont="1" applyBorder="1" applyAlignment="1" applyProtection="1">
      <alignment horizontal="center" vertical="center"/>
      <protection locked="0"/>
    </xf>
    <xf numFmtId="0" fontId="20" fillId="0" borderId="1" xfId="2" applyFont="1" applyBorder="1" applyAlignment="1" applyProtection="1">
      <alignment horizontal="center" vertical="center"/>
      <protection locked="0"/>
    </xf>
    <xf numFmtId="0" fontId="20" fillId="0" borderId="40" xfId="2" applyFont="1" applyBorder="1" applyAlignment="1" applyProtection="1">
      <alignment horizontal="center" vertical="center"/>
      <protection locked="0"/>
    </xf>
    <xf numFmtId="0" fontId="20" fillId="0" borderId="34" xfId="2" applyFont="1" applyBorder="1" applyAlignment="1" applyProtection="1">
      <alignment horizontal="center" vertical="center"/>
      <protection locked="0"/>
    </xf>
    <xf numFmtId="0" fontId="20" fillId="0" borderId="30" xfId="2" applyFont="1" applyBorder="1" applyAlignment="1" applyProtection="1">
      <alignment horizontal="center" vertical="center"/>
      <protection locked="0"/>
    </xf>
    <xf numFmtId="0" fontId="16" fillId="0" borderId="22" xfId="2" applyBorder="1" applyAlignment="1">
      <alignment horizontal="center" vertical="center"/>
    </xf>
    <xf numFmtId="0" fontId="16" fillId="0" borderId="12" xfId="2" applyBorder="1" applyAlignment="1" applyProtection="1">
      <alignment horizontal="center" vertical="center"/>
      <protection locked="0"/>
    </xf>
    <xf numFmtId="0" fontId="16" fillId="0" borderId="13" xfId="2" applyBorder="1" applyAlignment="1" applyProtection="1">
      <alignment horizontal="center" vertical="center"/>
      <protection locked="0"/>
    </xf>
    <xf numFmtId="0" fontId="16" fillId="0" borderId="21" xfId="2" applyBorder="1" applyAlignment="1" applyProtection="1">
      <alignment horizontal="center" vertical="center"/>
      <protection locked="0"/>
    </xf>
    <xf numFmtId="0" fontId="20" fillId="0" borderId="41" xfId="2" applyFont="1" applyBorder="1" applyAlignment="1" applyProtection="1">
      <alignment horizontal="center" vertical="center"/>
      <protection locked="0"/>
    </xf>
    <xf numFmtId="0" fontId="20" fillId="0" borderId="23" xfId="2" applyFont="1" applyBorder="1" applyAlignment="1" applyProtection="1">
      <alignment horizontal="center" vertical="center"/>
      <protection locked="0"/>
    </xf>
    <xf numFmtId="0" fontId="20" fillId="0" borderId="24" xfId="2" applyFont="1" applyBorder="1" applyAlignment="1" applyProtection="1">
      <alignment horizontal="center" vertical="center"/>
      <protection locked="0"/>
    </xf>
    <xf numFmtId="0" fontId="20" fillId="0" borderId="20" xfId="2" applyFont="1" applyBorder="1" applyAlignment="1" applyProtection="1">
      <alignment horizontal="center" vertical="center"/>
      <protection locked="0"/>
    </xf>
    <xf numFmtId="0" fontId="20" fillId="0" borderId="13" xfId="2" applyFont="1" applyBorder="1" applyAlignment="1" applyProtection="1">
      <alignment horizontal="center" vertical="center"/>
      <protection locked="0"/>
    </xf>
    <xf numFmtId="0" fontId="20" fillId="0" borderId="14" xfId="2" applyFont="1" applyBorder="1" applyAlignment="1" applyProtection="1">
      <alignment horizontal="center" vertical="center"/>
      <protection locked="0"/>
    </xf>
    <xf numFmtId="0" fontId="20" fillId="0" borderId="12" xfId="2" applyFont="1" applyBorder="1" applyAlignment="1" applyProtection="1">
      <alignment horizontal="center" vertical="center"/>
      <protection locked="0"/>
    </xf>
    <xf numFmtId="0" fontId="19" fillId="3" borderId="2" xfId="2" applyFont="1" applyFill="1" applyBorder="1" applyAlignment="1">
      <alignment horizontal="center" vertical="center" textRotation="255"/>
    </xf>
    <xf numFmtId="0" fontId="19" fillId="3" borderId="16" xfId="2" applyFont="1" applyFill="1" applyBorder="1" applyAlignment="1">
      <alignment horizontal="center" vertical="center" textRotation="255"/>
    </xf>
    <xf numFmtId="0" fontId="19" fillId="3" borderId="5" xfId="2" applyFont="1" applyFill="1" applyBorder="1" applyAlignment="1">
      <alignment horizontal="center" vertical="center" textRotation="255"/>
    </xf>
    <xf numFmtId="0" fontId="19" fillId="3" borderId="17" xfId="2" applyFont="1" applyFill="1" applyBorder="1" applyAlignment="1">
      <alignment horizontal="center" vertical="center" textRotation="255"/>
    </xf>
    <xf numFmtId="0" fontId="19" fillId="3" borderId="22" xfId="2" applyFont="1" applyFill="1" applyBorder="1" applyAlignment="1">
      <alignment horizontal="center" vertical="center" textRotation="255"/>
    </xf>
    <xf numFmtId="0" fontId="19" fillId="3" borderId="24" xfId="2" applyFont="1" applyFill="1" applyBorder="1" applyAlignment="1">
      <alignment horizontal="center" vertical="center" textRotation="255"/>
    </xf>
    <xf numFmtId="0" fontId="16" fillId="0" borderId="2" xfId="2" applyBorder="1" applyAlignment="1">
      <alignment horizontal="center" vertical="center" shrinkToFit="1"/>
    </xf>
    <xf numFmtId="0" fontId="16" fillId="0" borderId="5" xfId="2" applyBorder="1" applyAlignment="1">
      <alignment horizontal="center" vertical="center" shrinkToFit="1"/>
    </xf>
    <xf numFmtId="0" fontId="16" fillId="0" borderId="11" xfId="2" applyBorder="1" applyAlignment="1">
      <alignment horizontal="center" vertical="center" shrinkToFit="1"/>
    </xf>
    <xf numFmtId="0" fontId="16" fillId="0" borderId="8" xfId="2" applyBorder="1" applyAlignment="1">
      <alignment horizontal="center" vertical="center" shrinkToFit="1"/>
    </xf>
    <xf numFmtId="0" fontId="16" fillId="0" borderId="19" xfId="2" applyBorder="1" applyAlignment="1">
      <alignment horizontal="center" vertical="center" shrinkToFit="1"/>
    </xf>
    <xf numFmtId="0" fontId="16" fillId="0" borderId="9" xfId="2" applyBorder="1" applyAlignment="1">
      <alignment horizontal="center" vertical="center" shrinkToFit="1"/>
    </xf>
    <xf numFmtId="0" fontId="16" fillId="0" borderId="0" xfId="2" applyAlignment="1">
      <alignment horizontal="center" vertical="center" shrinkToFit="1"/>
    </xf>
    <xf numFmtId="0" fontId="16" fillId="0" borderId="28" xfId="2" applyBorder="1" applyAlignment="1">
      <alignment horizontal="center" vertical="center" shrinkToFit="1"/>
    </xf>
    <xf numFmtId="0" fontId="16" fillId="0" borderId="30" xfId="2" applyBorder="1" applyAlignment="1">
      <alignment horizontal="center" vertical="center" shrinkToFit="1"/>
    </xf>
    <xf numFmtId="0" fontId="16" fillId="0" borderId="1" xfId="2" applyBorder="1" applyAlignment="1">
      <alignment horizontal="center" vertical="center" shrinkToFit="1"/>
    </xf>
    <xf numFmtId="0" fontId="16" fillId="0" borderId="31" xfId="2" applyBorder="1" applyAlignment="1">
      <alignment horizontal="center" vertical="center" shrinkToFit="1"/>
    </xf>
    <xf numFmtId="0" fontId="16" fillId="0" borderId="27" xfId="2" applyBorder="1" applyAlignment="1">
      <alignment horizontal="center" vertical="center" shrinkToFit="1"/>
    </xf>
    <xf numFmtId="0" fontId="16" fillId="0" borderId="3" xfId="2" applyBorder="1" applyAlignment="1">
      <alignment horizontal="center" vertical="center" shrinkToFit="1"/>
    </xf>
    <xf numFmtId="0" fontId="16" fillId="0" borderId="16" xfId="2" applyBorder="1" applyAlignment="1">
      <alignment horizontal="center" vertical="center" shrinkToFit="1"/>
    </xf>
    <xf numFmtId="0" fontId="16" fillId="0" borderId="29" xfId="2" applyBorder="1" applyAlignment="1">
      <alignment horizontal="center" vertical="center" shrinkToFit="1"/>
    </xf>
    <xf numFmtId="0" fontId="16" fillId="0" borderId="6" xfId="2" applyBorder="1" applyAlignment="1">
      <alignment horizontal="center" vertical="center" shrinkToFit="1"/>
    </xf>
    <xf numFmtId="0" fontId="16" fillId="0" borderId="17" xfId="2" applyBorder="1" applyAlignment="1">
      <alignment horizontal="center" vertical="center" shrinkToFit="1"/>
    </xf>
    <xf numFmtId="0" fontId="16" fillId="0" borderId="2" xfId="2" applyBorder="1" applyAlignment="1">
      <alignment horizontal="center" vertical="center" wrapText="1" shrinkToFit="1"/>
    </xf>
    <xf numFmtId="0" fontId="16" fillId="0" borderId="4" xfId="2" applyBorder="1" applyAlignment="1">
      <alignment horizontal="center" vertical="center" shrinkToFit="1"/>
    </xf>
    <xf numFmtId="0" fontId="16" fillId="0" borderId="7" xfId="2" applyBorder="1" applyAlignment="1">
      <alignment horizontal="center" vertical="center" shrinkToFit="1"/>
    </xf>
    <xf numFmtId="0" fontId="16" fillId="0" borderId="32" xfId="2" applyBorder="1" applyAlignment="1">
      <alignment horizontal="center" vertical="center" shrinkToFit="1"/>
    </xf>
    <xf numFmtId="0" fontId="16" fillId="0" borderId="33" xfId="2" applyBorder="1" applyAlignment="1">
      <alignment horizontal="center" vertical="center" shrinkToFit="1"/>
    </xf>
    <xf numFmtId="0" fontId="16" fillId="0" borderId="15" xfId="2" applyBorder="1" applyAlignment="1">
      <alignment horizontal="center" vertical="center" shrinkToFit="1"/>
    </xf>
    <xf numFmtId="178" fontId="20" fillId="0" borderId="5" xfId="1" applyNumberFormat="1" applyFont="1" applyBorder="1" applyAlignment="1">
      <alignment vertical="center"/>
    </xf>
    <xf numFmtId="178" fontId="20" fillId="0" borderId="6" xfId="1" applyNumberFormat="1" applyFont="1" applyBorder="1" applyAlignment="1">
      <alignment vertical="center"/>
    </xf>
    <xf numFmtId="178" fontId="20" fillId="0" borderId="17" xfId="1" applyNumberFormat="1" applyFont="1" applyBorder="1" applyAlignment="1">
      <alignment vertical="center"/>
    </xf>
    <xf numFmtId="0" fontId="16" fillId="0" borderId="6" xfId="2" applyBorder="1" applyAlignment="1" applyProtection="1">
      <alignment horizontal="center" vertical="center"/>
      <protection locked="0"/>
    </xf>
    <xf numFmtId="0" fontId="16" fillId="0" borderId="7" xfId="2" applyBorder="1" applyAlignment="1" applyProtection="1">
      <alignment horizontal="center" vertical="center"/>
      <protection locked="0"/>
    </xf>
    <xf numFmtId="0" fontId="20" fillId="0" borderId="36" xfId="2" applyFont="1" applyBorder="1" applyAlignment="1" applyProtection="1">
      <alignment horizontal="center" vertical="center"/>
      <protection locked="0"/>
    </xf>
    <xf numFmtId="0" fontId="20" fillId="0" borderId="31" xfId="2" applyFont="1" applyBorder="1" applyAlignment="1" applyProtection="1">
      <alignment horizontal="center" vertical="center"/>
      <protection locked="0"/>
    </xf>
    <xf numFmtId="38" fontId="20" fillId="0" borderId="5" xfId="1" applyFont="1" applyBorder="1" applyAlignment="1">
      <alignment horizontal="right" vertical="center"/>
    </xf>
    <xf numFmtId="38" fontId="20" fillId="0" borderId="6" xfId="1" applyFont="1" applyBorder="1" applyAlignment="1">
      <alignment horizontal="right" vertical="center"/>
    </xf>
    <xf numFmtId="38" fontId="20" fillId="0" borderId="17" xfId="1" applyFont="1" applyBorder="1" applyAlignment="1">
      <alignment horizontal="right" vertical="center"/>
    </xf>
    <xf numFmtId="0" fontId="16" fillId="0" borderId="23" xfId="2" applyBorder="1" applyAlignment="1" applyProtection="1">
      <alignment horizontal="center" vertical="center"/>
      <protection locked="0"/>
    </xf>
    <xf numFmtId="0" fontId="16" fillId="0" borderId="26" xfId="2" applyBorder="1" applyAlignment="1" applyProtection="1">
      <alignment horizontal="center" vertical="center"/>
      <protection locked="0"/>
    </xf>
    <xf numFmtId="0" fontId="20" fillId="0" borderId="21" xfId="2" applyFont="1" applyBorder="1" applyAlignment="1" applyProtection="1">
      <alignment horizontal="center" vertical="center"/>
      <protection locked="0"/>
    </xf>
    <xf numFmtId="38" fontId="20" fillId="0" borderId="22" xfId="1" applyFont="1" applyBorder="1" applyAlignment="1">
      <alignment horizontal="right" vertical="center"/>
    </xf>
    <xf numFmtId="38" fontId="20" fillId="0" borderId="23" xfId="1" applyFont="1" applyBorder="1" applyAlignment="1">
      <alignment horizontal="right" vertical="center"/>
    </xf>
    <xf numFmtId="38" fontId="20" fillId="0" borderId="24" xfId="1" applyFont="1" applyBorder="1" applyAlignment="1">
      <alignment horizontal="right" vertical="center"/>
    </xf>
    <xf numFmtId="0" fontId="22" fillId="0" borderId="0" xfId="2" applyFont="1" applyAlignment="1">
      <alignment horizontal="left" vertical="center"/>
    </xf>
    <xf numFmtId="0" fontId="17" fillId="0" borderId="0" xfId="2" applyFont="1" applyAlignment="1">
      <alignment horizontal="center" vertical="center"/>
    </xf>
    <xf numFmtId="0" fontId="16" fillId="0" borderId="0" xfId="2" applyAlignment="1">
      <alignment horizontal="center" vertical="center"/>
    </xf>
    <xf numFmtId="0" fontId="16" fillId="0" borderId="1" xfId="2" applyBorder="1" applyAlignment="1">
      <alignment horizontal="center" vertical="center"/>
    </xf>
    <xf numFmtId="0" fontId="16" fillId="0" borderId="0" xfId="2" applyFont="1" applyAlignment="1">
      <alignment horizontal="center" vertical="center"/>
    </xf>
    <xf numFmtId="0" fontId="16" fillId="0" borderId="1" xfId="2" applyFont="1" applyBorder="1" applyAlignment="1">
      <alignment horizontal="center" vertical="center"/>
    </xf>
    <xf numFmtId="0" fontId="19" fillId="3" borderId="4" xfId="2" applyFont="1" applyFill="1" applyBorder="1" applyAlignment="1">
      <alignment horizontal="center" vertical="center" textRotation="255"/>
    </xf>
    <xf numFmtId="0" fontId="19" fillId="3" borderId="7" xfId="2" applyFont="1" applyFill="1" applyBorder="1" applyAlignment="1">
      <alignment horizontal="center" vertical="center" textRotation="255"/>
    </xf>
    <xf numFmtId="0" fontId="19" fillId="3" borderId="26" xfId="2" applyFont="1" applyFill="1" applyBorder="1" applyAlignment="1">
      <alignment horizontal="center" vertical="center" textRotation="255"/>
    </xf>
    <xf numFmtId="0" fontId="20" fillId="0" borderId="5" xfId="2" applyFont="1" applyBorder="1" applyAlignment="1" applyProtection="1">
      <alignment horizontal="center" vertical="center"/>
      <protection locked="0"/>
    </xf>
    <xf numFmtId="0" fontId="20" fillId="0" borderId="7" xfId="2" applyFont="1" applyBorder="1" applyAlignment="1" applyProtection="1">
      <alignment horizontal="center" vertical="center"/>
      <protection locked="0"/>
    </xf>
  </cellXfs>
  <cellStyles count="4">
    <cellStyle name="ハイパーリンク" xfId="3" builtinId="8"/>
    <cellStyle name="桁区切り" xfId="1" builtinId="6"/>
    <cellStyle name="標準" xfId="0" builtinId="0"/>
    <cellStyle name="標準 2" xfId="2" xr:uid="{B3B2B819-5F6D-4265-B1B6-4E56E5CA7B83}"/>
  </cellStyles>
  <dxfs count="19">
    <dxf>
      <fill>
        <patternFill>
          <bgColor theme="5" tint="0.79998168889431442"/>
        </patternFill>
      </fill>
    </dxf>
    <dxf>
      <fill>
        <patternFill>
          <bgColor theme="5" tint="0.79998168889431442"/>
        </patternFill>
      </fill>
    </dxf>
    <dxf>
      <fill>
        <patternFill>
          <bgColor theme="9" tint="0.79998168889431442"/>
        </patternFill>
      </fill>
    </dxf>
    <dxf>
      <fill>
        <patternFill>
          <bgColor theme="0" tint="-4.9989318521683403E-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0" tint="-4.9989318521683403E-2"/>
        </patternFill>
      </fill>
    </dxf>
    <dxf>
      <fill>
        <patternFill>
          <bgColor theme="0" tint="-4.9989318521683403E-2"/>
        </patternFill>
      </fill>
    </dxf>
    <dxf>
      <fill>
        <patternFill>
          <bgColor theme="5" tint="0.79998168889431442"/>
        </patternFill>
      </fill>
    </dxf>
    <dxf>
      <fill>
        <patternFill>
          <bgColor theme="5"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16</xdr:col>
      <xdr:colOff>133350</xdr:colOff>
      <xdr:row>9</xdr:row>
      <xdr:rowOff>47625</xdr:rowOff>
    </xdr:from>
    <xdr:to>
      <xdr:col>16</xdr:col>
      <xdr:colOff>363632</xdr:colOff>
      <xdr:row>11</xdr:row>
      <xdr:rowOff>266700</xdr:rowOff>
    </xdr:to>
    <xdr:sp macro="" textlink="">
      <xdr:nvSpPr>
        <xdr:cNvPr id="2" name="図形 1">
          <a:extLst>
            <a:ext uri="{FF2B5EF4-FFF2-40B4-BE49-F238E27FC236}">
              <a16:creationId xmlns:a16="http://schemas.microsoft.com/office/drawing/2014/main" id="{E97F5107-8413-4CA5-A238-B758CA6A9344}"/>
            </a:ext>
          </a:extLst>
        </xdr:cNvPr>
        <xdr:cNvSpPr/>
      </xdr:nvSpPr>
      <xdr:spPr>
        <a:xfrm>
          <a:off x="7277100" y="2343150"/>
          <a:ext cx="230282" cy="79057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ttzk.graffer.jp/city-izumo/smart-apply/apply-procedure-alias/2026tokuh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28DD-D522-4555-BA4F-E208A10D4F53}">
  <dimension ref="A1:U28"/>
  <sheetViews>
    <sheetView tabSelected="1" view="pageBreakPreview" zoomScaleNormal="100" zoomScaleSheetLayoutView="100" workbookViewId="0">
      <selection activeCell="S8" sqref="S8"/>
    </sheetView>
  </sheetViews>
  <sheetFormatPr defaultRowHeight="18.75"/>
  <cols>
    <col min="1" max="1" width="9" style="1"/>
    <col min="2" max="2" width="7.625" style="1" customWidth="1"/>
    <col min="3" max="3" width="14.625" style="1" customWidth="1"/>
    <col min="4" max="4" width="7.625" style="1" customWidth="1"/>
    <col min="5" max="5" width="6.375" style="1" customWidth="1"/>
    <col min="6" max="6" width="3.75" style="1" customWidth="1"/>
    <col min="7" max="7" width="3" style="1" customWidth="1"/>
    <col min="8" max="8" width="2.875" style="1" customWidth="1"/>
    <col min="9" max="9" width="2.375" style="1" customWidth="1"/>
    <col min="10" max="10" width="5.25" style="1" customWidth="1"/>
    <col min="11" max="11" width="2.625" style="1" customWidth="1"/>
    <col min="12" max="12" width="4.75" style="1" customWidth="1"/>
    <col min="13" max="13" width="2.625" style="1" customWidth="1"/>
    <col min="14" max="14" width="5.25" style="1" customWidth="1"/>
    <col min="15" max="15" width="2.625" style="1" customWidth="1"/>
    <col min="16" max="16" width="14.875" style="1" customWidth="1"/>
    <col min="17" max="17" width="6" style="1" customWidth="1"/>
    <col min="18" max="18" width="24.875" style="1" customWidth="1"/>
    <col min="19" max="16384" width="9" style="1"/>
  </cols>
  <sheetData>
    <row r="1" spans="1:21">
      <c r="A1" s="52" t="s">
        <v>47</v>
      </c>
      <c r="B1" s="52"/>
      <c r="C1" s="52"/>
      <c r="D1" s="52"/>
      <c r="E1" s="52"/>
      <c r="F1" s="52"/>
      <c r="G1" s="52"/>
      <c r="H1" s="52"/>
      <c r="I1" s="52"/>
      <c r="J1" s="52"/>
      <c r="K1" s="52"/>
      <c r="L1" s="52"/>
      <c r="M1" s="52"/>
      <c r="N1" s="52"/>
    </row>
    <row r="2" spans="1:21">
      <c r="A2" s="53" t="s">
        <v>46</v>
      </c>
      <c r="B2" s="53"/>
      <c r="C2" s="53"/>
      <c r="D2" s="53"/>
      <c r="E2" s="53"/>
      <c r="F2" s="53"/>
      <c r="G2" s="53"/>
      <c r="H2" s="53"/>
      <c r="I2" s="53"/>
      <c r="J2" s="53"/>
      <c r="K2" s="53"/>
      <c r="L2" s="53"/>
      <c r="M2" s="53"/>
      <c r="N2" s="53"/>
      <c r="O2" s="35"/>
    </row>
    <row r="3" spans="1:21">
      <c r="A3" s="54" t="s">
        <v>33</v>
      </c>
      <c r="B3" s="54"/>
      <c r="C3" s="54"/>
      <c r="D3" s="54"/>
      <c r="E3" s="54"/>
      <c r="F3" s="54"/>
      <c r="G3" s="54"/>
      <c r="H3" s="54"/>
      <c r="I3" s="54"/>
      <c r="J3" s="54"/>
      <c r="K3" s="54"/>
      <c r="L3" s="54"/>
      <c r="M3" s="54"/>
      <c r="N3" s="54"/>
      <c r="O3" s="54"/>
    </row>
    <row r="4" spans="1:21">
      <c r="A4" s="54"/>
      <c r="B4" s="54"/>
      <c r="C4" s="54"/>
      <c r="D4" s="54"/>
      <c r="E4" s="54"/>
      <c r="F4" s="54"/>
      <c r="G4" s="54"/>
      <c r="H4" s="54"/>
      <c r="I4" s="54"/>
      <c r="J4" s="54"/>
      <c r="K4" s="54"/>
      <c r="L4" s="54"/>
      <c r="M4" s="54"/>
      <c r="N4" s="54"/>
      <c r="O4" s="54"/>
      <c r="P4" s="12" t="s">
        <v>9</v>
      </c>
      <c r="Q4"/>
    </row>
    <row r="5" spans="1:21">
      <c r="Q5"/>
    </row>
    <row r="6" spans="1:21" ht="30.75" customHeight="1">
      <c r="H6" s="55" t="s">
        <v>5</v>
      </c>
      <c r="I6" s="55"/>
      <c r="J6" s="34"/>
      <c r="K6" s="32" t="s">
        <v>43</v>
      </c>
      <c r="L6" s="34"/>
      <c r="M6" s="16" t="s">
        <v>42</v>
      </c>
      <c r="N6" s="31"/>
      <c r="O6" s="16" t="s">
        <v>45</v>
      </c>
      <c r="P6" s="13" t="s">
        <v>36</v>
      </c>
    </row>
    <row r="7" spans="1:21" ht="18.75" customHeight="1">
      <c r="A7" s="56" t="s">
        <v>0</v>
      </c>
      <c r="B7" s="56"/>
      <c r="C7" s="2"/>
      <c r="D7" s="3"/>
    </row>
    <row r="8" spans="1:21" ht="18.75" customHeight="1">
      <c r="A8" s="56"/>
      <c r="B8" s="56"/>
      <c r="C8" s="2"/>
      <c r="D8" s="3"/>
    </row>
    <row r="10" spans="1:21" ht="22.5" customHeight="1">
      <c r="C10" s="44" t="s">
        <v>1</v>
      </c>
      <c r="D10" s="44"/>
      <c r="E10" s="45"/>
      <c r="F10" s="45"/>
      <c r="G10" s="45"/>
      <c r="H10" s="45"/>
      <c r="I10" s="45"/>
      <c r="J10" s="45"/>
      <c r="K10" s="45"/>
      <c r="L10" s="45"/>
      <c r="M10" s="45"/>
      <c r="N10" s="45"/>
      <c r="O10" s="45"/>
      <c r="P10" s="15" t="s">
        <v>10</v>
      </c>
    </row>
    <row r="11" spans="1:21" ht="22.5" customHeight="1">
      <c r="C11" s="50" t="s">
        <v>31</v>
      </c>
      <c r="D11" s="50"/>
      <c r="E11" s="51"/>
      <c r="F11" s="51"/>
      <c r="G11" s="51"/>
      <c r="H11" s="51"/>
      <c r="I11" s="51"/>
      <c r="J11" s="51"/>
      <c r="K11" s="51"/>
      <c r="L11" s="51"/>
      <c r="M11" s="51"/>
      <c r="N11" s="51"/>
      <c r="O11" s="51"/>
      <c r="P11" s="15" t="s">
        <v>35</v>
      </c>
      <c r="Q11" s="14"/>
      <c r="R11" s="48" t="s">
        <v>11</v>
      </c>
      <c r="S11" s="48"/>
      <c r="T11" s="48"/>
      <c r="U11" s="48"/>
    </row>
    <row r="12" spans="1:21" ht="22.5" customHeight="1">
      <c r="C12" s="50" t="s">
        <v>8</v>
      </c>
      <c r="D12" s="50"/>
      <c r="E12" s="51"/>
      <c r="F12" s="51"/>
      <c r="G12" s="51"/>
      <c r="H12" s="51"/>
      <c r="I12" s="51"/>
      <c r="J12" s="51"/>
      <c r="K12" s="51"/>
      <c r="L12" s="51"/>
      <c r="M12" s="51"/>
      <c r="N12" s="51"/>
      <c r="O12" s="51"/>
      <c r="P12" s="15" t="s">
        <v>12</v>
      </c>
    </row>
    <row r="13" spans="1:21" ht="24" customHeight="1">
      <c r="A13" s="9"/>
      <c r="B13" s="9"/>
      <c r="C13" s="49"/>
      <c r="D13" s="49"/>
      <c r="E13" s="49"/>
      <c r="F13" s="49"/>
      <c r="G13" s="49"/>
      <c r="H13" s="49"/>
      <c r="I13" s="49"/>
      <c r="J13" s="49"/>
      <c r="K13" s="49"/>
      <c r="L13" s="49"/>
      <c r="M13" s="49"/>
      <c r="N13" s="49"/>
      <c r="O13" s="49"/>
    </row>
    <row r="14" spans="1:21">
      <c r="A14" s="9"/>
      <c r="B14" s="9"/>
      <c r="C14" s="9"/>
      <c r="D14" s="9"/>
      <c r="E14" s="9"/>
      <c r="F14" s="9"/>
      <c r="G14" s="9"/>
      <c r="H14" s="9"/>
      <c r="I14" s="9"/>
      <c r="J14" s="9"/>
      <c r="K14" s="9"/>
      <c r="L14" s="9"/>
      <c r="M14" s="9"/>
      <c r="N14" s="9"/>
      <c r="O14" s="9"/>
    </row>
    <row r="15" spans="1:21">
      <c r="A15" s="9"/>
      <c r="B15" s="9"/>
      <c r="C15" s="9"/>
      <c r="D15" s="9"/>
      <c r="E15" s="9"/>
      <c r="F15" s="9"/>
      <c r="G15" s="9"/>
      <c r="H15" s="9"/>
      <c r="I15" s="9"/>
      <c r="J15" s="9"/>
      <c r="K15" s="9"/>
      <c r="L15" s="9"/>
      <c r="M15" s="9"/>
      <c r="N15" s="9"/>
      <c r="O15" s="9"/>
    </row>
    <row r="16" spans="1:21" ht="18.75" customHeight="1">
      <c r="A16" s="36" t="s">
        <v>32</v>
      </c>
      <c r="B16" s="36"/>
      <c r="C16" s="36"/>
      <c r="D16" s="36"/>
      <c r="E16" s="36"/>
      <c r="F16" s="36"/>
      <c r="G16" s="36"/>
      <c r="H16" s="36"/>
      <c r="I16" s="36"/>
      <c r="J16" s="36"/>
      <c r="K16" s="36"/>
      <c r="L16" s="36"/>
      <c r="M16" s="36"/>
      <c r="N16" s="36"/>
      <c r="O16" s="36"/>
    </row>
    <row r="17" spans="1:16" ht="18.75" customHeight="1">
      <c r="A17" s="36"/>
      <c r="B17" s="36"/>
      <c r="C17" s="36"/>
      <c r="D17" s="36"/>
      <c r="E17" s="36"/>
      <c r="F17" s="36"/>
      <c r="G17" s="36"/>
      <c r="H17" s="36"/>
      <c r="I17" s="36"/>
      <c r="J17" s="36"/>
      <c r="K17" s="36"/>
      <c r="L17" s="36"/>
      <c r="M17" s="36"/>
      <c r="N17" s="36"/>
      <c r="O17" s="36"/>
    </row>
    <row r="18" spans="1:16" ht="18.75" customHeight="1">
      <c r="A18" s="4"/>
      <c r="B18" s="4"/>
      <c r="C18" s="4"/>
      <c r="D18" s="4"/>
      <c r="E18" s="4"/>
      <c r="F18" s="4"/>
      <c r="G18" s="4"/>
      <c r="H18" s="4"/>
      <c r="I18" s="4"/>
      <c r="J18" s="4"/>
      <c r="K18" s="4"/>
      <c r="L18" s="4"/>
      <c r="M18" s="4"/>
      <c r="N18" s="4"/>
      <c r="O18" s="4"/>
    </row>
    <row r="19" spans="1:16" ht="19.5" thickBot="1"/>
    <row r="20" spans="1:16" ht="18.600000000000001" customHeight="1" thickBot="1">
      <c r="B20" s="37" t="s">
        <v>2</v>
      </c>
      <c r="C20" s="40" t="str">
        <f>請求書内訳表!S36</f>
        <v/>
      </c>
      <c r="D20" s="41"/>
      <c r="E20" s="41"/>
      <c r="F20" s="41"/>
      <c r="G20" s="41"/>
      <c r="H20" s="41"/>
      <c r="I20" s="41"/>
      <c r="J20" s="41"/>
      <c r="K20" s="41"/>
      <c r="L20" s="41" t="s">
        <v>6</v>
      </c>
      <c r="M20" s="46"/>
      <c r="N20" s="29"/>
      <c r="P20" s="7" t="s">
        <v>37</v>
      </c>
    </row>
    <row r="21" spans="1:16" ht="18.600000000000001" customHeight="1" thickBot="1">
      <c r="B21" s="38"/>
      <c r="C21" s="42"/>
      <c r="D21" s="43"/>
      <c r="E21" s="43"/>
      <c r="F21" s="43"/>
      <c r="G21" s="43"/>
      <c r="H21" s="43"/>
      <c r="I21" s="43"/>
      <c r="J21" s="43"/>
      <c r="K21" s="43"/>
      <c r="L21" s="43"/>
      <c r="M21" s="47"/>
      <c r="N21" s="29"/>
    </row>
    <row r="22" spans="1:16">
      <c r="A22" s="9"/>
      <c r="B22" s="9"/>
      <c r="C22" s="9"/>
      <c r="D22" s="9"/>
      <c r="E22" s="11"/>
      <c r="F22" s="9"/>
      <c r="G22" s="9"/>
      <c r="H22" s="9"/>
      <c r="I22" s="9"/>
      <c r="J22" s="10"/>
      <c r="K22" s="10"/>
      <c r="L22" s="10"/>
      <c r="M22" s="9"/>
      <c r="N22" s="9"/>
      <c r="O22" s="9"/>
    </row>
    <row r="23" spans="1:16">
      <c r="A23" s="9"/>
      <c r="B23" s="9"/>
      <c r="C23" s="9"/>
      <c r="D23" s="9"/>
      <c r="E23" s="9"/>
      <c r="F23" s="9"/>
      <c r="G23" s="9"/>
      <c r="H23" s="9"/>
      <c r="I23" s="9"/>
      <c r="J23" s="9"/>
      <c r="K23" s="9"/>
      <c r="L23" s="9"/>
      <c r="M23" s="9"/>
      <c r="N23" s="9"/>
      <c r="O23" s="9"/>
    </row>
    <row r="24" spans="1:16">
      <c r="A24" s="9"/>
      <c r="B24" s="9"/>
      <c r="C24" s="9"/>
      <c r="D24" s="9"/>
      <c r="E24" s="9"/>
      <c r="F24" s="9"/>
      <c r="G24" s="9"/>
      <c r="H24" s="9"/>
      <c r="I24" s="9"/>
      <c r="J24" s="9"/>
      <c r="K24" s="9"/>
      <c r="L24" s="9"/>
      <c r="M24" s="9"/>
      <c r="N24" s="9"/>
      <c r="O24" s="9"/>
    </row>
    <row r="25" spans="1:16" ht="18" customHeight="1">
      <c r="A25" s="9"/>
      <c r="B25" s="9"/>
      <c r="C25" s="9"/>
      <c r="D25" s="9"/>
      <c r="E25" s="9"/>
      <c r="F25" s="9"/>
      <c r="G25" s="9"/>
      <c r="H25" s="9"/>
      <c r="I25" s="9"/>
      <c r="J25" s="9"/>
      <c r="K25" s="9"/>
      <c r="L25" s="9"/>
      <c r="M25" s="9"/>
      <c r="N25" s="9"/>
      <c r="O25" s="9"/>
    </row>
    <row r="26" spans="1:16" s="5" customFormat="1" ht="26.25" customHeight="1">
      <c r="C26" s="36" t="s">
        <v>3</v>
      </c>
      <c r="D26" s="36"/>
      <c r="E26" s="8" t="s">
        <v>5</v>
      </c>
      <c r="F26" s="33"/>
      <c r="G26" s="33" t="s">
        <v>43</v>
      </c>
      <c r="H26" s="39"/>
      <c r="I26" s="39"/>
      <c r="J26" s="8" t="s">
        <v>44</v>
      </c>
      <c r="K26" s="26"/>
      <c r="L26" s="26"/>
      <c r="M26" s="3"/>
      <c r="N26" s="3"/>
      <c r="P26" s="13" t="s">
        <v>13</v>
      </c>
    </row>
    <row r="27" spans="1:16" ht="19.5">
      <c r="C27" s="6"/>
      <c r="D27" s="6"/>
      <c r="E27" s="6"/>
      <c r="F27" s="6"/>
      <c r="G27" s="6"/>
      <c r="H27" s="6"/>
      <c r="I27" s="7"/>
      <c r="J27" s="6"/>
      <c r="K27" s="6"/>
      <c r="L27" s="6"/>
      <c r="M27" s="7"/>
      <c r="N27" s="7"/>
    </row>
    <row r="28" spans="1:16" s="5" customFormat="1" ht="26.25" customHeight="1">
      <c r="C28" s="36" t="s">
        <v>4</v>
      </c>
      <c r="D28" s="36"/>
      <c r="E28" s="3" t="s">
        <v>7</v>
      </c>
      <c r="F28" s="3"/>
      <c r="G28" s="3"/>
      <c r="H28" s="3"/>
      <c r="I28" s="3"/>
      <c r="J28" s="3"/>
      <c r="K28" s="3"/>
      <c r="L28" s="3"/>
      <c r="M28" s="3"/>
      <c r="N28" s="3"/>
    </row>
  </sheetData>
  <sheetProtection algorithmName="SHA-512" hashValue="IPk5UYCkN/7ci7Ku1VvllzfQnKCTNbV5AGjpGGnSQIa15r4tqeOa1YtS5vVExqZFxTXZJeSxQZEj+GKAeqwRfw==" saltValue="z3UkPGmbJ1a0nYwWNIILDg==" spinCount="100000" sheet="1" formatCells="0" formatColumns="0" formatRows="0"/>
  <protectedRanges>
    <protectedRange sqref="S13:XFD15 A13:R15" name="範囲１"/>
    <protectedRange sqref="A22:A25 E22 B23:E25 C22 F22:XFD25" name="範囲2"/>
  </protectedRanges>
  <mergeCells count="21">
    <mergeCell ref="A1:N1"/>
    <mergeCell ref="A2:N2"/>
    <mergeCell ref="A3:O4"/>
    <mergeCell ref="H6:I6"/>
    <mergeCell ref="A7:B8"/>
    <mergeCell ref="C10:D10"/>
    <mergeCell ref="E10:O10"/>
    <mergeCell ref="L20:M21"/>
    <mergeCell ref="R11:U11"/>
    <mergeCell ref="C13:D13"/>
    <mergeCell ref="E13:O13"/>
    <mergeCell ref="C12:D12"/>
    <mergeCell ref="E12:O12"/>
    <mergeCell ref="C11:D11"/>
    <mergeCell ref="E11:O11"/>
    <mergeCell ref="C28:D28"/>
    <mergeCell ref="A16:O17"/>
    <mergeCell ref="B20:B21"/>
    <mergeCell ref="C26:D26"/>
    <mergeCell ref="H26:I26"/>
    <mergeCell ref="C20:K21"/>
  </mergeCells>
  <phoneticPr fontId="1"/>
  <conditionalFormatting sqref="J6:L6">
    <cfRule type="expression" dxfId="18" priority="20">
      <formula>ISTEXT($J$6)</formula>
    </cfRule>
  </conditionalFormatting>
  <conditionalFormatting sqref="M6:N6">
    <cfRule type="expression" dxfId="17" priority="19">
      <formula>ISTEXT($M$6)</formula>
    </cfRule>
  </conditionalFormatting>
  <conditionalFormatting sqref="O6">
    <cfRule type="expression" dxfId="16" priority="18">
      <formula>ISTEXT($O$6)</formula>
    </cfRule>
  </conditionalFormatting>
  <conditionalFormatting sqref="E10:O10">
    <cfRule type="expression" dxfId="15" priority="17">
      <formula>ISTEXT($E$10)</formula>
    </cfRule>
  </conditionalFormatting>
  <conditionalFormatting sqref="E11:O11">
    <cfRule type="expression" dxfId="14" priority="16">
      <formula>ISTEXT($E$11)</formula>
    </cfRule>
  </conditionalFormatting>
  <conditionalFormatting sqref="E12:O12">
    <cfRule type="expression" dxfId="13" priority="14">
      <formula>ISTEXT($E$12)</formula>
    </cfRule>
  </conditionalFormatting>
  <conditionalFormatting sqref="F26:G26">
    <cfRule type="expression" dxfId="12" priority="13">
      <formula>ISTEXT($F$26)</formula>
    </cfRule>
  </conditionalFormatting>
  <conditionalFormatting sqref="H26">
    <cfRule type="expression" dxfId="11" priority="12">
      <formula>ISTEXT($H$26)</formula>
    </cfRule>
  </conditionalFormatting>
  <conditionalFormatting sqref="N6">
    <cfRule type="containsBlanks" dxfId="10" priority="11">
      <formula>LEN(TRIM(N6))=0</formula>
    </cfRule>
  </conditionalFormatting>
  <conditionalFormatting sqref="L6">
    <cfRule type="containsBlanks" dxfId="9" priority="10">
      <formula>LEN(TRIM(L6))=0</formula>
    </cfRule>
    <cfRule type="containsBlanks" dxfId="8" priority="9">
      <formula>LEN(TRIM(L6))=0</formula>
    </cfRule>
    <cfRule type="containsBlanks" dxfId="7" priority="8">
      <formula>LEN(TRIM(L6))=0</formula>
    </cfRule>
    <cfRule type="containsBlanks" dxfId="6" priority="7">
      <formula>LEN(TRIM(L6))=0</formula>
    </cfRule>
  </conditionalFormatting>
  <conditionalFormatting sqref="J6">
    <cfRule type="containsBlanks" dxfId="5" priority="6">
      <formula>LEN(TRIM(J6))=0</formula>
    </cfRule>
  </conditionalFormatting>
  <conditionalFormatting sqref="F26">
    <cfRule type="containsBlanks" dxfId="4" priority="5">
      <formula>LEN(TRIM(F26))=0</formula>
    </cfRule>
    <cfRule type="containsBlanks" dxfId="3" priority="3">
      <formula>LEN(TRIM(F26))=0</formula>
    </cfRule>
    <cfRule type="timePeriod" dxfId="2" priority="2" timePeriod="yesterday">
      <formula>FLOOR(F26,1)=TODAY()-1</formula>
    </cfRule>
    <cfRule type="containsBlanks" dxfId="1" priority="1">
      <formula>LEN(TRIM(F26))=0</formula>
    </cfRule>
  </conditionalFormatting>
  <conditionalFormatting sqref="H26:I26">
    <cfRule type="containsBlanks" dxfId="0" priority="4">
      <formula>LEN(TRIM(H26))=0</formula>
    </cfRule>
  </conditionalFormatting>
  <dataValidations count="3">
    <dataValidation type="list" allowBlank="1" showInputMessage="1" showErrorMessage="1" sqref="N6" xr:uid="{8917AE4F-C4AD-4A0D-B7DA-4800F62F329F}">
      <formula1>"1,2,3,4,5,6,7,8,9,10,11,12,13,14,15,16,17,18,19,20,21,22,23,24,25,26,27,28,29,30,31"</formula1>
    </dataValidation>
    <dataValidation type="list" allowBlank="1" showInputMessage="1" showErrorMessage="1" sqref="L6 H26:I26" xr:uid="{1B08F247-767C-4BDB-96DA-6ED7FBE14B83}">
      <formula1>"1,2,3,4,5,6,7,8,9,10,11,12"</formula1>
    </dataValidation>
    <dataValidation type="list" allowBlank="1" showInputMessage="1" showErrorMessage="1" sqref="F26 J6" xr:uid="{34752064-E8B1-41F9-865D-1AE7FE3EC3A0}">
      <formula1>"８,９"</formula1>
    </dataValidation>
  </dataValidations>
  <hyperlinks>
    <hyperlink ref="A2" r:id="rId1" xr:uid="{56882C44-2E6F-403C-B0A0-2F2A18ED41ED}"/>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A41CE-E443-43C3-BCBD-524ED80E3AFF}">
  <dimension ref="A2:U28"/>
  <sheetViews>
    <sheetView view="pageBreakPreview" topLeftCell="A22" zoomScaleNormal="100" zoomScaleSheetLayoutView="100" workbookViewId="0">
      <selection activeCell="D22" sqref="D1:D1048576"/>
    </sheetView>
  </sheetViews>
  <sheetFormatPr defaultRowHeight="18.75"/>
  <cols>
    <col min="1" max="1" width="9" style="1"/>
    <col min="2" max="2" width="7.625" style="1" customWidth="1"/>
    <col min="3" max="3" width="14.625" style="1" customWidth="1"/>
    <col min="4" max="4" width="7.625" style="1" customWidth="1"/>
    <col min="5" max="5" width="6.375" style="1" customWidth="1"/>
    <col min="6" max="6" width="3.75" style="1" customWidth="1"/>
    <col min="7" max="7" width="3" style="1" customWidth="1"/>
    <col min="8" max="8" width="2.875" style="1" customWidth="1"/>
    <col min="9" max="9" width="2.375" style="1" customWidth="1"/>
    <col min="10" max="10" width="5.25" style="1" customWidth="1"/>
    <col min="11" max="11" width="2.625" style="1" customWidth="1"/>
    <col min="12" max="12" width="4.75" style="1" customWidth="1"/>
    <col min="13" max="13" width="2.625" style="1" customWidth="1"/>
    <col min="14" max="14" width="5.25" style="1" customWidth="1"/>
    <col min="15" max="15" width="2.625" style="1" customWidth="1"/>
    <col min="16" max="16" width="14.875" style="1" customWidth="1"/>
    <col min="17" max="17" width="6" style="1" customWidth="1"/>
    <col min="18" max="18" width="24.875" style="1" customWidth="1"/>
    <col min="19" max="16384" width="9" style="1"/>
  </cols>
  <sheetData>
    <row r="2" spans="1:21">
      <c r="M2" s="57"/>
      <c r="N2" s="57"/>
      <c r="O2" s="57"/>
    </row>
    <row r="3" spans="1:21">
      <c r="A3" s="54" t="s">
        <v>33</v>
      </c>
      <c r="B3" s="54"/>
      <c r="C3" s="54"/>
      <c r="D3" s="54"/>
      <c r="E3" s="54"/>
      <c r="F3" s="54"/>
      <c r="G3" s="54"/>
      <c r="H3" s="54"/>
      <c r="I3" s="54"/>
      <c r="J3" s="54"/>
      <c r="K3" s="54"/>
      <c r="L3" s="54"/>
      <c r="M3" s="54"/>
      <c r="N3" s="54"/>
      <c r="O3" s="54"/>
    </row>
    <row r="4" spans="1:21">
      <c r="A4" s="54"/>
      <c r="B4" s="54"/>
      <c r="C4" s="54"/>
      <c r="D4" s="54"/>
      <c r="E4" s="54"/>
      <c r="F4" s="54"/>
      <c r="G4" s="54"/>
      <c r="H4" s="54"/>
      <c r="I4" s="54"/>
      <c r="J4" s="54"/>
      <c r="K4" s="54"/>
      <c r="L4" s="54"/>
      <c r="M4" s="54"/>
      <c r="N4" s="54"/>
      <c r="O4" s="54"/>
      <c r="P4" s="12"/>
      <c r="Q4"/>
    </row>
    <row r="5" spans="1:21">
      <c r="Q5"/>
    </row>
    <row r="6" spans="1:21" ht="30.75" customHeight="1">
      <c r="H6" s="55" t="s">
        <v>5</v>
      </c>
      <c r="I6" s="55"/>
      <c r="J6" s="34"/>
      <c r="K6" s="32" t="s">
        <v>43</v>
      </c>
      <c r="L6" s="34"/>
      <c r="M6" s="32" t="s">
        <v>42</v>
      </c>
      <c r="N6" s="34"/>
      <c r="O6" s="32" t="s">
        <v>45</v>
      </c>
      <c r="P6" s="13"/>
    </row>
    <row r="7" spans="1:21" ht="18.75" customHeight="1">
      <c r="A7" s="56" t="s">
        <v>0</v>
      </c>
      <c r="B7" s="56"/>
      <c r="C7" s="30"/>
      <c r="D7" s="3"/>
    </row>
    <row r="8" spans="1:21" ht="18.75" customHeight="1">
      <c r="A8" s="56"/>
      <c r="B8" s="56"/>
      <c r="C8" s="30"/>
      <c r="D8" s="3"/>
    </row>
    <row r="10" spans="1:21" ht="22.5" customHeight="1">
      <c r="C10" s="44" t="s">
        <v>1</v>
      </c>
      <c r="D10" s="44"/>
      <c r="E10" s="58"/>
      <c r="F10" s="58"/>
      <c r="G10" s="58"/>
      <c r="H10" s="58"/>
      <c r="I10" s="58"/>
      <c r="J10" s="58"/>
      <c r="K10" s="58"/>
      <c r="L10" s="58"/>
      <c r="M10" s="58"/>
      <c r="N10" s="58"/>
      <c r="O10" s="58"/>
      <c r="P10" s="28"/>
    </row>
    <row r="11" spans="1:21" ht="22.5" customHeight="1">
      <c r="C11" s="50" t="s">
        <v>31</v>
      </c>
      <c r="D11" s="50"/>
      <c r="E11" s="59"/>
      <c r="F11" s="59"/>
      <c r="G11" s="59"/>
      <c r="H11" s="59"/>
      <c r="I11" s="59"/>
      <c r="J11" s="59"/>
      <c r="K11" s="59"/>
      <c r="L11" s="59"/>
      <c r="M11" s="59"/>
      <c r="N11" s="59"/>
      <c r="O11" s="59"/>
      <c r="P11" s="28"/>
      <c r="Q11" s="14"/>
      <c r="R11" s="48"/>
      <c r="S11" s="48"/>
      <c r="T11" s="48"/>
      <c r="U11" s="48"/>
    </row>
    <row r="12" spans="1:21" ht="22.5" customHeight="1">
      <c r="C12" s="50" t="s">
        <v>8</v>
      </c>
      <c r="D12" s="50"/>
      <c r="E12" s="59"/>
      <c r="F12" s="59"/>
      <c r="G12" s="59"/>
      <c r="H12" s="59"/>
      <c r="I12" s="59"/>
      <c r="J12" s="59"/>
      <c r="K12" s="59"/>
      <c r="L12" s="59"/>
      <c r="M12" s="59"/>
      <c r="N12" s="59"/>
      <c r="O12" s="59"/>
      <c r="P12" s="28"/>
    </row>
    <row r="13" spans="1:21" ht="24" customHeight="1">
      <c r="A13" s="9"/>
      <c r="B13" s="9"/>
      <c r="C13" s="49"/>
      <c r="D13" s="49"/>
      <c r="E13" s="49"/>
      <c r="F13" s="49"/>
      <c r="G13" s="49"/>
      <c r="H13" s="49"/>
      <c r="I13" s="49"/>
      <c r="J13" s="49"/>
      <c r="K13" s="49"/>
      <c r="L13" s="49"/>
      <c r="M13" s="49"/>
      <c r="N13" s="49"/>
      <c r="O13" s="49"/>
    </row>
    <row r="14" spans="1:21">
      <c r="A14" s="9"/>
      <c r="B14" s="9"/>
      <c r="C14" s="9"/>
      <c r="D14" s="9"/>
      <c r="E14" s="9"/>
      <c r="F14" s="9"/>
      <c r="G14" s="9"/>
      <c r="H14" s="9"/>
      <c r="I14" s="9"/>
      <c r="J14" s="9"/>
      <c r="K14" s="9"/>
      <c r="L14" s="9"/>
      <c r="M14" s="9"/>
      <c r="N14" s="9"/>
      <c r="O14" s="9"/>
    </row>
    <row r="15" spans="1:21">
      <c r="A15" s="9"/>
      <c r="B15" s="9"/>
      <c r="C15" s="9"/>
      <c r="D15" s="9"/>
      <c r="E15" s="9"/>
      <c r="F15" s="9"/>
      <c r="G15" s="9"/>
      <c r="H15" s="9"/>
      <c r="I15" s="9"/>
      <c r="J15" s="9"/>
      <c r="K15" s="9"/>
      <c r="L15" s="9"/>
      <c r="M15" s="9"/>
      <c r="N15" s="9"/>
      <c r="O15" s="9"/>
    </row>
    <row r="16" spans="1:21" ht="18.75" customHeight="1">
      <c r="A16" s="36" t="s">
        <v>32</v>
      </c>
      <c r="B16" s="36"/>
      <c r="C16" s="36"/>
      <c r="D16" s="36"/>
      <c r="E16" s="36"/>
      <c r="F16" s="36"/>
      <c r="G16" s="36"/>
      <c r="H16" s="36"/>
      <c r="I16" s="36"/>
      <c r="J16" s="36"/>
      <c r="K16" s="36"/>
      <c r="L16" s="36"/>
      <c r="M16" s="36"/>
      <c r="N16" s="36"/>
      <c r="O16" s="36"/>
    </row>
    <row r="17" spans="1:16" ht="18.75" customHeight="1">
      <c r="A17" s="36"/>
      <c r="B17" s="36"/>
      <c r="C17" s="36"/>
      <c r="D17" s="36"/>
      <c r="E17" s="36"/>
      <c r="F17" s="36"/>
      <c r="G17" s="36"/>
      <c r="H17" s="36"/>
      <c r="I17" s="36"/>
      <c r="J17" s="36"/>
      <c r="K17" s="36"/>
      <c r="L17" s="36"/>
      <c r="M17" s="36"/>
      <c r="N17" s="36"/>
      <c r="O17" s="36"/>
    </row>
    <row r="18" spans="1:16" ht="18.75" customHeight="1">
      <c r="A18" s="4"/>
      <c r="B18" s="4"/>
      <c r="C18" s="4"/>
      <c r="D18" s="4"/>
      <c r="E18" s="4"/>
      <c r="F18" s="4"/>
      <c r="G18" s="4"/>
      <c r="H18" s="4"/>
      <c r="I18" s="4"/>
      <c r="J18" s="4"/>
      <c r="K18" s="4"/>
      <c r="L18" s="4"/>
      <c r="M18" s="4"/>
      <c r="N18" s="4"/>
      <c r="O18" s="4"/>
    </row>
    <row r="19" spans="1:16" ht="19.5" thickBot="1"/>
    <row r="20" spans="1:16" ht="18.600000000000001" customHeight="1" thickBot="1">
      <c r="B20" s="37" t="s">
        <v>2</v>
      </c>
      <c r="C20" s="40" t="str">
        <f>請求書内訳表!S36</f>
        <v/>
      </c>
      <c r="D20" s="41"/>
      <c r="E20" s="41"/>
      <c r="F20" s="41"/>
      <c r="G20" s="41"/>
      <c r="H20" s="41"/>
      <c r="I20" s="41"/>
      <c r="J20" s="41"/>
      <c r="K20" s="41"/>
      <c r="L20" s="41" t="s">
        <v>6</v>
      </c>
      <c r="M20" s="46"/>
      <c r="N20" s="29"/>
      <c r="P20" s="7"/>
    </row>
    <row r="21" spans="1:16" ht="18.600000000000001" customHeight="1" thickBot="1">
      <c r="B21" s="38"/>
      <c r="C21" s="42"/>
      <c r="D21" s="43"/>
      <c r="E21" s="43"/>
      <c r="F21" s="43"/>
      <c r="G21" s="43"/>
      <c r="H21" s="43"/>
      <c r="I21" s="43"/>
      <c r="J21" s="43"/>
      <c r="K21" s="43"/>
      <c r="L21" s="43"/>
      <c r="M21" s="47"/>
      <c r="N21" s="29"/>
    </row>
    <row r="22" spans="1:16">
      <c r="A22" s="9"/>
      <c r="B22" s="9"/>
      <c r="C22" s="9"/>
      <c r="D22" s="9"/>
      <c r="E22" s="11"/>
      <c r="F22" s="9"/>
      <c r="G22" s="9"/>
      <c r="H22" s="9"/>
      <c r="I22" s="9"/>
      <c r="J22" s="10"/>
      <c r="K22" s="10"/>
      <c r="L22" s="10"/>
      <c r="M22" s="9"/>
      <c r="N22" s="9"/>
      <c r="O22" s="9"/>
    </row>
    <row r="23" spans="1:16">
      <c r="A23" s="9"/>
      <c r="B23" s="9"/>
      <c r="C23" s="9"/>
      <c r="D23" s="9"/>
      <c r="E23" s="9"/>
      <c r="F23" s="9"/>
      <c r="G23" s="9"/>
      <c r="H23" s="9"/>
      <c r="I23" s="9"/>
      <c r="J23" s="9"/>
      <c r="K23" s="9"/>
      <c r="L23" s="9"/>
      <c r="M23" s="9"/>
      <c r="N23" s="9"/>
      <c r="O23" s="9"/>
    </row>
    <row r="24" spans="1:16">
      <c r="A24" s="9"/>
      <c r="B24" s="9"/>
      <c r="C24" s="9"/>
      <c r="D24" s="9"/>
      <c r="E24" s="9"/>
      <c r="F24" s="9"/>
      <c r="G24" s="9"/>
      <c r="H24" s="9"/>
      <c r="I24" s="9"/>
      <c r="J24" s="9"/>
      <c r="K24" s="9"/>
      <c r="L24" s="9"/>
      <c r="M24" s="9"/>
      <c r="N24" s="9"/>
      <c r="O24" s="9"/>
    </row>
    <row r="25" spans="1:16" ht="18" customHeight="1">
      <c r="A25" s="9"/>
      <c r="B25" s="9"/>
      <c r="C25" s="9"/>
      <c r="D25" s="9"/>
      <c r="E25" s="9"/>
      <c r="F25" s="9"/>
      <c r="G25" s="9"/>
      <c r="H25" s="9"/>
      <c r="I25" s="9"/>
      <c r="J25" s="9"/>
      <c r="K25" s="9"/>
      <c r="L25" s="9"/>
      <c r="M25" s="9"/>
      <c r="N25" s="9"/>
      <c r="O25" s="9"/>
    </row>
    <row r="26" spans="1:16" s="5" customFormat="1" ht="26.25" customHeight="1">
      <c r="C26" s="36" t="s">
        <v>3</v>
      </c>
      <c r="D26" s="36"/>
      <c r="E26" s="26" t="s">
        <v>5</v>
      </c>
      <c r="F26" s="33"/>
      <c r="G26" s="33" t="s">
        <v>43</v>
      </c>
      <c r="H26" s="39"/>
      <c r="I26" s="39"/>
      <c r="J26" s="26" t="s">
        <v>44</v>
      </c>
      <c r="K26" s="26"/>
      <c r="L26" s="26"/>
      <c r="M26" s="3"/>
      <c r="N26" s="3"/>
      <c r="P26" s="13"/>
    </row>
    <row r="27" spans="1:16" ht="19.5">
      <c r="C27" s="6"/>
      <c r="D27" s="6"/>
      <c r="E27" s="6"/>
      <c r="F27" s="6"/>
      <c r="G27" s="6"/>
      <c r="H27" s="6"/>
      <c r="I27" s="7"/>
      <c r="J27" s="6"/>
      <c r="K27" s="6"/>
      <c r="L27" s="6"/>
      <c r="M27" s="7"/>
      <c r="N27" s="7"/>
    </row>
    <row r="28" spans="1:16" s="5" customFormat="1" ht="26.25" customHeight="1">
      <c r="C28" s="36" t="s">
        <v>4</v>
      </c>
      <c r="D28" s="36"/>
      <c r="E28" s="3" t="s">
        <v>7</v>
      </c>
      <c r="F28" s="3"/>
      <c r="G28" s="3"/>
      <c r="H28" s="3"/>
      <c r="I28" s="3"/>
      <c r="J28" s="3"/>
      <c r="K28" s="3"/>
      <c r="L28" s="3"/>
      <c r="M28" s="3"/>
      <c r="N28" s="3"/>
    </row>
  </sheetData>
  <sheetProtection formatCells="0" formatColumns="0" formatRows="0"/>
  <protectedRanges>
    <protectedRange sqref="A13:XFD15" name="範囲１"/>
    <protectedRange sqref="A22:A25 E22 B23:E25 C22 F22:XFD25" name="範囲2"/>
  </protectedRanges>
  <mergeCells count="20">
    <mergeCell ref="R11:U11"/>
    <mergeCell ref="C12:D12"/>
    <mergeCell ref="E12:O12"/>
    <mergeCell ref="C28:D28"/>
    <mergeCell ref="A16:O17"/>
    <mergeCell ref="B20:B21"/>
    <mergeCell ref="C20:K21"/>
    <mergeCell ref="L20:M21"/>
    <mergeCell ref="C26:D26"/>
    <mergeCell ref="H26:I26"/>
    <mergeCell ref="C13:D13"/>
    <mergeCell ref="E13:O13"/>
    <mergeCell ref="C11:D11"/>
    <mergeCell ref="E11:O11"/>
    <mergeCell ref="M2:O2"/>
    <mergeCell ref="A3:O4"/>
    <mergeCell ref="H6:I6"/>
    <mergeCell ref="A7:B8"/>
    <mergeCell ref="C10:D10"/>
    <mergeCell ref="E10:O10"/>
  </mergeCells>
  <phoneticPr fontId="1"/>
  <dataValidations count="3">
    <dataValidation type="list" allowBlank="1" showInputMessage="1" showErrorMessage="1" sqref="F26 J6" xr:uid="{D904ED69-DEF6-4629-AAFC-5E7F7B87F1B4}">
      <formula1>"８,９"</formula1>
    </dataValidation>
    <dataValidation type="list" allowBlank="1" showInputMessage="1" showErrorMessage="1" sqref="L6 H26:I26" xr:uid="{E053628B-1360-4148-B08E-DCF9ACDD4525}">
      <formula1>"1,2,3,4,5,6,7,8,9,10,11,12"</formula1>
    </dataValidation>
    <dataValidation type="list" allowBlank="1" showInputMessage="1" showErrorMessage="1" sqref="N6" xr:uid="{7056A212-96A9-468F-8894-04A16903B164}">
      <formula1>"1,2,3,4,5,6,7,8,9,10,11,12,13,14,15,16,17,18,19,20,21,22,23,24,25,26,27,28,29,30,31"</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9FF46-0B3E-4D75-B92B-2CBCF1D8305F}">
  <dimension ref="A1:AR38"/>
  <sheetViews>
    <sheetView view="pageBreakPreview" zoomScale="80" zoomScaleNormal="90" zoomScaleSheetLayoutView="80" workbookViewId="0">
      <selection activeCell="I3" sqref="I1:I1048576"/>
    </sheetView>
  </sheetViews>
  <sheetFormatPr defaultRowHeight="13.5"/>
  <cols>
    <col min="1" max="67" width="5.625" style="17" customWidth="1"/>
    <col min="68" max="256" width="9" style="17"/>
    <col min="257" max="323" width="5.625" style="17" customWidth="1"/>
    <col min="324" max="512" width="9" style="17"/>
    <col min="513" max="579" width="5.625" style="17" customWidth="1"/>
    <col min="580" max="768" width="9" style="17"/>
    <col min="769" max="835" width="5.625" style="17" customWidth="1"/>
    <col min="836" max="1024" width="9" style="17"/>
    <col min="1025" max="1091" width="5.625" style="17" customWidth="1"/>
    <col min="1092" max="1280" width="9" style="17"/>
    <col min="1281" max="1347" width="5.625" style="17" customWidth="1"/>
    <col min="1348" max="1536" width="9" style="17"/>
    <col min="1537" max="1603" width="5.625" style="17" customWidth="1"/>
    <col min="1604" max="1792" width="9" style="17"/>
    <col min="1793" max="1859" width="5.625" style="17" customWidth="1"/>
    <col min="1860" max="2048" width="9" style="17"/>
    <col min="2049" max="2115" width="5.625" style="17" customWidth="1"/>
    <col min="2116" max="2304" width="9" style="17"/>
    <col min="2305" max="2371" width="5.625" style="17" customWidth="1"/>
    <col min="2372" max="2560" width="9" style="17"/>
    <col min="2561" max="2627" width="5.625" style="17" customWidth="1"/>
    <col min="2628" max="2816" width="9" style="17"/>
    <col min="2817" max="2883" width="5.625" style="17" customWidth="1"/>
    <col min="2884" max="3072" width="9" style="17"/>
    <col min="3073" max="3139" width="5.625" style="17" customWidth="1"/>
    <col min="3140" max="3328" width="9" style="17"/>
    <col min="3329" max="3395" width="5.625" style="17" customWidth="1"/>
    <col min="3396" max="3584" width="9" style="17"/>
    <col min="3585" max="3651" width="5.625" style="17" customWidth="1"/>
    <col min="3652" max="3840" width="9" style="17"/>
    <col min="3841" max="3907" width="5.625" style="17" customWidth="1"/>
    <col min="3908" max="4096" width="9" style="17"/>
    <col min="4097" max="4163" width="5.625" style="17" customWidth="1"/>
    <col min="4164" max="4352" width="9" style="17"/>
    <col min="4353" max="4419" width="5.625" style="17" customWidth="1"/>
    <col min="4420" max="4608" width="9" style="17"/>
    <col min="4609" max="4675" width="5.625" style="17" customWidth="1"/>
    <col min="4676" max="4864" width="9" style="17"/>
    <col min="4865" max="4931" width="5.625" style="17" customWidth="1"/>
    <col min="4932" max="5120" width="9" style="17"/>
    <col min="5121" max="5187" width="5.625" style="17" customWidth="1"/>
    <col min="5188" max="5376" width="9" style="17"/>
    <col min="5377" max="5443" width="5.625" style="17" customWidth="1"/>
    <col min="5444" max="5632" width="9" style="17"/>
    <col min="5633" max="5699" width="5.625" style="17" customWidth="1"/>
    <col min="5700" max="5888" width="9" style="17"/>
    <col min="5889" max="5955" width="5.625" style="17" customWidth="1"/>
    <col min="5956" max="6144" width="9" style="17"/>
    <col min="6145" max="6211" width="5.625" style="17" customWidth="1"/>
    <col min="6212" max="6400" width="9" style="17"/>
    <col min="6401" max="6467" width="5.625" style="17" customWidth="1"/>
    <col min="6468" max="6656" width="9" style="17"/>
    <col min="6657" max="6723" width="5.625" style="17" customWidth="1"/>
    <col min="6724" max="6912" width="9" style="17"/>
    <col min="6913" max="6979" width="5.625" style="17" customWidth="1"/>
    <col min="6980" max="7168" width="9" style="17"/>
    <col min="7169" max="7235" width="5.625" style="17" customWidth="1"/>
    <col min="7236" max="7424" width="9" style="17"/>
    <col min="7425" max="7491" width="5.625" style="17" customWidth="1"/>
    <col min="7492" max="7680" width="9" style="17"/>
    <col min="7681" max="7747" width="5.625" style="17" customWidth="1"/>
    <col min="7748" max="7936" width="9" style="17"/>
    <col min="7937" max="8003" width="5.625" style="17" customWidth="1"/>
    <col min="8004" max="8192" width="9" style="17"/>
    <col min="8193" max="8259" width="5.625" style="17" customWidth="1"/>
    <col min="8260" max="8448" width="9" style="17"/>
    <col min="8449" max="8515" width="5.625" style="17" customWidth="1"/>
    <col min="8516" max="8704" width="9" style="17"/>
    <col min="8705" max="8771" width="5.625" style="17" customWidth="1"/>
    <col min="8772" max="8960" width="9" style="17"/>
    <col min="8961" max="9027" width="5.625" style="17" customWidth="1"/>
    <col min="9028" max="9216" width="9" style="17"/>
    <col min="9217" max="9283" width="5.625" style="17" customWidth="1"/>
    <col min="9284" max="9472" width="9" style="17"/>
    <col min="9473" max="9539" width="5.625" style="17" customWidth="1"/>
    <col min="9540" max="9728" width="9" style="17"/>
    <col min="9729" max="9795" width="5.625" style="17" customWidth="1"/>
    <col min="9796" max="9984" width="9" style="17"/>
    <col min="9985" max="10051" width="5.625" style="17" customWidth="1"/>
    <col min="10052" max="10240" width="9" style="17"/>
    <col min="10241" max="10307" width="5.625" style="17" customWidth="1"/>
    <col min="10308" max="10496" width="9" style="17"/>
    <col min="10497" max="10563" width="5.625" style="17" customWidth="1"/>
    <col min="10564" max="10752" width="9" style="17"/>
    <col min="10753" max="10819" width="5.625" style="17" customWidth="1"/>
    <col min="10820" max="11008" width="9" style="17"/>
    <col min="11009" max="11075" width="5.625" style="17" customWidth="1"/>
    <col min="11076" max="11264" width="9" style="17"/>
    <col min="11265" max="11331" width="5.625" style="17" customWidth="1"/>
    <col min="11332" max="11520" width="9" style="17"/>
    <col min="11521" max="11587" width="5.625" style="17" customWidth="1"/>
    <col min="11588" max="11776" width="9" style="17"/>
    <col min="11777" max="11843" width="5.625" style="17" customWidth="1"/>
    <col min="11844" max="12032" width="9" style="17"/>
    <col min="12033" max="12099" width="5.625" style="17" customWidth="1"/>
    <col min="12100" max="12288" width="9" style="17"/>
    <col min="12289" max="12355" width="5.625" style="17" customWidth="1"/>
    <col min="12356" max="12544" width="9" style="17"/>
    <col min="12545" max="12611" width="5.625" style="17" customWidth="1"/>
    <col min="12612" max="12800" width="9" style="17"/>
    <col min="12801" max="12867" width="5.625" style="17" customWidth="1"/>
    <col min="12868" max="13056" width="9" style="17"/>
    <col min="13057" max="13123" width="5.625" style="17" customWidth="1"/>
    <col min="13124" max="13312" width="9" style="17"/>
    <col min="13313" max="13379" width="5.625" style="17" customWidth="1"/>
    <col min="13380" max="13568" width="9" style="17"/>
    <col min="13569" max="13635" width="5.625" style="17" customWidth="1"/>
    <col min="13636" max="13824" width="9" style="17"/>
    <col min="13825" max="13891" width="5.625" style="17" customWidth="1"/>
    <col min="13892" max="14080" width="9" style="17"/>
    <col min="14081" max="14147" width="5.625" style="17" customWidth="1"/>
    <col min="14148" max="14336" width="9" style="17"/>
    <col min="14337" max="14403" width="5.625" style="17" customWidth="1"/>
    <col min="14404" max="14592" width="9" style="17"/>
    <col min="14593" max="14659" width="5.625" style="17" customWidth="1"/>
    <col min="14660" max="14848" width="9" style="17"/>
    <col min="14849" max="14915" width="5.625" style="17" customWidth="1"/>
    <col min="14916" max="15104" width="9" style="17"/>
    <col min="15105" max="15171" width="5.625" style="17" customWidth="1"/>
    <col min="15172" max="15360" width="9" style="17"/>
    <col min="15361" max="15427" width="5.625" style="17" customWidth="1"/>
    <col min="15428" max="15616" width="9" style="17"/>
    <col min="15617" max="15683" width="5.625" style="17" customWidth="1"/>
    <col min="15684" max="15872" width="9" style="17"/>
    <col min="15873" max="15939" width="5.625" style="17" customWidth="1"/>
    <col min="15940" max="16128" width="9" style="17"/>
    <col min="16129" max="16195" width="5.625" style="17" customWidth="1"/>
    <col min="16196" max="16384" width="9" style="17"/>
  </cols>
  <sheetData>
    <row r="1" spans="1:40">
      <c r="B1" s="164" t="s">
        <v>14</v>
      </c>
      <c r="C1" s="164"/>
      <c r="D1" s="164"/>
      <c r="E1" s="164"/>
      <c r="F1" s="164"/>
      <c r="G1" s="164"/>
      <c r="H1" s="164"/>
      <c r="I1" s="164"/>
      <c r="J1" s="164"/>
      <c r="K1" s="164"/>
      <c r="L1" s="164"/>
      <c r="M1" s="164"/>
      <c r="N1" s="164"/>
      <c r="O1" s="164"/>
      <c r="P1" s="164"/>
      <c r="Q1" s="164"/>
      <c r="R1" s="164"/>
      <c r="S1" s="164"/>
      <c r="T1" s="164"/>
      <c r="U1" s="164"/>
      <c r="V1" s="164"/>
    </row>
    <row r="2" spans="1:40">
      <c r="B2" s="164"/>
      <c r="C2" s="164"/>
      <c r="D2" s="164"/>
      <c r="E2" s="164"/>
      <c r="F2" s="164"/>
      <c r="G2" s="164"/>
      <c r="H2" s="164"/>
      <c r="I2" s="164"/>
      <c r="J2" s="164"/>
      <c r="K2" s="164"/>
      <c r="L2" s="164"/>
      <c r="M2" s="164"/>
      <c r="N2" s="164"/>
      <c r="O2" s="164"/>
      <c r="P2" s="164"/>
      <c r="Q2" s="164"/>
      <c r="R2" s="164"/>
      <c r="S2" s="164"/>
      <c r="T2" s="164"/>
      <c r="U2" s="164"/>
      <c r="V2" s="164"/>
    </row>
    <row r="3" spans="1:40" ht="23.25" customHeight="1">
      <c r="A3" s="68" t="str">
        <f>"令和"&amp;'請求書（電子申請用）'!F26</f>
        <v>令和</v>
      </c>
      <c r="B3" s="68"/>
      <c r="C3" s="68" t="s">
        <v>43</v>
      </c>
      <c r="D3" s="68" t="str">
        <f>IF('請求書（電子申請用）'!H26="","",'請求書（電子申請用）'!H26)</f>
        <v/>
      </c>
      <c r="E3" s="68"/>
      <c r="F3" s="165" t="s">
        <v>48</v>
      </c>
      <c r="X3" s="27"/>
    </row>
    <row r="4" spans="1:40" ht="13.5" customHeight="1">
      <c r="A4" s="69"/>
      <c r="B4" s="69"/>
      <c r="C4" s="69"/>
      <c r="D4" s="69"/>
      <c r="E4" s="69"/>
      <c r="F4" s="166"/>
      <c r="O4" s="165" t="s">
        <v>34</v>
      </c>
      <c r="P4" s="165"/>
      <c r="Q4" s="167" t="str">
        <f>IF('請求書（電子申請用）'!E11="","",'請求書（電子申請用）'!E11)</f>
        <v/>
      </c>
      <c r="R4" s="167"/>
      <c r="S4" s="167"/>
      <c r="T4" s="167"/>
      <c r="U4" s="167"/>
      <c r="V4" s="167"/>
      <c r="W4" s="167"/>
      <c r="X4" s="163" t="s">
        <v>38</v>
      </c>
      <c r="Y4" s="163"/>
      <c r="Z4" s="163"/>
      <c r="AA4" s="163"/>
      <c r="AB4" s="163"/>
      <c r="AC4" s="163"/>
      <c r="AD4" s="163"/>
      <c r="AE4" s="163"/>
      <c r="AF4" s="163"/>
      <c r="AG4" s="163"/>
      <c r="AH4" s="163"/>
      <c r="AI4" s="163"/>
      <c r="AJ4" s="163"/>
      <c r="AK4" s="163"/>
      <c r="AL4" s="163"/>
      <c r="AM4" s="163"/>
      <c r="AN4" s="163"/>
    </row>
    <row r="5" spans="1:40" ht="13.5" customHeight="1">
      <c r="O5" s="166"/>
      <c r="P5" s="166"/>
      <c r="Q5" s="168"/>
      <c r="R5" s="168"/>
      <c r="S5" s="168"/>
      <c r="T5" s="168"/>
      <c r="U5" s="168"/>
      <c r="V5" s="168"/>
      <c r="W5" s="168"/>
      <c r="X5" s="163"/>
      <c r="Y5" s="163"/>
      <c r="Z5" s="163"/>
      <c r="AA5" s="163"/>
      <c r="AB5" s="163"/>
      <c r="AC5" s="163"/>
      <c r="AD5" s="163"/>
      <c r="AE5" s="163"/>
      <c r="AF5" s="163"/>
      <c r="AG5" s="163"/>
      <c r="AH5" s="163"/>
      <c r="AI5" s="163"/>
      <c r="AJ5" s="163"/>
      <c r="AK5" s="163"/>
      <c r="AL5" s="163"/>
      <c r="AM5" s="163"/>
      <c r="AN5" s="163"/>
    </row>
    <row r="6" spans="1:40">
      <c r="A6" s="17" t="s">
        <v>15</v>
      </c>
      <c r="X6" s="74" t="s">
        <v>39</v>
      </c>
      <c r="Y6" s="74"/>
      <c r="Z6" s="74"/>
      <c r="AA6" s="74"/>
      <c r="AB6" s="74"/>
      <c r="AC6" s="74"/>
      <c r="AD6" s="74"/>
      <c r="AE6" s="74"/>
      <c r="AF6" s="74"/>
      <c r="AG6" s="74"/>
      <c r="AH6" s="74"/>
    </row>
    <row r="7" spans="1:40" ht="14.25" thickBot="1">
      <c r="X7" s="74"/>
      <c r="Y7" s="74"/>
      <c r="Z7" s="74"/>
      <c r="AA7" s="74"/>
      <c r="AB7" s="74"/>
      <c r="AC7" s="74"/>
      <c r="AD7" s="74"/>
      <c r="AE7" s="74"/>
      <c r="AF7" s="74"/>
      <c r="AG7" s="74"/>
      <c r="AH7" s="74"/>
    </row>
    <row r="8" spans="1:40">
      <c r="A8" s="118" t="s">
        <v>16</v>
      </c>
      <c r="B8" s="169"/>
      <c r="C8" s="124" t="s">
        <v>17</v>
      </c>
      <c r="D8" s="136" t="s">
        <v>18</v>
      </c>
      <c r="E8" s="136"/>
      <c r="F8" s="136"/>
      <c r="G8" s="136"/>
      <c r="H8" s="142"/>
      <c r="I8" s="124" t="s">
        <v>19</v>
      </c>
      <c r="J8" s="136"/>
      <c r="K8" s="136"/>
      <c r="L8" s="136"/>
      <c r="M8" s="142"/>
      <c r="N8" s="124" t="s">
        <v>20</v>
      </c>
      <c r="O8" s="136"/>
      <c r="P8" s="136"/>
      <c r="Q8" s="136"/>
      <c r="R8" s="142"/>
      <c r="S8" s="124" t="s">
        <v>21</v>
      </c>
      <c r="T8" s="136"/>
      <c r="U8" s="136"/>
      <c r="V8" s="136"/>
      <c r="W8" s="142"/>
    </row>
    <row r="9" spans="1:40">
      <c r="A9" s="120"/>
      <c r="B9" s="170"/>
      <c r="C9" s="125"/>
      <c r="D9" s="139"/>
      <c r="E9" s="139"/>
      <c r="F9" s="139"/>
      <c r="G9" s="139"/>
      <c r="H9" s="143"/>
      <c r="I9" s="125"/>
      <c r="J9" s="139"/>
      <c r="K9" s="139"/>
      <c r="L9" s="139"/>
      <c r="M9" s="143"/>
      <c r="N9" s="125"/>
      <c r="O9" s="139"/>
      <c r="P9" s="139"/>
      <c r="Q9" s="139"/>
      <c r="R9" s="143"/>
      <c r="S9" s="125"/>
      <c r="T9" s="139"/>
      <c r="U9" s="139"/>
      <c r="V9" s="139"/>
      <c r="W9" s="143"/>
    </row>
    <row r="10" spans="1:40" ht="13.5" customHeight="1">
      <c r="A10" s="120"/>
      <c r="B10" s="170"/>
      <c r="C10" s="89">
        <v>1</v>
      </c>
      <c r="D10" s="150"/>
      <c r="E10" s="150"/>
      <c r="F10" s="150"/>
      <c r="G10" s="150"/>
      <c r="H10" s="151"/>
      <c r="I10" s="172"/>
      <c r="J10" s="61"/>
      <c r="K10" s="61"/>
      <c r="L10" s="61"/>
      <c r="M10" s="173"/>
      <c r="N10" s="99"/>
      <c r="O10" s="100"/>
      <c r="P10" s="100"/>
      <c r="Q10" s="100"/>
      <c r="R10" s="152"/>
      <c r="S10" s="154" t="str" cm="1">
        <f t="array" ref="S10">_xlfn.IFS(I10="○",7432,N10="○",1858,AND(I10="",N10=""),"")</f>
        <v/>
      </c>
      <c r="T10" s="155"/>
      <c r="U10" s="155"/>
      <c r="V10" s="156"/>
      <c r="W10" s="67" t="s">
        <v>22</v>
      </c>
      <c r="X10" s="72" t="s">
        <v>40</v>
      </c>
      <c r="Y10" s="73"/>
      <c r="Z10" s="73"/>
      <c r="AA10" s="73"/>
      <c r="AB10" s="73"/>
      <c r="AC10" s="73"/>
      <c r="AD10" s="73"/>
      <c r="AE10" s="73"/>
      <c r="AF10" s="73"/>
      <c r="AG10" s="73"/>
      <c r="AH10" s="73"/>
      <c r="AI10" s="73"/>
      <c r="AJ10" s="73"/>
      <c r="AK10" s="73"/>
      <c r="AL10" s="73"/>
      <c r="AM10" s="73"/>
      <c r="AN10" s="73"/>
    </row>
    <row r="11" spans="1:40" ht="13.5" customHeight="1">
      <c r="A11" s="120"/>
      <c r="B11" s="170"/>
      <c r="C11" s="89"/>
      <c r="D11" s="150"/>
      <c r="E11" s="150"/>
      <c r="F11" s="150"/>
      <c r="G11" s="150"/>
      <c r="H11" s="151"/>
      <c r="I11" s="172"/>
      <c r="J11" s="61"/>
      <c r="K11" s="61"/>
      <c r="L11" s="61"/>
      <c r="M11" s="173"/>
      <c r="N11" s="102"/>
      <c r="O11" s="103"/>
      <c r="P11" s="103"/>
      <c r="Q11" s="103"/>
      <c r="R11" s="153"/>
      <c r="S11" s="154"/>
      <c r="T11" s="155"/>
      <c r="U11" s="155"/>
      <c r="V11" s="156"/>
      <c r="W11" s="67"/>
      <c r="X11" s="72"/>
      <c r="Y11" s="73"/>
      <c r="Z11" s="73"/>
      <c r="AA11" s="73"/>
      <c r="AB11" s="73"/>
      <c r="AC11" s="73"/>
      <c r="AD11" s="73"/>
      <c r="AE11" s="73"/>
      <c r="AF11" s="73"/>
      <c r="AG11" s="73"/>
      <c r="AH11" s="73"/>
      <c r="AI11" s="73"/>
      <c r="AJ11" s="73"/>
      <c r="AK11" s="73"/>
      <c r="AL11" s="73"/>
      <c r="AM11" s="73"/>
      <c r="AN11" s="73"/>
    </row>
    <row r="12" spans="1:40" ht="13.5" customHeight="1">
      <c r="A12" s="120"/>
      <c r="B12" s="170"/>
      <c r="C12" s="89">
        <v>2</v>
      </c>
      <c r="D12" s="150"/>
      <c r="E12" s="150"/>
      <c r="F12" s="150"/>
      <c r="G12" s="150"/>
      <c r="H12" s="151"/>
      <c r="I12" s="99"/>
      <c r="J12" s="100"/>
      <c r="K12" s="100"/>
      <c r="L12" s="100"/>
      <c r="M12" s="152"/>
      <c r="N12" s="99"/>
      <c r="O12" s="100"/>
      <c r="P12" s="100"/>
      <c r="Q12" s="100"/>
      <c r="R12" s="152"/>
      <c r="S12" s="154" t="str" cm="1">
        <f t="array" ref="S12">_xlfn.IFS(I12="○",7432,N12="○",1858,AND(I12="",N12=""),"")</f>
        <v/>
      </c>
      <c r="T12" s="155"/>
      <c r="U12" s="155"/>
      <c r="V12" s="156"/>
      <c r="W12" s="67" t="s">
        <v>22</v>
      </c>
      <c r="X12" s="72"/>
      <c r="Y12" s="73"/>
      <c r="Z12" s="73"/>
      <c r="AA12" s="73"/>
      <c r="AB12" s="73"/>
      <c r="AC12" s="73"/>
      <c r="AD12" s="73"/>
      <c r="AE12" s="73"/>
      <c r="AF12" s="73"/>
      <c r="AG12" s="73"/>
      <c r="AH12" s="73"/>
      <c r="AI12" s="73"/>
      <c r="AJ12" s="73"/>
      <c r="AK12" s="73"/>
      <c r="AL12" s="73"/>
      <c r="AM12" s="73"/>
      <c r="AN12" s="73"/>
    </row>
    <row r="13" spans="1:40" ht="13.5" customHeight="1">
      <c r="A13" s="120"/>
      <c r="B13" s="170"/>
      <c r="C13" s="89"/>
      <c r="D13" s="150"/>
      <c r="E13" s="150"/>
      <c r="F13" s="150"/>
      <c r="G13" s="150"/>
      <c r="H13" s="151"/>
      <c r="I13" s="102"/>
      <c r="J13" s="103"/>
      <c r="K13" s="103"/>
      <c r="L13" s="103"/>
      <c r="M13" s="153"/>
      <c r="N13" s="102"/>
      <c r="O13" s="103"/>
      <c r="P13" s="103"/>
      <c r="Q13" s="103"/>
      <c r="R13" s="153"/>
      <c r="S13" s="154"/>
      <c r="T13" s="155"/>
      <c r="U13" s="155"/>
      <c r="V13" s="156"/>
      <c r="W13" s="67"/>
      <c r="X13" s="72"/>
      <c r="Y13" s="73"/>
      <c r="Z13" s="73"/>
      <c r="AA13" s="73"/>
      <c r="AB13" s="73"/>
      <c r="AC13" s="73"/>
      <c r="AD13" s="73"/>
      <c r="AE13" s="73"/>
      <c r="AF13" s="73"/>
      <c r="AG13" s="73"/>
      <c r="AH13" s="73"/>
      <c r="AI13" s="73"/>
      <c r="AJ13" s="73"/>
      <c r="AK13" s="73"/>
      <c r="AL13" s="73"/>
      <c r="AM13" s="73"/>
      <c r="AN13" s="73"/>
    </row>
    <row r="14" spans="1:40" ht="13.5" customHeight="1">
      <c r="A14" s="120"/>
      <c r="B14" s="170"/>
      <c r="C14" s="89">
        <v>3</v>
      </c>
      <c r="D14" s="150"/>
      <c r="E14" s="150"/>
      <c r="F14" s="150"/>
      <c r="G14" s="150"/>
      <c r="H14" s="151"/>
      <c r="I14" s="99"/>
      <c r="J14" s="100"/>
      <c r="K14" s="100"/>
      <c r="L14" s="100"/>
      <c r="M14" s="152"/>
      <c r="N14" s="99"/>
      <c r="O14" s="100"/>
      <c r="P14" s="100"/>
      <c r="Q14" s="100"/>
      <c r="R14" s="152"/>
      <c r="S14" s="154" t="str" cm="1">
        <f t="array" ref="S14">_xlfn.IFS(I14="○",7432,N14="○",1858,AND(I14="",N14=""),"")</f>
        <v/>
      </c>
      <c r="T14" s="155"/>
      <c r="U14" s="155"/>
      <c r="V14" s="156"/>
      <c r="W14" s="67" t="s">
        <v>22</v>
      </c>
      <c r="X14" s="72"/>
      <c r="Y14" s="73"/>
      <c r="Z14" s="73"/>
      <c r="AA14" s="73"/>
      <c r="AB14" s="73"/>
      <c r="AC14" s="73"/>
      <c r="AD14" s="73"/>
      <c r="AE14" s="73"/>
      <c r="AF14" s="73"/>
      <c r="AG14" s="73"/>
      <c r="AH14" s="73"/>
      <c r="AI14" s="73"/>
      <c r="AJ14" s="73"/>
      <c r="AK14" s="73"/>
      <c r="AL14" s="73"/>
      <c r="AM14" s="73"/>
      <c r="AN14" s="73"/>
    </row>
    <row r="15" spans="1:40" ht="13.5" customHeight="1">
      <c r="A15" s="120"/>
      <c r="B15" s="170"/>
      <c r="C15" s="89"/>
      <c r="D15" s="150"/>
      <c r="E15" s="150"/>
      <c r="F15" s="150"/>
      <c r="G15" s="150"/>
      <c r="H15" s="151"/>
      <c r="I15" s="102"/>
      <c r="J15" s="103"/>
      <c r="K15" s="103"/>
      <c r="L15" s="103"/>
      <c r="M15" s="153"/>
      <c r="N15" s="102"/>
      <c r="O15" s="103"/>
      <c r="P15" s="103"/>
      <c r="Q15" s="103"/>
      <c r="R15" s="153"/>
      <c r="S15" s="154"/>
      <c r="T15" s="155"/>
      <c r="U15" s="155"/>
      <c r="V15" s="156"/>
      <c r="W15" s="67"/>
      <c r="X15" s="72"/>
      <c r="Y15" s="73"/>
      <c r="Z15" s="73"/>
      <c r="AA15" s="73"/>
      <c r="AB15" s="73"/>
      <c r="AC15" s="73"/>
      <c r="AD15" s="73"/>
      <c r="AE15" s="73"/>
      <c r="AF15" s="73"/>
      <c r="AG15" s="73"/>
      <c r="AH15" s="73"/>
      <c r="AI15" s="73"/>
      <c r="AJ15" s="73"/>
      <c r="AK15" s="73"/>
      <c r="AL15" s="73"/>
      <c r="AM15" s="73"/>
      <c r="AN15" s="73"/>
    </row>
    <row r="16" spans="1:40" ht="13.5" customHeight="1">
      <c r="A16" s="120"/>
      <c r="B16" s="170"/>
      <c r="C16" s="89">
        <v>4</v>
      </c>
      <c r="D16" s="150"/>
      <c r="E16" s="150"/>
      <c r="F16" s="150"/>
      <c r="G16" s="150"/>
      <c r="H16" s="151"/>
      <c r="I16" s="99"/>
      <c r="J16" s="100"/>
      <c r="K16" s="100"/>
      <c r="L16" s="100"/>
      <c r="M16" s="152"/>
      <c r="N16" s="99"/>
      <c r="O16" s="100"/>
      <c r="P16" s="100"/>
      <c r="Q16" s="100"/>
      <c r="R16" s="152"/>
      <c r="S16" s="154" t="str" cm="1">
        <f t="array" ref="S16">_xlfn.IFS(I16="○",7432,N16="○",1858,AND(I16="",N16=""),"")</f>
        <v/>
      </c>
      <c r="T16" s="155"/>
      <c r="U16" s="155"/>
      <c r="V16" s="156"/>
      <c r="W16" s="67" t="s">
        <v>22</v>
      </c>
      <c r="X16" s="72"/>
      <c r="Y16" s="73"/>
      <c r="Z16" s="73"/>
      <c r="AA16" s="73"/>
      <c r="AB16" s="73"/>
      <c r="AC16" s="73"/>
      <c r="AD16" s="73"/>
      <c r="AE16" s="73"/>
      <c r="AF16" s="73"/>
      <c r="AG16" s="73"/>
      <c r="AH16" s="73"/>
      <c r="AI16" s="73"/>
      <c r="AJ16" s="73"/>
      <c r="AK16" s="73"/>
      <c r="AL16" s="73"/>
      <c r="AM16" s="73"/>
      <c r="AN16" s="73"/>
    </row>
    <row r="17" spans="1:44">
      <c r="A17" s="120"/>
      <c r="B17" s="170"/>
      <c r="C17" s="89"/>
      <c r="D17" s="150"/>
      <c r="E17" s="150"/>
      <c r="F17" s="150"/>
      <c r="G17" s="150"/>
      <c r="H17" s="151"/>
      <c r="I17" s="102"/>
      <c r="J17" s="103"/>
      <c r="K17" s="103"/>
      <c r="L17" s="103"/>
      <c r="M17" s="153"/>
      <c r="N17" s="102"/>
      <c r="O17" s="103"/>
      <c r="P17" s="103"/>
      <c r="Q17" s="103"/>
      <c r="R17" s="153"/>
      <c r="S17" s="154"/>
      <c r="T17" s="155"/>
      <c r="U17" s="155"/>
      <c r="V17" s="156"/>
      <c r="W17" s="67"/>
      <c r="X17" s="72"/>
      <c r="Y17" s="73"/>
      <c r="Z17" s="73"/>
      <c r="AA17" s="73"/>
      <c r="AB17" s="73"/>
      <c r="AC17" s="73"/>
      <c r="AD17" s="73"/>
      <c r="AE17" s="73"/>
      <c r="AF17" s="73"/>
      <c r="AG17" s="73"/>
      <c r="AH17" s="73"/>
      <c r="AI17" s="73"/>
      <c r="AJ17" s="73"/>
      <c r="AK17" s="73"/>
      <c r="AL17" s="73"/>
      <c r="AM17" s="73"/>
      <c r="AN17" s="73"/>
    </row>
    <row r="18" spans="1:44">
      <c r="A18" s="120"/>
      <c r="B18" s="170"/>
      <c r="C18" s="89">
        <v>5</v>
      </c>
      <c r="D18" s="150"/>
      <c r="E18" s="150"/>
      <c r="F18" s="150"/>
      <c r="G18" s="150"/>
      <c r="H18" s="151"/>
      <c r="I18" s="99"/>
      <c r="J18" s="100"/>
      <c r="K18" s="100"/>
      <c r="L18" s="100"/>
      <c r="M18" s="152"/>
      <c r="N18" s="99"/>
      <c r="O18" s="100"/>
      <c r="P18" s="100"/>
      <c r="Q18" s="100"/>
      <c r="R18" s="152"/>
      <c r="S18" s="154" t="str" cm="1">
        <f t="array" ref="S18">_xlfn.IFS(I18="○",7432,N18="○",1858,AND(I18="",N18=""),"")</f>
        <v/>
      </c>
      <c r="T18" s="155"/>
      <c r="U18" s="155"/>
      <c r="V18" s="156"/>
      <c r="W18" s="67" t="s">
        <v>22</v>
      </c>
    </row>
    <row r="19" spans="1:44" ht="14.25" thickBot="1">
      <c r="A19" s="122"/>
      <c r="B19" s="171"/>
      <c r="C19" s="107"/>
      <c r="D19" s="157"/>
      <c r="E19" s="157"/>
      <c r="F19" s="157"/>
      <c r="G19" s="157"/>
      <c r="H19" s="158"/>
      <c r="I19" s="114"/>
      <c r="J19" s="115"/>
      <c r="K19" s="115"/>
      <c r="L19" s="115"/>
      <c r="M19" s="159"/>
      <c r="N19" s="114"/>
      <c r="O19" s="115"/>
      <c r="P19" s="115"/>
      <c r="Q19" s="115"/>
      <c r="R19" s="159"/>
      <c r="S19" s="160"/>
      <c r="T19" s="161"/>
      <c r="U19" s="161"/>
      <c r="V19" s="162"/>
      <c r="W19" s="92"/>
    </row>
    <row r="20" spans="1:44">
      <c r="A20" s="18"/>
      <c r="B20" s="18"/>
      <c r="C20" s="19"/>
      <c r="D20" s="19"/>
      <c r="E20" s="19"/>
      <c r="F20" s="19"/>
      <c r="G20" s="19"/>
      <c r="H20" s="19"/>
      <c r="I20" s="19"/>
      <c r="J20" s="19"/>
      <c r="K20" s="19"/>
      <c r="L20" s="19"/>
      <c r="M20" s="19"/>
      <c r="N20" s="19"/>
      <c r="O20" s="19"/>
      <c r="P20" s="19"/>
      <c r="Q20" s="19"/>
      <c r="R20" s="19"/>
      <c r="S20" s="20"/>
      <c r="T20" s="20"/>
      <c r="U20" s="20"/>
      <c r="V20" s="20"/>
      <c r="W20" s="20"/>
    </row>
    <row r="21" spans="1:44" ht="14.25" thickBot="1">
      <c r="A21" s="18"/>
      <c r="B21" s="18"/>
      <c r="C21" s="19"/>
      <c r="D21" s="19"/>
      <c r="E21" s="19"/>
      <c r="F21" s="19"/>
      <c r="G21" s="19"/>
      <c r="H21" s="19"/>
      <c r="I21" s="19"/>
      <c r="J21" s="19"/>
      <c r="K21" s="19"/>
      <c r="L21" s="19"/>
      <c r="M21" s="19"/>
      <c r="N21" s="19"/>
      <c r="O21" s="19"/>
      <c r="P21" s="19"/>
      <c r="Q21" s="19"/>
      <c r="R21" s="19"/>
      <c r="S21" s="20"/>
      <c r="T21" s="20"/>
      <c r="U21" s="20"/>
      <c r="V21" s="20"/>
      <c r="W21" s="20"/>
    </row>
    <row r="22" spans="1:44" ht="13.5" customHeight="1">
      <c r="A22" s="118" t="s">
        <v>23</v>
      </c>
      <c r="B22" s="119"/>
      <c r="C22" s="124" t="s">
        <v>17</v>
      </c>
      <c r="D22" s="126" t="s">
        <v>18</v>
      </c>
      <c r="E22" s="127"/>
      <c r="F22" s="127"/>
      <c r="G22" s="128"/>
      <c r="H22" s="135" t="s">
        <v>24</v>
      </c>
      <c r="I22" s="136"/>
      <c r="J22" s="136"/>
      <c r="K22" s="137"/>
      <c r="L22" s="141" t="s">
        <v>25</v>
      </c>
      <c r="M22" s="136"/>
      <c r="N22" s="136"/>
      <c r="O22" s="136"/>
      <c r="P22" s="136"/>
      <c r="Q22" s="136"/>
      <c r="R22" s="142"/>
      <c r="S22" s="135" t="s">
        <v>21</v>
      </c>
      <c r="T22" s="136"/>
      <c r="U22" s="136"/>
      <c r="V22" s="136"/>
      <c r="W22" s="142"/>
      <c r="X22" s="23"/>
      <c r="Y22" s="24"/>
      <c r="Z22" s="24"/>
      <c r="AA22" s="24"/>
      <c r="AB22" s="24"/>
      <c r="AC22" s="24"/>
      <c r="AD22" s="24"/>
      <c r="AE22" s="24"/>
      <c r="AF22" s="24"/>
      <c r="AG22" s="24"/>
      <c r="AH22" s="24"/>
      <c r="AI22" s="24"/>
      <c r="AJ22" s="24"/>
      <c r="AK22" s="24"/>
    </row>
    <row r="23" spans="1:44" ht="18" customHeight="1">
      <c r="A23" s="120"/>
      <c r="B23" s="121"/>
      <c r="C23" s="125"/>
      <c r="D23" s="129"/>
      <c r="E23" s="130"/>
      <c r="F23" s="130"/>
      <c r="G23" s="131"/>
      <c r="H23" s="138"/>
      <c r="I23" s="139"/>
      <c r="J23" s="139"/>
      <c r="K23" s="140"/>
      <c r="L23" s="125"/>
      <c r="M23" s="139"/>
      <c r="N23" s="139"/>
      <c r="O23" s="139"/>
      <c r="P23" s="139"/>
      <c r="Q23" s="139"/>
      <c r="R23" s="143"/>
      <c r="S23" s="138"/>
      <c r="T23" s="139"/>
      <c r="U23" s="139"/>
      <c r="V23" s="139"/>
      <c r="W23" s="143"/>
      <c r="X23" s="23"/>
      <c r="Y23" s="24"/>
      <c r="Z23" s="24"/>
      <c r="AA23" s="24"/>
      <c r="AB23" s="24"/>
      <c r="AC23" s="24"/>
      <c r="AD23" s="24"/>
      <c r="AE23" s="24"/>
      <c r="AF23" s="24"/>
      <c r="AG23" s="24"/>
      <c r="AH23" s="24"/>
      <c r="AI23" s="24"/>
      <c r="AJ23" s="24"/>
      <c r="AK23" s="24"/>
    </row>
    <row r="24" spans="1:44" ht="18" customHeight="1">
      <c r="A24" s="120"/>
      <c r="B24" s="121"/>
      <c r="C24" s="125"/>
      <c r="D24" s="132"/>
      <c r="E24" s="133"/>
      <c r="F24" s="133"/>
      <c r="G24" s="134"/>
      <c r="H24" s="138"/>
      <c r="I24" s="139"/>
      <c r="J24" s="139"/>
      <c r="K24" s="140"/>
      <c r="L24" s="144" t="s">
        <v>26</v>
      </c>
      <c r="M24" s="145"/>
      <c r="N24" s="138"/>
      <c r="O24" s="140" t="s">
        <v>27</v>
      </c>
      <c r="P24" s="145"/>
      <c r="Q24" s="145"/>
      <c r="R24" s="146"/>
      <c r="S24" s="138"/>
      <c r="T24" s="139"/>
      <c r="U24" s="139"/>
      <c r="V24" s="139"/>
      <c r="W24" s="143"/>
      <c r="X24" s="23"/>
      <c r="Y24" s="24"/>
      <c r="Z24" s="24"/>
      <c r="AA24" s="24"/>
      <c r="AB24" s="24"/>
      <c r="AC24" s="24"/>
      <c r="AD24" s="24"/>
      <c r="AE24" s="24"/>
      <c r="AF24" s="24"/>
      <c r="AG24" s="24"/>
      <c r="AH24" s="24"/>
      <c r="AI24" s="24"/>
      <c r="AJ24" s="24"/>
      <c r="AK24" s="24"/>
    </row>
    <row r="25" spans="1:44" ht="13.5" customHeight="1">
      <c r="A25" s="120"/>
      <c r="B25" s="121"/>
      <c r="C25" s="89">
        <v>1</v>
      </c>
      <c r="D25" s="93"/>
      <c r="E25" s="94"/>
      <c r="F25" s="94"/>
      <c r="G25" s="95"/>
      <c r="H25" s="60"/>
      <c r="I25" s="61"/>
      <c r="J25" s="61"/>
      <c r="K25" s="62"/>
      <c r="L25" s="99"/>
      <c r="M25" s="100"/>
      <c r="N25" s="101"/>
      <c r="O25" s="105"/>
      <c r="P25" s="100"/>
      <c r="Q25" s="100"/>
      <c r="R25" s="87" t="s">
        <v>28</v>
      </c>
      <c r="S25" s="147" t="str" cm="1">
        <f t="array" ref="S25">_xlfn.IFS(H25="○",11000,L25="○",16500,ISNUMBER(O25),ROUND(MIN(13750*O25/180,13750),0),AND(H25="",L25="",O25=""),"")</f>
        <v/>
      </c>
      <c r="T25" s="148"/>
      <c r="U25" s="148"/>
      <c r="V25" s="149"/>
      <c r="W25" s="67" t="s">
        <v>22</v>
      </c>
      <c r="X25" s="70" t="s">
        <v>41</v>
      </c>
      <c r="Y25" s="70"/>
      <c r="Z25" s="70"/>
      <c r="AA25" s="70"/>
      <c r="AB25" s="70"/>
      <c r="AC25" s="70"/>
      <c r="AD25" s="70"/>
      <c r="AE25" s="70"/>
      <c r="AF25" s="70"/>
      <c r="AG25" s="70"/>
      <c r="AH25" s="70"/>
      <c r="AI25" s="70"/>
      <c r="AJ25" s="70"/>
      <c r="AK25" s="70"/>
      <c r="AL25" s="70"/>
      <c r="AM25" s="70"/>
      <c r="AN25" s="70"/>
      <c r="AO25" s="70"/>
      <c r="AP25" s="70"/>
      <c r="AQ25" s="70"/>
      <c r="AR25" s="70"/>
    </row>
    <row r="26" spans="1:44" ht="13.5" customHeight="1">
      <c r="A26" s="120"/>
      <c r="B26" s="121"/>
      <c r="C26" s="89"/>
      <c r="D26" s="96"/>
      <c r="E26" s="97"/>
      <c r="F26" s="97"/>
      <c r="G26" s="98"/>
      <c r="H26" s="60"/>
      <c r="I26" s="61"/>
      <c r="J26" s="61"/>
      <c r="K26" s="62"/>
      <c r="L26" s="102"/>
      <c r="M26" s="103"/>
      <c r="N26" s="104"/>
      <c r="O26" s="106"/>
      <c r="P26" s="103"/>
      <c r="Q26" s="103"/>
      <c r="R26" s="88"/>
      <c r="S26" s="147"/>
      <c r="T26" s="148"/>
      <c r="U26" s="148"/>
      <c r="V26" s="149"/>
      <c r="W26" s="67"/>
      <c r="X26" s="70"/>
      <c r="Y26" s="70"/>
      <c r="Z26" s="70"/>
      <c r="AA26" s="70"/>
      <c r="AB26" s="70"/>
      <c r="AC26" s="70"/>
      <c r="AD26" s="70"/>
      <c r="AE26" s="70"/>
      <c r="AF26" s="70"/>
      <c r="AG26" s="70"/>
      <c r="AH26" s="70"/>
      <c r="AI26" s="70"/>
      <c r="AJ26" s="70"/>
      <c r="AK26" s="70"/>
      <c r="AL26" s="70"/>
      <c r="AM26" s="70"/>
      <c r="AN26" s="70"/>
      <c r="AO26" s="70"/>
      <c r="AP26" s="70"/>
      <c r="AQ26" s="70"/>
      <c r="AR26" s="70"/>
    </row>
    <row r="27" spans="1:44" ht="13.5" customHeight="1">
      <c r="A27" s="120"/>
      <c r="B27" s="121"/>
      <c r="C27" s="89">
        <v>2</v>
      </c>
      <c r="D27" s="93"/>
      <c r="E27" s="94"/>
      <c r="F27" s="94"/>
      <c r="G27" s="95"/>
      <c r="H27" s="60"/>
      <c r="I27" s="61"/>
      <c r="J27" s="61"/>
      <c r="K27" s="62"/>
      <c r="L27" s="99"/>
      <c r="M27" s="100"/>
      <c r="N27" s="101"/>
      <c r="O27" s="105"/>
      <c r="P27" s="100"/>
      <c r="Q27" s="100"/>
      <c r="R27" s="87" t="s">
        <v>28</v>
      </c>
      <c r="S27" s="63" t="str" cm="1">
        <f t="array" ref="S27">_xlfn.IFS(H27="○",11000,L27="○",16500,ISNUMBER(O27),ROUND(MIN(13750*O27/180,13750),0),AND(H27="",L27="",O27=""),"")</f>
        <v/>
      </c>
      <c r="T27" s="64"/>
      <c r="U27" s="64"/>
      <c r="V27" s="64"/>
      <c r="W27" s="67" t="s">
        <v>22</v>
      </c>
      <c r="X27" s="70"/>
      <c r="Y27" s="70"/>
      <c r="Z27" s="70"/>
      <c r="AA27" s="70"/>
      <c r="AB27" s="70"/>
      <c r="AC27" s="70"/>
      <c r="AD27" s="70"/>
      <c r="AE27" s="70"/>
      <c r="AF27" s="70"/>
      <c r="AG27" s="70"/>
      <c r="AH27" s="70"/>
      <c r="AI27" s="70"/>
      <c r="AJ27" s="70"/>
      <c r="AK27" s="70"/>
      <c r="AL27" s="70"/>
      <c r="AM27" s="70"/>
      <c r="AN27" s="70"/>
      <c r="AO27" s="70"/>
      <c r="AP27" s="70"/>
      <c r="AQ27" s="70"/>
      <c r="AR27" s="70"/>
    </row>
    <row r="28" spans="1:44" ht="13.5" customHeight="1">
      <c r="A28" s="120"/>
      <c r="B28" s="121"/>
      <c r="C28" s="89"/>
      <c r="D28" s="96"/>
      <c r="E28" s="97"/>
      <c r="F28" s="97"/>
      <c r="G28" s="98"/>
      <c r="H28" s="60"/>
      <c r="I28" s="61"/>
      <c r="J28" s="61"/>
      <c r="K28" s="62"/>
      <c r="L28" s="102"/>
      <c r="M28" s="103"/>
      <c r="N28" s="104"/>
      <c r="O28" s="106"/>
      <c r="P28" s="103"/>
      <c r="Q28" s="103"/>
      <c r="R28" s="88"/>
      <c r="S28" s="65"/>
      <c r="T28" s="66"/>
      <c r="U28" s="66"/>
      <c r="V28" s="66"/>
      <c r="W28" s="67"/>
      <c r="X28" s="70"/>
      <c r="Y28" s="70"/>
      <c r="Z28" s="70"/>
      <c r="AA28" s="70"/>
      <c r="AB28" s="70"/>
      <c r="AC28" s="70"/>
      <c r="AD28" s="70"/>
      <c r="AE28" s="70"/>
      <c r="AF28" s="70"/>
      <c r="AG28" s="70"/>
      <c r="AH28" s="70"/>
      <c r="AI28" s="70"/>
      <c r="AJ28" s="70"/>
      <c r="AK28" s="70"/>
      <c r="AL28" s="70"/>
      <c r="AM28" s="70"/>
      <c r="AN28" s="70"/>
      <c r="AO28" s="70"/>
      <c r="AP28" s="70"/>
      <c r="AQ28" s="70"/>
      <c r="AR28" s="70"/>
    </row>
    <row r="29" spans="1:44" ht="13.5" customHeight="1">
      <c r="A29" s="120"/>
      <c r="B29" s="121"/>
      <c r="C29" s="89">
        <v>3</v>
      </c>
      <c r="D29" s="93"/>
      <c r="E29" s="94"/>
      <c r="F29" s="94"/>
      <c r="G29" s="95"/>
      <c r="H29" s="60"/>
      <c r="I29" s="61"/>
      <c r="J29" s="61"/>
      <c r="K29" s="62"/>
      <c r="L29" s="99"/>
      <c r="M29" s="100"/>
      <c r="N29" s="101"/>
      <c r="O29" s="105"/>
      <c r="P29" s="100"/>
      <c r="Q29" s="100"/>
      <c r="R29" s="87" t="s">
        <v>28</v>
      </c>
      <c r="S29" s="63" t="str" cm="1">
        <f t="array" ref="S29">_xlfn.IFS(H29="○",11000,L29="○",16500,ISNUMBER(O29),ROUND(MIN(13750*O29/180,13750),0),AND(H29="",L29="",O29=""),"")</f>
        <v/>
      </c>
      <c r="T29" s="64"/>
      <c r="U29" s="64"/>
      <c r="V29" s="64"/>
      <c r="W29" s="67" t="s">
        <v>22</v>
      </c>
      <c r="X29" s="70"/>
      <c r="Y29" s="70"/>
      <c r="Z29" s="70"/>
      <c r="AA29" s="70"/>
      <c r="AB29" s="70"/>
      <c r="AC29" s="70"/>
      <c r="AD29" s="70"/>
      <c r="AE29" s="70"/>
      <c r="AF29" s="70"/>
      <c r="AG29" s="70"/>
      <c r="AH29" s="70"/>
      <c r="AI29" s="70"/>
      <c r="AJ29" s="70"/>
      <c r="AK29" s="70"/>
      <c r="AL29" s="70"/>
      <c r="AM29" s="70"/>
      <c r="AN29" s="70"/>
      <c r="AO29" s="70"/>
      <c r="AP29" s="70"/>
      <c r="AQ29" s="70"/>
      <c r="AR29" s="70"/>
    </row>
    <row r="30" spans="1:44" ht="13.5" customHeight="1">
      <c r="A30" s="120"/>
      <c r="B30" s="121"/>
      <c r="C30" s="89"/>
      <c r="D30" s="96"/>
      <c r="E30" s="97"/>
      <c r="F30" s="97"/>
      <c r="G30" s="98"/>
      <c r="H30" s="60"/>
      <c r="I30" s="61"/>
      <c r="J30" s="61"/>
      <c r="K30" s="62"/>
      <c r="L30" s="102"/>
      <c r="M30" s="103"/>
      <c r="N30" s="104"/>
      <c r="O30" s="106"/>
      <c r="P30" s="103"/>
      <c r="Q30" s="103"/>
      <c r="R30" s="88"/>
      <c r="S30" s="65"/>
      <c r="T30" s="66"/>
      <c r="U30" s="66"/>
      <c r="V30" s="66"/>
      <c r="W30" s="67"/>
      <c r="X30" s="70"/>
      <c r="Y30" s="70"/>
      <c r="Z30" s="70"/>
      <c r="AA30" s="70"/>
      <c r="AB30" s="70"/>
      <c r="AC30" s="70"/>
      <c r="AD30" s="70"/>
      <c r="AE30" s="70"/>
      <c r="AF30" s="70"/>
      <c r="AG30" s="70"/>
      <c r="AH30" s="70"/>
      <c r="AI30" s="70"/>
      <c r="AJ30" s="70"/>
      <c r="AK30" s="70"/>
      <c r="AL30" s="70"/>
      <c r="AM30" s="70"/>
      <c r="AN30" s="70"/>
      <c r="AO30" s="70"/>
      <c r="AP30" s="70"/>
      <c r="AQ30" s="70"/>
      <c r="AR30" s="70"/>
    </row>
    <row r="31" spans="1:44" ht="13.5" customHeight="1">
      <c r="A31" s="120"/>
      <c r="B31" s="121"/>
      <c r="C31" s="89">
        <v>4</v>
      </c>
      <c r="D31" s="93"/>
      <c r="E31" s="94"/>
      <c r="F31" s="94"/>
      <c r="G31" s="95"/>
      <c r="H31" s="60"/>
      <c r="I31" s="61"/>
      <c r="J31" s="61"/>
      <c r="K31" s="62"/>
      <c r="L31" s="99"/>
      <c r="M31" s="100"/>
      <c r="N31" s="101"/>
      <c r="O31" s="105"/>
      <c r="P31" s="100"/>
      <c r="Q31" s="100"/>
      <c r="R31" s="87" t="s">
        <v>28</v>
      </c>
      <c r="S31" s="63" t="str" cm="1">
        <f t="array" ref="S31">_xlfn.IFS(H31="○",11000,L31="○",16500,ISNUMBER(O31),ROUND(MIN(13750*O31/180,13750),0),AND(H31="",L31="",O31=""),"")</f>
        <v/>
      </c>
      <c r="T31" s="64"/>
      <c r="U31" s="64"/>
      <c r="V31" s="64"/>
      <c r="W31" s="67" t="s">
        <v>22</v>
      </c>
      <c r="X31" s="70"/>
      <c r="Y31" s="70"/>
      <c r="Z31" s="70"/>
      <c r="AA31" s="70"/>
      <c r="AB31" s="70"/>
      <c r="AC31" s="70"/>
      <c r="AD31" s="70"/>
      <c r="AE31" s="70"/>
      <c r="AF31" s="70"/>
      <c r="AG31" s="70"/>
      <c r="AH31" s="70"/>
      <c r="AI31" s="70"/>
      <c r="AJ31" s="70"/>
      <c r="AK31" s="70"/>
      <c r="AL31" s="70"/>
      <c r="AM31" s="70"/>
      <c r="AN31" s="70"/>
      <c r="AO31" s="70"/>
      <c r="AP31" s="70"/>
      <c r="AQ31" s="70"/>
      <c r="AR31" s="70"/>
    </row>
    <row r="32" spans="1:44" ht="13.5" customHeight="1">
      <c r="A32" s="120"/>
      <c r="B32" s="121"/>
      <c r="C32" s="89"/>
      <c r="D32" s="96"/>
      <c r="E32" s="97"/>
      <c r="F32" s="97"/>
      <c r="G32" s="98"/>
      <c r="H32" s="60"/>
      <c r="I32" s="61"/>
      <c r="J32" s="61"/>
      <c r="K32" s="62"/>
      <c r="L32" s="102"/>
      <c r="M32" s="103"/>
      <c r="N32" s="104"/>
      <c r="O32" s="106"/>
      <c r="P32" s="103"/>
      <c r="Q32" s="103"/>
      <c r="R32" s="88"/>
      <c r="S32" s="65"/>
      <c r="T32" s="66"/>
      <c r="U32" s="66"/>
      <c r="V32" s="66"/>
      <c r="W32" s="67"/>
      <c r="X32" s="70"/>
      <c r="Y32" s="70"/>
      <c r="Z32" s="70"/>
      <c r="AA32" s="70"/>
      <c r="AB32" s="70"/>
      <c r="AC32" s="70"/>
      <c r="AD32" s="70"/>
      <c r="AE32" s="70"/>
      <c r="AF32" s="70"/>
      <c r="AG32" s="70"/>
      <c r="AH32" s="70"/>
      <c r="AI32" s="70"/>
      <c r="AJ32" s="70"/>
      <c r="AK32" s="70"/>
      <c r="AL32" s="70"/>
      <c r="AM32" s="70"/>
      <c r="AN32" s="70"/>
      <c r="AO32" s="70"/>
      <c r="AP32" s="70"/>
      <c r="AQ32" s="70"/>
      <c r="AR32" s="70"/>
    </row>
    <row r="33" spans="1:44" ht="13.5" customHeight="1">
      <c r="A33" s="120"/>
      <c r="B33" s="121"/>
      <c r="C33" s="89">
        <v>5</v>
      </c>
      <c r="D33" s="93"/>
      <c r="E33" s="94"/>
      <c r="F33" s="94"/>
      <c r="G33" s="95"/>
      <c r="H33" s="60"/>
      <c r="I33" s="61"/>
      <c r="J33" s="61"/>
      <c r="K33" s="62"/>
      <c r="L33" s="99"/>
      <c r="M33" s="100"/>
      <c r="N33" s="101"/>
      <c r="O33" s="105"/>
      <c r="P33" s="100"/>
      <c r="Q33" s="100"/>
      <c r="R33" s="87" t="s">
        <v>28</v>
      </c>
      <c r="S33" s="63" t="str" cm="1">
        <f t="array" ref="S33">_xlfn.IFS(H33="○",11000,L33="○",16500,ISNUMBER(O33),ROUND(MIN(13750*O33/180,13750),0),AND(H33="",L33="",O33=""),"")</f>
        <v/>
      </c>
      <c r="T33" s="64"/>
      <c r="U33" s="64"/>
      <c r="V33" s="64"/>
      <c r="W33" s="67" t="s">
        <v>22</v>
      </c>
      <c r="X33" s="70"/>
      <c r="Y33" s="70"/>
      <c r="Z33" s="70"/>
      <c r="AA33" s="70"/>
      <c r="AB33" s="70"/>
      <c r="AC33" s="70"/>
      <c r="AD33" s="70"/>
      <c r="AE33" s="70"/>
      <c r="AF33" s="70"/>
      <c r="AG33" s="70"/>
      <c r="AH33" s="70"/>
      <c r="AI33" s="70"/>
      <c r="AJ33" s="70"/>
      <c r="AK33" s="70"/>
      <c r="AL33" s="70"/>
      <c r="AM33" s="70"/>
      <c r="AN33" s="70"/>
      <c r="AO33" s="70"/>
      <c r="AP33" s="70"/>
      <c r="AQ33" s="70"/>
      <c r="AR33" s="70"/>
    </row>
    <row r="34" spans="1:44" ht="14.25" customHeight="1" thickBot="1">
      <c r="A34" s="122"/>
      <c r="B34" s="123"/>
      <c r="C34" s="107"/>
      <c r="D34" s="108"/>
      <c r="E34" s="109"/>
      <c r="F34" s="109"/>
      <c r="G34" s="110"/>
      <c r="H34" s="111"/>
      <c r="I34" s="112"/>
      <c r="J34" s="112"/>
      <c r="K34" s="113"/>
      <c r="L34" s="114"/>
      <c r="M34" s="115"/>
      <c r="N34" s="116"/>
      <c r="O34" s="117"/>
      <c r="P34" s="115"/>
      <c r="Q34" s="115"/>
      <c r="R34" s="85"/>
      <c r="S34" s="90"/>
      <c r="T34" s="91"/>
      <c r="U34" s="91"/>
      <c r="V34" s="91"/>
      <c r="W34" s="92"/>
      <c r="X34" s="70"/>
      <c r="Y34" s="70"/>
      <c r="Z34" s="70"/>
      <c r="AA34" s="70"/>
      <c r="AB34" s="70"/>
      <c r="AC34" s="70"/>
      <c r="AD34" s="70"/>
      <c r="AE34" s="70"/>
      <c r="AF34" s="70"/>
      <c r="AG34" s="70"/>
      <c r="AH34" s="70"/>
      <c r="AI34" s="70"/>
      <c r="AJ34" s="70"/>
      <c r="AK34" s="70"/>
      <c r="AL34" s="70"/>
      <c r="AM34" s="70"/>
      <c r="AN34" s="70"/>
      <c r="AO34" s="70"/>
      <c r="AP34" s="70"/>
      <c r="AQ34" s="70"/>
      <c r="AR34" s="70"/>
    </row>
    <row r="35" spans="1:44" ht="14.25" customHeight="1" thickBot="1">
      <c r="A35" s="75" t="s">
        <v>29</v>
      </c>
      <c r="B35" s="75"/>
      <c r="C35" s="75"/>
      <c r="D35" s="75"/>
      <c r="E35" s="75"/>
      <c r="F35" s="75"/>
      <c r="G35" s="75"/>
      <c r="H35" s="75"/>
      <c r="I35" s="75"/>
      <c r="J35" s="75"/>
      <c r="K35" s="75"/>
      <c r="L35" s="75"/>
      <c r="M35" s="75"/>
      <c r="N35" s="75"/>
      <c r="O35" s="75"/>
      <c r="P35" s="21"/>
      <c r="Q35" s="21"/>
      <c r="X35" s="70"/>
      <c r="Y35" s="70"/>
      <c r="Z35" s="70"/>
      <c r="AA35" s="70"/>
      <c r="AB35" s="70"/>
      <c r="AC35" s="70"/>
      <c r="AD35" s="70"/>
      <c r="AE35" s="70"/>
      <c r="AF35" s="70"/>
      <c r="AG35" s="70"/>
      <c r="AH35" s="70"/>
      <c r="AI35" s="70"/>
      <c r="AJ35" s="70"/>
      <c r="AK35" s="70"/>
      <c r="AL35" s="70"/>
      <c r="AM35" s="70"/>
      <c r="AN35" s="70"/>
      <c r="AO35" s="70"/>
      <c r="AP35" s="70"/>
      <c r="AQ35" s="70"/>
      <c r="AR35" s="70"/>
    </row>
    <row r="36" spans="1:44" ht="13.5" customHeight="1">
      <c r="A36" s="76"/>
      <c r="B36" s="76"/>
      <c r="C36" s="76"/>
      <c r="D36" s="76"/>
      <c r="E36" s="76"/>
      <c r="F36" s="76"/>
      <c r="G36" s="76"/>
      <c r="H36" s="76"/>
      <c r="I36" s="76"/>
      <c r="J36" s="76"/>
      <c r="K36" s="76"/>
      <c r="L36" s="76"/>
      <c r="M36" s="76"/>
      <c r="N36" s="76"/>
      <c r="O36" s="76"/>
      <c r="P36" s="22"/>
      <c r="Q36" s="22"/>
      <c r="S36" s="77" t="str">
        <f>IF(SUM(S10:V19,S25:V34)=0,"",SUM(S10:V19,S25:V34))</f>
        <v/>
      </c>
      <c r="T36" s="78"/>
      <c r="U36" s="78"/>
      <c r="V36" s="78"/>
      <c r="W36" s="83" t="s">
        <v>22</v>
      </c>
      <c r="X36" s="71"/>
      <c r="Y36" s="70"/>
      <c r="Z36" s="70"/>
      <c r="AA36" s="70"/>
      <c r="AB36" s="70"/>
      <c r="AC36" s="70"/>
      <c r="AD36" s="70"/>
      <c r="AE36" s="70"/>
      <c r="AF36" s="70"/>
      <c r="AG36" s="70"/>
      <c r="AH36" s="70"/>
      <c r="AI36" s="70"/>
      <c r="AJ36" s="70"/>
      <c r="AK36" s="70"/>
      <c r="AL36" s="25"/>
      <c r="AM36" s="25"/>
      <c r="AN36" s="25"/>
      <c r="AO36" s="25"/>
    </row>
    <row r="37" spans="1:44" ht="13.5" customHeight="1">
      <c r="A37" s="76"/>
      <c r="B37" s="76"/>
      <c r="C37" s="76"/>
      <c r="D37" s="76"/>
      <c r="E37" s="76"/>
      <c r="F37" s="76"/>
      <c r="G37" s="76"/>
      <c r="H37" s="76"/>
      <c r="I37" s="76"/>
      <c r="J37" s="76"/>
      <c r="K37" s="76"/>
      <c r="L37" s="76"/>
      <c r="M37" s="76"/>
      <c r="N37" s="76"/>
      <c r="O37" s="76"/>
      <c r="P37" s="86" t="s">
        <v>30</v>
      </c>
      <c r="Q37" s="86"/>
      <c r="R37" s="86"/>
      <c r="S37" s="79"/>
      <c r="T37" s="80"/>
      <c r="U37" s="80"/>
      <c r="V37" s="80"/>
      <c r="W37" s="84"/>
      <c r="X37" s="71"/>
      <c r="Y37" s="70"/>
      <c r="Z37" s="70"/>
      <c r="AA37" s="70"/>
      <c r="AB37" s="70"/>
      <c r="AC37" s="70"/>
      <c r="AD37" s="70"/>
      <c r="AE37" s="70"/>
      <c r="AF37" s="70"/>
      <c r="AG37" s="70"/>
      <c r="AH37" s="70"/>
      <c r="AI37" s="70"/>
      <c r="AJ37" s="70"/>
      <c r="AK37" s="70"/>
      <c r="AL37" s="25"/>
      <c r="AM37" s="25"/>
      <c r="AN37" s="25"/>
      <c r="AO37" s="25"/>
    </row>
    <row r="38" spans="1:44" ht="14.25" customHeight="1" thickBot="1">
      <c r="A38" s="76"/>
      <c r="B38" s="76"/>
      <c r="C38" s="76"/>
      <c r="D38" s="76"/>
      <c r="E38" s="76"/>
      <c r="F38" s="76"/>
      <c r="G38" s="76"/>
      <c r="H38" s="76"/>
      <c r="I38" s="76"/>
      <c r="J38" s="76"/>
      <c r="K38" s="76"/>
      <c r="L38" s="76"/>
      <c r="M38" s="76"/>
      <c r="N38" s="76"/>
      <c r="O38" s="76"/>
      <c r="P38" s="86"/>
      <c r="Q38" s="86"/>
      <c r="R38" s="86"/>
      <c r="S38" s="81"/>
      <c r="T38" s="82"/>
      <c r="U38" s="82"/>
      <c r="V38" s="82"/>
      <c r="W38" s="85"/>
      <c r="X38" s="71"/>
      <c r="Y38" s="70"/>
      <c r="Z38" s="70"/>
      <c r="AA38" s="70"/>
      <c r="AB38" s="70"/>
      <c r="AC38" s="70"/>
      <c r="AD38" s="70"/>
      <c r="AE38" s="70"/>
      <c r="AF38" s="70"/>
      <c r="AG38" s="70"/>
      <c r="AH38" s="70"/>
      <c r="AI38" s="70"/>
      <c r="AJ38" s="70"/>
      <c r="AK38" s="70"/>
    </row>
  </sheetData>
  <sheetProtection algorithmName="SHA-512" hashValue="NJUl54Qxnfa1L2abmCIgbcOM0BuQodXvcjse68R6wx0+rcARfaRSU5zwz2RPZBkHf0bV7m4QcLY0ex9uE8uoKA==" saltValue="qgDJnfxORJ+KdfdTVs6LHw==" spinCount="100000" sheet="1" objects="1" scenarios="1"/>
  <mergeCells count="100">
    <mergeCell ref="S8:W9"/>
    <mergeCell ref="C10:C11"/>
    <mergeCell ref="D10:H11"/>
    <mergeCell ref="I10:M11"/>
    <mergeCell ref="N10:R11"/>
    <mergeCell ref="S10:V11"/>
    <mergeCell ref="W10:W11"/>
    <mergeCell ref="A8:B19"/>
    <mergeCell ref="C8:C9"/>
    <mergeCell ref="D8:H9"/>
    <mergeCell ref="I8:M9"/>
    <mergeCell ref="N8:R9"/>
    <mergeCell ref="C12:C13"/>
    <mergeCell ref="D12:H13"/>
    <mergeCell ref="I12:M13"/>
    <mergeCell ref="N12:R13"/>
    <mergeCell ref="X4:AN5"/>
    <mergeCell ref="B1:V2"/>
    <mergeCell ref="D3:E4"/>
    <mergeCell ref="F3:F4"/>
    <mergeCell ref="O4:P5"/>
    <mergeCell ref="Q4:W5"/>
    <mergeCell ref="W18:W19"/>
    <mergeCell ref="C16:C17"/>
    <mergeCell ref="D16:H17"/>
    <mergeCell ref="I16:M17"/>
    <mergeCell ref="N16:R17"/>
    <mergeCell ref="S16:V17"/>
    <mergeCell ref="W16:W17"/>
    <mergeCell ref="C18:C19"/>
    <mergeCell ref="D18:H19"/>
    <mergeCell ref="I18:M19"/>
    <mergeCell ref="N18:R19"/>
    <mergeCell ref="S18:V19"/>
    <mergeCell ref="W12:W13"/>
    <mergeCell ref="C14:C15"/>
    <mergeCell ref="D14:H15"/>
    <mergeCell ref="I14:M15"/>
    <mergeCell ref="N14:R15"/>
    <mergeCell ref="S14:V15"/>
    <mergeCell ref="W14:W15"/>
    <mergeCell ref="S12:V13"/>
    <mergeCell ref="S22:W24"/>
    <mergeCell ref="L24:N24"/>
    <mergeCell ref="O24:R24"/>
    <mergeCell ref="C25:C26"/>
    <mergeCell ref="D25:G26"/>
    <mergeCell ref="H25:K26"/>
    <mergeCell ref="L25:N26"/>
    <mergeCell ref="O25:Q26"/>
    <mergeCell ref="R25:R26"/>
    <mergeCell ref="S25:V26"/>
    <mergeCell ref="W25:W26"/>
    <mergeCell ref="R33:R34"/>
    <mergeCell ref="L29:N30"/>
    <mergeCell ref="O29:Q30"/>
    <mergeCell ref="R29:R30"/>
    <mergeCell ref="D29:G30"/>
    <mergeCell ref="C22:C24"/>
    <mergeCell ref="D22:G24"/>
    <mergeCell ref="H22:K24"/>
    <mergeCell ref="L22:R23"/>
    <mergeCell ref="C27:C28"/>
    <mergeCell ref="D27:G28"/>
    <mergeCell ref="H27:K28"/>
    <mergeCell ref="L27:N28"/>
    <mergeCell ref="O27:Q28"/>
    <mergeCell ref="R27:R28"/>
    <mergeCell ref="X36:AK38"/>
    <mergeCell ref="C3:C4"/>
    <mergeCell ref="X10:AN17"/>
    <mergeCell ref="X6:AH7"/>
    <mergeCell ref="A35:O38"/>
    <mergeCell ref="S36:V38"/>
    <mergeCell ref="W36:W38"/>
    <mergeCell ref="P37:R38"/>
    <mergeCell ref="R31:R32"/>
    <mergeCell ref="S27:V28"/>
    <mergeCell ref="W27:W28"/>
    <mergeCell ref="C29:C30"/>
    <mergeCell ref="S33:V34"/>
    <mergeCell ref="W33:W34"/>
    <mergeCell ref="C31:C32"/>
    <mergeCell ref="D31:G32"/>
    <mergeCell ref="H29:K30"/>
    <mergeCell ref="S29:V30"/>
    <mergeCell ref="W29:W30"/>
    <mergeCell ref="A3:B4"/>
    <mergeCell ref="X25:AR35"/>
    <mergeCell ref="H31:K32"/>
    <mergeCell ref="L31:N32"/>
    <mergeCell ref="O31:Q32"/>
    <mergeCell ref="C33:C34"/>
    <mergeCell ref="D33:G34"/>
    <mergeCell ref="H33:K34"/>
    <mergeCell ref="L33:N34"/>
    <mergeCell ref="O33:Q34"/>
    <mergeCell ref="S31:V32"/>
    <mergeCell ref="W31:W32"/>
    <mergeCell ref="A22:B34"/>
  </mergeCells>
  <phoneticPr fontId="1"/>
  <dataValidations count="1">
    <dataValidation type="list" allowBlank="1" showInputMessage="1" showErrorMessage="1" sqref="I10:R19 H25:N34" xr:uid="{85C5A5F3-A447-4536-AEBE-C7E226918B3C}">
      <formula1>"○"</formula1>
    </dataValidation>
  </dataValidations>
  <pageMargins left="0.31496062992125984" right="0.31496062992125984" top="0.35433070866141736" bottom="0.35433070866141736" header="0.31496062992125984" footer="0.31496062992125984"/>
  <pageSetup paperSize="9" firstPageNumber="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請求書（電子申請用）</vt:lpstr>
      <vt:lpstr>請求書 (紙提出用)</vt:lpstr>
      <vt:lpstr>請求書内訳表</vt:lpstr>
      <vt:lpstr>'請求書 (紙提出用)'!Print_Area</vt:lpstr>
      <vt:lpstr>'請求書（電子申請用）'!Print_Area</vt:lpstr>
      <vt:lpstr>請求書内訳表!Print_Area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2023-06-29T06:20:33Z</dcterms:created>
  <dcterms:modified xsi:type="dcterms:W3CDTF">2026-09-08T01:56:15Z</dcterms:modified>
</cp:coreProperties>
</file>