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codeName="ThisWorkbook" defaultThemeVersion="124226"/>
  <mc:AlternateContent xmlns:mc="http://schemas.openxmlformats.org/markup-compatibility/2006">
    <mc:Choice Requires="x15">
      <x15ac:absPath xmlns:x15ac="http://schemas.microsoft.com/office/spreadsheetml/2010/11/ac" url="\\flsv\庁内共有\1_課(室)共有\環境エネルギー部環境政策課\令和08年度(2026)\080109地球温暖化対策(環境衛生_衛生)\ゼロカーボンシティ加速化事業(30／2057)\06_ホームページ掲載資料等\省エネ補助金\"/>
    </mc:Choice>
  </mc:AlternateContent>
  <xr:revisionPtr revIDLastSave="0" documentId="13_ncr:1_{9D56E8CA-3012-4A5C-9E11-9831B060AEA7}" xr6:coauthVersionLast="47" xr6:coauthVersionMax="47" xr10:uidLastSave="{00000000-0000-0000-0000-000000000000}"/>
  <bookViews>
    <workbookView xWindow="-108" yWindow="-108" windowWidth="23256" windowHeight="12720" xr2:uid="{00000000-000D-0000-FFFF-FFFF00000000}"/>
  </bookViews>
  <sheets>
    <sheet name="交付申請書" sheetId="4" r:id="rId1"/>
    <sheet name="事業計画書" sheetId="14" r:id="rId2"/>
    <sheet name="事業計画書（経費内訳）" sheetId="2" r:id="rId3"/>
    <sheet name="収支予算書" sheetId="16" r:id="rId4"/>
    <sheet name="算定シート【高効率空調設備】" sheetId="11" r:id="rId5"/>
    <sheet name="算定シート【高効率照明設備】" sheetId="15" r:id="rId6"/>
  </sheets>
  <definedNames>
    <definedName name="_xlnm.Print_Area" localSheetId="0">交付申請書!$A$2:$Z$26</definedName>
    <definedName name="_xlnm.Print_Area" localSheetId="4">算定シート【高効率空調設備】!$A$2:$AQ$48</definedName>
    <definedName name="_xlnm.Print_Area" localSheetId="5">算定シート【高効率照明設備】!$A$2:$Y$47</definedName>
    <definedName name="_xlnm.Print_Area" localSheetId="1">事業計画書!$A$2:$N$96</definedName>
    <definedName name="_xlnm.Print_Area" localSheetId="2">'事業計画書（経費内訳）'!$A$2:$G$28</definedName>
    <definedName name="_xlnm.Print_Area" localSheetId="3">収支予算書!$A$2:$G$26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45" i="14" l="1"/>
  <c r="H35" i="14"/>
  <c r="F16" i="2"/>
  <c r="I16" i="2" s="1"/>
  <c r="F10" i="2"/>
  <c r="F17" i="2" s="1"/>
  <c r="AW35" i="11"/>
  <c r="M34" i="11" s="1"/>
  <c r="AW34" i="11"/>
  <c r="F35" i="11" s="1"/>
  <c r="L39" i="15"/>
  <c r="L40" i="15"/>
  <c r="L41" i="15"/>
  <c r="L42" i="15"/>
  <c r="L43" i="15"/>
  <c r="L44" i="15"/>
  <c r="G39" i="15"/>
  <c r="G40" i="15"/>
  <c r="G41" i="15"/>
  <c r="G42" i="15"/>
  <c r="G43" i="15"/>
  <c r="G44" i="15"/>
  <c r="B39" i="15"/>
  <c r="B40" i="15"/>
  <c r="B41" i="15"/>
  <c r="B42" i="15"/>
  <c r="B43" i="15"/>
  <c r="B44" i="15"/>
  <c r="L38" i="15"/>
  <c r="G38" i="15"/>
  <c r="B38" i="15"/>
  <c r="L20" i="15"/>
  <c r="L21" i="15"/>
  <c r="L22" i="15"/>
  <c r="L23" i="15"/>
  <c r="L24" i="15"/>
  <c r="L25" i="15"/>
  <c r="G20" i="15"/>
  <c r="G21" i="15"/>
  <c r="G22" i="15"/>
  <c r="G23" i="15"/>
  <c r="G24" i="15"/>
  <c r="G25" i="15"/>
  <c r="B20" i="15"/>
  <c r="B21" i="15"/>
  <c r="B22" i="15"/>
  <c r="B23" i="15"/>
  <c r="B24" i="15"/>
  <c r="B25" i="15"/>
  <c r="L19" i="15"/>
  <c r="G19" i="15"/>
  <c r="B19" i="15"/>
  <c r="L18" i="15"/>
  <c r="G18" i="15"/>
  <c r="B18" i="15"/>
  <c r="L37" i="15"/>
  <c r="G37" i="15"/>
  <c r="B37" i="15"/>
  <c r="G13" i="15"/>
  <c r="B16" i="15"/>
  <c r="B17" i="15"/>
  <c r="G16" i="15"/>
  <c r="G17" i="15"/>
  <c r="L16" i="15"/>
  <c r="L17" i="15"/>
  <c r="B35" i="15"/>
  <c r="B36" i="15"/>
  <c r="G35" i="15"/>
  <c r="G36" i="15"/>
  <c r="L35" i="15"/>
  <c r="L36" i="15"/>
  <c r="V22" i="15"/>
  <c r="P22" i="15"/>
  <c r="V40" i="15"/>
  <c r="P40" i="15"/>
  <c r="V39" i="15"/>
  <c r="P39" i="15"/>
  <c r="V21" i="15"/>
  <c r="P21" i="15"/>
  <c r="L33" i="15"/>
  <c r="V33" i="15"/>
  <c r="L34" i="15"/>
  <c r="L32" i="15"/>
  <c r="V32" i="15"/>
  <c r="V45" i="15"/>
  <c r="K47" i="15"/>
  <c r="L14" i="15"/>
  <c r="L15" i="15"/>
  <c r="L13" i="15"/>
  <c r="B33" i="15"/>
  <c r="G33" i="15"/>
  <c r="B34" i="15"/>
  <c r="G34" i="15"/>
  <c r="G32" i="15"/>
  <c r="B32" i="15"/>
  <c r="G14" i="15"/>
  <c r="G15" i="15"/>
  <c r="B14" i="15"/>
  <c r="B15" i="15"/>
  <c r="B13" i="15"/>
  <c r="V15" i="15"/>
  <c r="V16" i="15"/>
  <c r="V17" i="15"/>
  <c r="V18" i="15"/>
  <c r="V19" i="15"/>
  <c r="V20" i="15"/>
  <c r="V23" i="15"/>
  <c r="V24" i="15"/>
  <c r="V25" i="15"/>
  <c r="V44" i="15"/>
  <c r="P44" i="15"/>
  <c r="P43" i="15"/>
  <c r="V43" i="15"/>
  <c r="P42" i="15"/>
  <c r="V42" i="15"/>
  <c r="P41" i="15"/>
  <c r="V41" i="15"/>
  <c r="P38" i="15"/>
  <c r="V38" i="15"/>
  <c r="P37" i="15"/>
  <c r="V37" i="15"/>
  <c r="P36" i="15"/>
  <c r="V36" i="15"/>
  <c r="P35" i="15"/>
  <c r="V35" i="15"/>
  <c r="P34" i="15"/>
  <c r="V34" i="15"/>
  <c r="P33" i="15"/>
  <c r="P32" i="15"/>
  <c r="P14" i="15"/>
  <c r="V14" i="15"/>
  <c r="P15" i="15"/>
  <c r="P16" i="15"/>
  <c r="P17" i="15"/>
  <c r="P18" i="15"/>
  <c r="P19" i="15"/>
  <c r="P20" i="15"/>
  <c r="P23" i="15"/>
  <c r="P24" i="15"/>
  <c r="P25" i="15"/>
  <c r="P13" i="15"/>
  <c r="V13" i="15"/>
  <c r="V26" i="15"/>
  <c r="F23" i="2"/>
  <c r="I10" i="2" l="1"/>
  <c r="F8" i="16" s="1"/>
  <c r="N22" i="4" s="1"/>
  <c r="E60" i="14"/>
  <c r="F5" i="16"/>
  <c r="F25" i="2"/>
  <c r="F26" i="2" s="1"/>
  <c r="E42" i="14"/>
  <c r="N21" i="4"/>
  <c r="M35" i="11"/>
  <c r="M36" i="11" s="1"/>
  <c r="F34" i="11"/>
  <c r="F36" i="11" s="1"/>
  <c r="L60" i="14" l="1"/>
  <c r="E61" i="14"/>
  <c r="F27" i="2"/>
  <c r="F4" i="16" s="1"/>
  <c r="F6" i="16" s="1"/>
  <c r="G65" i="14"/>
  <c r="L42" i="14"/>
  <c r="E43" i="14"/>
  <c r="T34" i="11"/>
  <c r="F42" i="11" s="1"/>
  <c r="T35" i="11"/>
  <c r="F43" i="11" s="1"/>
  <c r="G66" i="14" l="1"/>
  <c r="G67" i="14" s="1"/>
  <c r="F44" i="11"/>
  <c r="F46" i="11" s="1"/>
  <c r="T36" i="11"/>
</calcChain>
</file>

<file path=xl/sharedStrings.xml><?xml version="1.0" encoding="utf-8"?>
<sst xmlns="http://schemas.openxmlformats.org/spreadsheetml/2006/main" count="360" uniqueCount="191">
  <si>
    <t>補助対象経費</t>
    <rPh sb="0" eb="2">
      <t>ホジョ</t>
    </rPh>
    <rPh sb="2" eb="4">
      <t>タイショウ</t>
    </rPh>
    <rPh sb="4" eb="6">
      <t>ケイヒ</t>
    </rPh>
    <phoneticPr fontId="1"/>
  </si>
  <si>
    <t>消費税</t>
    <rPh sb="0" eb="3">
      <t>ショウヒゼイ</t>
    </rPh>
    <phoneticPr fontId="1"/>
  </si>
  <si>
    <t>自己資金</t>
    <rPh sb="0" eb="2">
      <t>ジコ</t>
    </rPh>
    <rPh sb="2" eb="4">
      <t>シキン</t>
    </rPh>
    <phoneticPr fontId="1"/>
  </si>
  <si>
    <t>借入金</t>
    <rPh sb="0" eb="2">
      <t>カリイレ</t>
    </rPh>
    <rPh sb="2" eb="3">
      <t>キン</t>
    </rPh>
    <phoneticPr fontId="1"/>
  </si>
  <si>
    <t>その他補助金</t>
    <rPh sb="2" eb="3">
      <t>タ</t>
    </rPh>
    <rPh sb="3" eb="6">
      <t>ホジョキン</t>
    </rPh>
    <phoneticPr fontId="1"/>
  </si>
  <si>
    <t>メーカー名</t>
    <rPh sb="4" eb="5">
      <t>メイ</t>
    </rPh>
    <phoneticPr fontId="1"/>
  </si>
  <si>
    <t>①</t>
    <phoneticPr fontId="1"/>
  </si>
  <si>
    <t>②</t>
    <phoneticPr fontId="1"/>
  </si>
  <si>
    <t>　</t>
  </si>
  <si>
    <t>所在地</t>
    <rPh sb="0" eb="3">
      <t>ショザイチ</t>
    </rPh>
    <phoneticPr fontId="1"/>
  </si>
  <si>
    <t>会社名</t>
    <rPh sb="0" eb="3">
      <t>カイシャメイ</t>
    </rPh>
    <phoneticPr fontId="1"/>
  </si>
  <si>
    <t>事業所名</t>
    <rPh sb="0" eb="3">
      <t>ジギョウショ</t>
    </rPh>
    <rPh sb="3" eb="4">
      <t>メイ</t>
    </rPh>
    <phoneticPr fontId="1"/>
  </si>
  <si>
    <t>電話番号</t>
    <rPh sb="0" eb="2">
      <t>デンワ</t>
    </rPh>
    <rPh sb="2" eb="4">
      <t>バンゴウ</t>
    </rPh>
    <phoneticPr fontId="1"/>
  </si>
  <si>
    <t>代表者 職・氏名</t>
    <rPh sb="0" eb="3">
      <t>ダイヒョウシャ</t>
    </rPh>
    <rPh sb="4" eb="5">
      <t>ショク</t>
    </rPh>
    <rPh sb="6" eb="8">
      <t>シメイ</t>
    </rPh>
    <phoneticPr fontId="1"/>
  </si>
  <si>
    <t>備考</t>
    <rPh sb="0" eb="2">
      <t>ビコウ</t>
    </rPh>
    <phoneticPr fontId="1"/>
  </si>
  <si>
    <t>項目</t>
    <rPh sb="0" eb="2">
      <t>コウモク</t>
    </rPh>
    <phoneticPr fontId="1"/>
  </si>
  <si>
    <t>資金内訳</t>
    <rPh sb="0" eb="2">
      <t>シキン</t>
    </rPh>
    <rPh sb="2" eb="4">
      <t>ウチワケ</t>
    </rPh>
    <phoneticPr fontId="1"/>
  </si>
  <si>
    <t>円</t>
    <rPh sb="0" eb="1">
      <t>エン</t>
    </rPh>
    <phoneticPr fontId="1"/>
  </si>
  <si>
    <t>）</t>
    <phoneticPr fontId="1"/>
  </si>
  <si>
    <t>出雲市</t>
  </si>
  <si>
    <t>添付書類</t>
  </si>
  <si>
    <t>円</t>
    <phoneticPr fontId="1"/>
  </si>
  <si>
    <t>記</t>
    <rPh sb="0" eb="1">
      <t>キ</t>
    </rPh>
    <phoneticPr fontId="1"/>
  </si>
  <si>
    <t>　出雲市長　様</t>
    <phoneticPr fontId="1"/>
  </si>
  <si>
    <t>※入力対象セルを黄色塗りつぶしで示しています。</t>
    <rPh sb="1" eb="3">
      <t>ニュウリョク</t>
    </rPh>
    <rPh sb="3" eb="5">
      <t>タイショウ</t>
    </rPh>
    <rPh sb="8" eb="10">
      <t>キイロ</t>
    </rPh>
    <rPh sb="10" eb="11">
      <t>ヌ</t>
    </rPh>
    <rPh sb="16" eb="17">
      <t>シメ</t>
    </rPh>
    <phoneticPr fontId="1"/>
  </si>
  <si>
    <t>本社所在地</t>
    <rPh sb="0" eb="2">
      <t>ホンシャ</t>
    </rPh>
    <rPh sb="2" eb="5">
      <t>ショザイチ</t>
    </rPh>
    <phoneticPr fontId="1"/>
  </si>
  <si>
    <t>担当者所属・氏名</t>
    <rPh sb="0" eb="3">
      <t>タントウシャ</t>
    </rPh>
    <rPh sb="3" eb="5">
      <t>ショゾク</t>
    </rPh>
    <rPh sb="6" eb="8">
      <t>シメイ</t>
    </rPh>
    <phoneticPr fontId="1"/>
  </si>
  <si>
    <t>※以下の該当するものに○をしてください。</t>
    <phoneticPr fontId="1"/>
  </si>
  <si>
    <t>補助対象経費</t>
    <phoneticPr fontId="1"/>
  </si>
  <si>
    <t>着手年月日（予定）</t>
    <phoneticPr fontId="1"/>
  </si>
  <si>
    <t>完了年月日（予定）</t>
    <phoneticPr fontId="1"/>
  </si>
  <si>
    <t>補助対象経費小計(税抜)【Ａ】</t>
    <rPh sb="0" eb="2">
      <t>ホジョ</t>
    </rPh>
    <rPh sb="2" eb="4">
      <t>タイショウ</t>
    </rPh>
    <rPh sb="4" eb="6">
      <t>ケイヒ</t>
    </rPh>
    <rPh sb="6" eb="8">
      <t>ショウケイ</t>
    </rPh>
    <phoneticPr fontId="1"/>
  </si>
  <si>
    <t>合計</t>
    <rPh sb="0" eb="2">
      <t>ゴウケイ</t>
    </rPh>
    <phoneticPr fontId="1"/>
  </si>
  <si>
    <t>様式第１号（第３条関係）</t>
    <phoneticPr fontId="1"/>
  </si>
  <si>
    <t>年</t>
    <rPh sb="0" eb="1">
      <t>ネン</t>
    </rPh>
    <phoneticPr fontId="1"/>
  </si>
  <si>
    <t>月</t>
    <rPh sb="0" eb="1">
      <t>ガツ</t>
    </rPh>
    <phoneticPr fontId="1"/>
  </si>
  <si>
    <t>日</t>
    <rPh sb="0" eb="1">
      <t>ニチ</t>
    </rPh>
    <phoneticPr fontId="1"/>
  </si>
  <si>
    <t>補助対象経費小計(税抜)【Ｂ】</t>
    <rPh sb="0" eb="2">
      <t>ホジョ</t>
    </rPh>
    <rPh sb="2" eb="4">
      <t>タイショウ</t>
    </rPh>
    <rPh sb="4" eb="6">
      <t>ケイヒ</t>
    </rPh>
    <rPh sb="6" eb="8">
      <t>ショウケイ</t>
    </rPh>
    <phoneticPr fontId="1"/>
  </si>
  <si>
    <t>令和</t>
    <rPh sb="0" eb="1">
      <t>レイ</t>
    </rPh>
    <rPh sb="1" eb="2">
      <t>ワ</t>
    </rPh>
    <phoneticPr fontId="1"/>
  </si>
  <si>
    <t>市補助金（注）</t>
    <rPh sb="0" eb="1">
      <t>シ</t>
    </rPh>
    <rPh sb="1" eb="4">
      <t>ホジョキン</t>
    </rPh>
    <phoneticPr fontId="1"/>
  </si>
  <si>
    <t>ＦＡＸ(※)</t>
    <phoneticPr fontId="1"/>
  </si>
  <si>
    <t>会　社　名</t>
    <rPh sb="0" eb="1">
      <t>カイ</t>
    </rPh>
    <rPh sb="2" eb="3">
      <t>シャ</t>
    </rPh>
    <rPh sb="4" eb="5">
      <t>ナ</t>
    </rPh>
    <phoneticPr fontId="1"/>
  </si>
  <si>
    <t>電　　　話</t>
    <phoneticPr fontId="1"/>
  </si>
  <si>
    <t>①申請事業所の所有</t>
    <rPh sb="1" eb="3">
      <t>シンセイ</t>
    </rPh>
    <rPh sb="3" eb="6">
      <t>ジギョウショ</t>
    </rPh>
    <rPh sb="7" eb="9">
      <t>ショユウ</t>
    </rPh>
    <phoneticPr fontId="1"/>
  </si>
  <si>
    <t>代表者職・氏名</t>
    <rPh sb="3" eb="4">
      <t>ショク</t>
    </rPh>
    <phoneticPr fontId="1"/>
  </si>
  <si>
    <t>出雲市</t>
    <rPh sb="0" eb="3">
      <t>イズモシ</t>
    </rPh>
    <phoneticPr fontId="1"/>
  </si>
  <si>
    <t>申請者　　　　住   　所</t>
    <phoneticPr fontId="1"/>
  </si>
  <si>
    <t>補助対象外
経費</t>
    <phoneticPr fontId="1"/>
  </si>
  <si>
    <t>※上記本社所在地が出雲市外の場合、以下に出雲市内の事業所所在地、事業所名を記入ください。</t>
    <rPh sb="1" eb="3">
      <t>ジョウキ</t>
    </rPh>
    <rPh sb="3" eb="5">
      <t>ホンシャ</t>
    </rPh>
    <rPh sb="5" eb="8">
      <t>ショザイチ</t>
    </rPh>
    <rPh sb="9" eb="13">
      <t>イズモシガイ</t>
    </rPh>
    <rPh sb="14" eb="16">
      <t>バアイ</t>
    </rPh>
    <rPh sb="17" eb="19">
      <t>イカ</t>
    </rPh>
    <rPh sb="20" eb="24">
      <t>イズモシナイ</t>
    </rPh>
    <rPh sb="25" eb="28">
      <t>ジギョウショ</t>
    </rPh>
    <rPh sb="28" eb="31">
      <t>ショザイチ</t>
    </rPh>
    <rPh sb="32" eb="35">
      <t>ジギョウショ</t>
    </rPh>
    <rPh sb="35" eb="36">
      <t>メイ</t>
    </rPh>
    <rPh sb="37" eb="39">
      <t>キニュウ</t>
    </rPh>
    <phoneticPr fontId="1"/>
  </si>
  <si>
    <t>（※契約業者が市内に事業所を有さず、市内の電気工事業者等が下請け負いで施工をする場合に記入してください。この場合、工事請負契約の相手方と市内の施工業者間の発注関係が確認できる書類（契約書、請書、工事発注書等）（写し）も添付してください。）</t>
    <rPh sb="54" eb="56">
      <t>バアイ</t>
    </rPh>
    <phoneticPr fontId="1"/>
  </si>
  <si>
    <t>３．契約業者</t>
    <rPh sb="2" eb="4">
      <t>ケイヤク</t>
    </rPh>
    <rPh sb="4" eb="6">
      <t>ギョウシャ</t>
    </rPh>
    <phoneticPr fontId="1"/>
  </si>
  <si>
    <t>４．施工業者</t>
    <rPh sb="2" eb="4">
      <t>セコウ</t>
    </rPh>
    <rPh sb="4" eb="6">
      <t>ギョウシャ</t>
    </rPh>
    <phoneticPr fontId="1"/>
  </si>
  <si>
    <t>５．本申請に係る連絡先</t>
    <rPh sb="2" eb="3">
      <t>ホン</t>
    </rPh>
    <rPh sb="3" eb="5">
      <t>シンセイ</t>
    </rPh>
    <rPh sb="6" eb="7">
      <t>カカ</t>
    </rPh>
    <rPh sb="8" eb="11">
      <t>レンラクサキ</t>
    </rPh>
    <phoneticPr fontId="1"/>
  </si>
  <si>
    <t>③</t>
    <phoneticPr fontId="1"/>
  </si>
  <si>
    <t>事　業　計　画　書</t>
    <rPh sb="0" eb="1">
      <t>ジ</t>
    </rPh>
    <rPh sb="2" eb="3">
      <t>ギョウ</t>
    </rPh>
    <rPh sb="4" eb="5">
      <t>ケイ</t>
    </rPh>
    <rPh sb="6" eb="7">
      <t>カク</t>
    </rPh>
    <rPh sb="8" eb="9">
      <t>ショ</t>
    </rPh>
    <phoneticPr fontId="1"/>
  </si>
  <si>
    <t>補助対象設備</t>
    <rPh sb="0" eb="6">
      <t>ホジョタイショウセツビ</t>
    </rPh>
    <phoneticPr fontId="1"/>
  </si>
  <si>
    <t>令和</t>
    <rPh sb="0" eb="2">
      <t>レイワ</t>
    </rPh>
    <phoneticPr fontId="1"/>
  </si>
  <si>
    <t>〒</t>
    <phoneticPr fontId="1"/>
  </si>
  <si>
    <t>（</t>
    <phoneticPr fontId="1"/>
  </si>
  <si>
    <t>補助年度</t>
    <phoneticPr fontId="1"/>
  </si>
  <si>
    <t>補助金額</t>
    <phoneticPr fontId="1"/>
  </si>
  <si>
    <t>円(税抜)</t>
    <rPh sb="3" eb="4">
      <t>ヌ</t>
    </rPh>
    <phoneticPr fontId="1"/>
  </si>
  <si>
    <t>（１）補助対象設備</t>
    <rPh sb="3" eb="9">
      <t>ホジョタイショウセツビ</t>
    </rPh>
    <phoneticPr fontId="1"/>
  </si>
  <si>
    <t>型番</t>
    <rPh sb="0" eb="2">
      <t>カタバン</t>
    </rPh>
    <phoneticPr fontId="1"/>
  </si>
  <si>
    <t>台数</t>
    <rPh sb="0" eb="2">
      <t>ダイスウ</t>
    </rPh>
    <phoneticPr fontId="1"/>
  </si>
  <si>
    <t>①　既存設備</t>
    <rPh sb="2" eb="6">
      <t>キゾンセツビ</t>
    </rPh>
    <phoneticPr fontId="1"/>
  </si>
  <si>
    <t>②　導入設備</t>
    <rPh sb="2" eb="6">
      <t>ドウニュウセツビ</t>
    </rPh>
    <phoneticPr fontId="1"/>
  </si>
  <si>
    <t>補助金申請額</t>
    <rPh sb="0" eb="6">
      <t>ホジョキンシンセイガク</t>
    </rPh>
    <phoneticPr fontId="1"/>
  </si>
  <si>
    <t>円　　※機器費の3/4　千円未満切捨て</t>
    <rPh sb="0" eb="1">
      <t>エン</t>
    </rPh>
    <rPh sb="4" eb="7">
      <t>キキヒ</t>
    </rPh>
    <rPh sb="12" eb="16">
      <t>センエンミマン</t>
    </rPh>
    <rPh sb="16" eb="17">
      <t>キ</t>
    </rPh>
    <rPh sb="17" eb="18">
      <t>ス</t>
    </rPh>
    <phoneticPr fontId="1"/>
  </si>
  <si>
    <t>機器費合計の3/4</t>
    <rPh sb="0" eb="3">
      <t>キキヒ</t>
    </rPh>
    <rPh sb="3" eb="5">
      <t>ゴウケイ</t>
    </rPh>
    <phoneticPr fontId="1"/>
  </si>
  <si>
    <t>機器費合計（税抜）</t>
    <rPh sb="0" eb="3">
      <t>キキヒ</t>
    </rPh>
    <rPh sb="3" eb="5">
      <t>ゴウケイ</t>
    </rPh>
    <rPh sb="6" eb="8">
      <t>ゼイヌ</t>
    </rPh>
    <phoneticPr fontId="1"/>
  </si>
  <si>
    <t>②申請事業所以外の所有　⇒　建物所有者の承諾書を提出してください。</t>
    <rPh sb="1" eb="3">
      <t>シンセイ</t>
    </rPh>
    <rPh sb="3" eb="6">
      <t>ジギョウショ</t>
    </rPh>
    <rPh sb="6" eb="8">
      <t>イガイ</t>
    </rPh>
    <rPh sb="9" eb="11">
      <t>ショユウ</t>
    </rPh>
    <rPh sb="14" eb="16">
      <t>タテモノ</t>
    </rPh>
    <rPh sb="16" eb="19">
      <t>ショユウシャ</t>
    </rPh>
    <rPh sb="20" eb="23">
      <t>ショウダクショ</t>
    </rPh>
    <rPh sb="24" eb="26">
      <t>テイシュツ</t>
    </rPh>
    <phoneticPr fontId="1"/>
  </si>
  <si>
    <t>　が補助金の対象となります。</t>
    <rPh sb="2" eb="5">
      <t>ホジョキン</t>
    </rPh>
    <phoneticPr fontId="1"/>
  </si>
  <si>
    <t>市内事業所所在地</t>
    <rPh sb="0" eb="2">
      <t>シナイ</t>
    </rPh>
    <rPh sb="2" eb="5">
      <t>ジギョウショ</t>
    </rPh>
    <rPh sb="5" eb="8">
      <t>ショザイチ</t>
    </rPh>
    <phoneticPr fontId="1"/>
  </si>
  <si>
    <t>１．設備を設置する建物の所有者</t>
    <rPh sb="2" eb="4">
      <t>セツビ</t>
    </rPh>
    <rPh sb="5" eb="7">
      <t>セッチ</t>
    </rPh>
    <rPh sb="9" eb="11">
      <t>タテモノ</t>
    </rPh>
    <rPh sb="12" eb="15">
      <t>ショユウシャ</t>
    </rPh>
    <phoneticPr fontId="1"/>
  </si>
  <si>
    <t>２．契約内容（※申請時点で未契約の場合は予定）</t>
    <rPh sb="2" eb="4">
      <t>ケイヤク</t>
    </rPh>
    <rPh sb="4" eb="6">
      <t>ナイヨウ</t>
    </rPh>
    <rPh sb="8" eb="12">
      <t>シンセイジテン</t>
    </rPh>
    <rPh sb="13" eb="16">
      <t>ミケイヤク</t>
    </rPh>
    <rPh sb="17" eb="19">
      <t>バアイ</t>
    </rPh>
    <rPh sb="20" eb="22">
      <t>ヨテイ</t>
    </rPh>
    <phoneticPr fontId="1"/>
  </si>
  <si>
    <t>　ア　高効率照明設備（LED照明）</t>
    <rPh sb="3" eb="6">
      <t>コウコウリツ</t>
    </rPh>
    <rPh sb="6" eb="10">
      <t>ショウメイセツビ</t>
    </rPh>
    <rPh sb="14" eb="16">
      <t>ショウメイ</t>
    </rPh>
    <phoneticPr fontId="1"/>
  </si>
  <si>
    <t>※日中、繋がりやすい番号を記入してください。</t>
    <rPh sb="1" eb="3">
      <t>ニッチュウ</t>
    </rPh>
    <rPh sb="4" eb="5">
      <t>ツナ</t>
    </rPh>
    <rPh sb="10" eb="12">
      <t>バンゴウ</t>
    </rPh>
    <rPh sb="13" eb="15">
      <t>キニュウ</t>
    </rPh>
    <phoneticPr fontId="1"/>
  </si>
  <si>
    <t>※事業効果算定シートに記入ください</t>
    <rPh sb="11" eb="13">
      <t>キニュウ</t>
    </rPh>
    <phoneticPr fontId="1"/>
  </si>
  <si>
    <t>年間排出CO2量</t>
    <rPh sb="0" eb="2">
      <t>ネンカン</t>
    </rPh>
    <rPh sb="2" eb="4">
      <t>ハイシュツ</t>
    </rPh>
    <rPh sb="7" eb="8">
      <t>リョウ</t>
    </rPh>
    <phoneticPr fontId="1"/>
  </si>
  <si>
    <t>算定シートのとおり</t>
    <rPh sb="0" eb="2">
      <t>サンテイ</t>
    </rPh>
    <phoneticPr fontId="1"/>
  </si>
  <si>
    <t>CO2削減率</t>
    <rPh sb="3" eb="6">
      <t>サクゲンリツ</t>
    </rPh>
    <phoneticPr fontId="1"/>
  </si>
  <si>
    <t>②　導入設備</t>
    <rPh sb="2" eb="4">
      <t>ドウニュウ</t>
    </rPh>
    <rPh sb="4" eb="6">
      <t>セツビ</t>
    </rPh>
    <phoneticPr fontId="1"/>
  </si>
  <si>
    <t>（２）合計金額</t>
    <rPh sb="3" eb="7">
      <t>ゴウケイキンガク</t>
    </rPh>
    <phoneticPr fontId="1"/>
  </si>
  <si>
    <t>設備導入予定地の住所</t>
    <rPh sb="0" eb="2">
      <t>セツビ</t>
    </rPh>
    <rPh sb="2" eb="4">
      <t>ドウニュウ</t>
    </rPh>
    <rPh sb="6" eb="7">
      <t>チ</t>
    </rPh>
    <rPh sb="8" eb="10">
      <t>ジュウショ</t>
    </rPh>
    <phoneticPr fontId="1"/>
  </si>
  <si>
    <t>高効率照明設備</t>
    <rPh sb="0" eb="3">
      <t>コウコウリツ</t>
    </rPh>
    <rPh sb="3" eb="7">
      <t>ショウメイセツビ</t>
    </rPh>
    <phoneticPr fontId="1"/>
  </si>
  <si>
    <t>高効率空調設備</t>
    <rPh sb="0" eb="3">
      <t>コウコウリツ</t>
    </rPh>
    <rPh sb="3" eb="7">
      <t>クウチョウセツビ</t>
    </rPh>
    <phoneticPr fontId="1"/>
  </si>
  <si>
    <t>単位：円</t>
    <rPh sb="0" eb="2">
      <t>タンイ</t>
    </rPh>
    <rPh sb="3" eb="4">
      <t>エン</t>
    </rPh>
    <phoneticPr fontId="1"/>
  </si>
  <si>
    <t>金額（税抜）</t>
    <rPh sb="0" eb="2">
      <t>キンガク</t>
    </rPh>
    <rPh sb="3" eb="4">
      <t>ゼイ</t>
    </rPh>
    <rPh sb="4" eb="5">
      <t>ヌ</t>
    </rPh>
    <phoneticPr fontId="1"/>
  </si>
  <si>
    <t>【Ａ】＋【Ｂ】(税抜)</t>
    <phoneticPr fontId="1"/>
  </si>
  <si>
    <t>合　計</t>
    <rPh sb="0" eb="1">
      <t>ゴウ</t>
    </rPh>
    <rPh sb="2" eb="3">
      <t>ケイ</t>
    </rPh>
    <phoneticPr fontId="1"/>
  </si>
  <si>
    <t>事業効果算定シート（高効率空調設備）</t>
    <rPh sb="0" eb="2">
      <t>ジギョウ</t>
    </rPh>
    <rPh sb="2" eb="4">
      <t>コウカ</t>
    </rPh>
    <rPh sb="4" eb="6">
      <t>サンテイ</t>
    </rPh>
    <rPh sb="10" eb="13">
      <t>コウコウリツ</t>
    </rPh>
    <rPh sb="13" eb="15">
      <t>クウチョウ</t>
    </rPh>
    <rPh sb="15" eb="17">
      <t>セツビ</t>
    </rPh>
    <phoneticPr fontId="1"/>
  </si>
  <si>
    <t>（①）</t>
    <phoneticPr fontId="1"/>
  </si>
  <si>
    <t>④＝①×③</t>
    <phoneticPr fontId="1"/>
  </si>
  <si>
    <t>⑤</t>
    <phoneticPr fontId="1"/>
  </si>
  <si>
    <t>⑥＝②×④×⑤</t>
    <phoneticPr fontId="1"/>
  </si>
  <si>
    <t>１年間の
消費電力量
（kWh）</t>
    <rPh sb="1" eb="3">
      <t>ネンカン</t>
    </rPh>
    <rPh sb="5" eb="10">
      <t>ショウヒデンリョクリョウ</t>
    </rPh>
    <phoneticPr fontId="1"/>
  </si>
  <si>
    <t>１台当たりの
消費電力
（W）</t>
    <rPh sb="1" eb="3">
      <t>ダイア</t>
    </rPh>
    <rPh sb="7" eb="11">
      <t>ショウヒデンリョク</t>
    </rPh>
    <phoneticPr fontId="1"/>
  </si>
  <si>
    <t>１日の
使用時間
（ｈ）</t>
    <rPh sb="1" eb="2">
      <t>ニチ</t>
    </rPh>
    <rPh sb="4" eb="8">
      <t>シヨウジカン</t>
    </rPh>
    <phoneticPr fontId="1"/>
  </si>
  <si>
    <t>１年間の
使用時間
（ｈ）</t>
    <rPh sb="1" eb="3">
      <t>ネンカン</t>
    </rPh>
    <rPh sb="5" eb="9">
      <t>シヨウジカン</t>
    </rPh>
    <phoneticPr fontId="1"/>
  </si>
  <si>
    <t>１年間の消費電力量の削減量</t>
    <rPh sb="1" eb="3">
      <t>ネンカン</t>
    </rPh>
    <rPh sb="4" eb="9">
      <t>ショウヒデンリョクリョウ</t>
    </rPh>
    <rPh sb="10" eb="13">
      <t>サクゲンリョウ</t>
    </rPh>
    <phoneticPr fontId="1"/>
  </si>
  <si>
    <t>kWh</t>
    <phoneticPr fontId="1"/>
  </si>
  <si>
    <t>　中計【ア＋イ】（税抜）</t>
    <phoneticPr fontId="1"/>
  </si>
  <si>
    <t>　消費税</t>
    <rPh sb="1" eb="4">
      <t>ショウヒゼイ</t>
    </rPh>
    <phoneticPr fontId="1"/>
  </si>
  <si>
    <t xml:space="preserve"> ①＋②　 経費合計金額（税込）</t>
    <rPh sb="6" eb="12">
      <t>ケイヒゴウケイキンガク</t>
    </rPh>
    <rPh sb="13" eb="15">
      <t>ゼイコミ</t>
    </rPh>
    <phoneticPr fontId="1"/>
  </si>
  <si>
    <t>・契約年月日</t>
    <phoneticPr fontId="1"/>
  </si>
  <si>
    <t>※黄色のセルのみ記入してください。
　メーカー名、型番、台数については、「事業計画書」から自動的に複写されます。</t>
    <rPh sb="1" eb="3">
      <t>キイロ</t>
    </rPh>
    <rPh sb="8" eb="10">
      <t>キニュウ</t>
    </rPh>
    <rPh sb="23" eb="24">
      <t>メイ</t>
    </rPh>
    <rPh sb="25" eb="27">
      <t>カタバン</t>
    </rPh>
    <rPh sb="28" eb="30">
      <t>ダイスウ</t>
    </rPh>
    <rPh sb="37" eb="39">
      <t>ジギョウ</t>
    </rPh>
    <rPh sb="39" eb="42">
      <t>ケイカクショ</t>
    </rPh>
    <rPh sb="45" eb="47">
      <t>ジドウ</t>
    </rPh>
    <rPh sb="47" eb="48">
      <t>テキ</t>
    </rPh>
    <rPh sb="49" eb="51">
      <t>フクシャ</t>
    </rPh>
    <phoneticPr fontId="1"/>
  </si>
  <si>
    <t>別紙１</t>
    <rPh sb="0" eb="2">
      <t>ベッシ</t>
    </rPh>
    <phoneticPr fontId="1"/>
  </si>
  <si>
    <t>※更新する設備が多く記入欄が足りない場合は、７件目以降を別紙１へ入力してください。</t>
    <phoneticPr fontId="1"/>
  </si>
  <si>
    <t>こちらの別紙は、更新する設備が多く「事業計画書」の「６．設備の詳細及び導入経費等」の記入欄が足りない場合に使用してください。</t>
    <rPh sb="4" eb="6">
      <t>ベッシ</t>
    </rPh>
    <rPh sb="8" eb="10">
      <t>コウシン</t>
    </rPh>
    <rPh sb="12" eb="14">
      <t>セツビ</t>
    </rPh>
    <rPh sb="15" eb="16">
      <t>オオ</t>
    </rPh>
    <rPh sb="18" eb="23">
      <t>ジギョウケイカクショ</t>
    </rPh>
    <rPh sb="42" eb="45">
      <t>キニュウラン</t>
    </rPh>
    <rPh sb="46" eb="47">
      <t>タ</t>
    </rPh>
    <rPh sb="50" eb="52">
      <t>バアイ</t>
    </rPh>
    <rPh sb="53" eb="55">
      <t>シヨウ</t>
    </rPh>
    <phoneticPr fontId="1"/>
  </si>
  <si>
    <t>補助対象経費_合計</t>
    <rPh sb="0" eb="2">
      <t>ホジョ</t>
    </rPh>
    <rPh sb="2" eb="4">
      <t>タイショウ</t>
    </rPh>
    <rPh sb="4" eb="6">
      <t>ケイヒ</t>
    </rPh>
    <rPh sb="7" eb="9">
      <t>ゴウケイ</t>
    </rPh>
    <phoneticPr fontId="1"/>
  </si>
  <si>
    <t>事業効果算定シート（高効率照明設備）</t>
    <rPh sb="0" eb="2">
      <t>ジギョウ</t>
    </rPh>
    <rPh sb="2" eb="4">
      <t>コウカ</t>
    </rPh>
    <rPh sb="4" eb="6">
      <t>サンテイ</t>
    </rPh>
    <rPh sb="10" eb="13">
      <t>コウコウリツ</t>
    </rPh>
    <rPh sb="13" eb="15">
      <t>ショウメイ</t>
    </rPh>
    <rPh sb="15" eb="17">
      <t>セツビ</t>
    </rPh>
    <phoneticPr fontId="1"/>
  </si>
  <si>
    <t>下記の各項目について黄色で着色しているセルの入力をお願いします。</t>
    <rPh sb="0" eb="2">
      <t>カキ</t>
    </rPh>
    <rPh sb="3" eb="4">
      <t>カク</t>
    </rPh>
    <rPh sb="4" eb="6">
      <t>コウモク</t>
    </rPh>
    <rPh sb="10" eb="12">
      <t>キイロ</t>
    </rPh>
    <rPh sb="13" eb="15">
      <t>チャクショク</t>
    </rPh>
    <rPh sb="22" eb="24">
      <t>ニュウリョク</t>
    </rPh>
    <rPh sb="26" eb="27">
      <t>ネガ</t>
    </rPh>
    <phoneticPr fontId="1"/>
  </si>
  <si>
    <t>１．月ごとに使用する運転日数及び種別（「冷房」又は「暖房」）を選択してください。</t>
    <rPh sb="2" eb="3">
      <t>ツキ</t>
    </rPh>
    <rPh sb="6" eb="8">
      <t>シヨウ</t>
    </rPh>
    <rPh sb="10" eb="12">
      <t>ウンテン</t>
    </rPh>
    <rPh sb="12" eb="15">
      <t>ニッスウオヨ</t>
    </rPh>
    <rPh sb="16" eb="18">
      <t>シュベツ</t>
    </rPh>
    <rPh sb="20" eb="22">
      <t>レイボウ</t>
    </rPh>
    <rPh sb="23" eb="24">
      <t>マタ</t>
    </rPh>
    <rPh sb="26" eb="28">
      <t>ダンボウ</t>
    </rPh>
    <rPh sb="31" eb="33">
      <t>センタク</t>
    </rPh>
    <phoneticPr fontId="1"/>
  </si>
  <si>
    <t>月</t>
    <rPh sb="0" eb="1">
      <t>ツキ</t>
    </rPh>
    <phoneticPr fontId="1"/>
  </si>
  <si>
    <t>日数</t>
    <rPh sb="0" eb="2">
      <t>ニッスウ</t>
    </rPh>
    <phoneticPr fontId="1"/>
  </si>
  <si>
    <t>種別</t>
    <rPh sb="0" eb="2">
      <t>シュベツ</t>
    </rPh>
    <phoneticPr fontId="1"/>
  </si>
  <si>
    <t>4月</t>
    <rPh sb="1" eb="2">
      <t>ガツ</t>
    </rPh>
    <phoneticPr fontId="1"/>
  </si>
  <si>
    <t>5月</t>
  </si>
  <si>
    <t>6月</t>
  </si>
  <si>
    <t>7月</t>
  </si>
  <si>
    <t>8月</t>
  </si>
  <si>
    <t>9月</t>
  </si>
  <si>
    <t>10月</t>
  </si>
  <si>
    <t>11月</t>
  </si>
  <si>
    <t>12月</t>
  </si>
  <si>
    <t>1月</t>
  </si>
  <si>
    <t>2月</t>
  </si>
  <si>
    <t>3月</t>
  </si>
  <si>
    <t>冷房</t>
    <rPh sb="0" eb="2">
      <t>レイボウ</t>
    </rPh>
    <phoneticPr fontId="1"/>
  </si>
  <si>
    <t>暖房</t>
    <rPh sb="0" eb="2">
      <t>ダンボウ</t>
    </rPh>
    <phoneticPr fontId="1"/>
  </si>
  <si>
    <t>－</t>
    <phoneticPr fontId="1"/>
  </si>
  <si>
    <t>※日数は、月ごとの営業日数を記入してください</t>
    <rPh sb="1" eb="3">
      <t>ニッスウ</t>
    </rPh>
    <rPh sb="5" eb="6">
      <t>ツキ</t>
    </rPh>
    <rPh sb="9" eb="13">
      <t>エイギョウニッスウ</t>
    </rPh>
    <rPh sb="14" eb="16">
      <t>キニュウ</t>
    </rPh>
    <phoneticPr fontId="1"/>
  </si>
  <si>
    <t>区分</t>
    <rPh sb="0" eb="2">
      <t>クブン</t>
    </rPh>
    <phoneticPr fontId="1"/>
  </si>
  <si>
    <t>既存設備</t>
    <rPh sb="0" eb="4">
      <t>キゾンセツビ</t>
    </rPh>
    <phoneticPr fontId="1"/>
  </si>
  <si>
    <t>更新設備</t>
    <rPh sb="0" eb="4">
      <t>コウシンセツビ</t>
    </rPh>
    <phoneticPr fontId="1"/>
  </si>
  <si>
    <t>製造年</t>
    <rPh sb="0" eb="3">
      <t>セイゾウネン</t>
    </rPh>
    <phoneticPr fontId="1"/>
  </si>
  <si>
    <t>1日の稼働時間</t>
    <rPh sb="1" eb="2">
      <t>ニチ</t>
    </rPh>
    <rPh sb="3" eb="5">
      <t>カドウ</t>
    </rPh>
    <rPh sb="5" eb="7">
      <t>ジカン</t>
    </rPh>
    <phoneticPr fontId="1"/>
  </si>
  <si>
    <t>２．既存設備と更新設備　※各項目（「製造年」、「メーカー名」、「型番」等）を入力してください。</t>
    <rPh sb="2" eb="6">
      <t>キゾンセツビ</t>
    </rPh>
    <rPh sb="7" eb="11">
      <t>コウシンセツビ</t>
    </rPh>
    <rPh sb="13" eb="16">
      <t>カクコウモク</t>
    </rPh>
    <rPh sb="18" eb="21">
      <t>セイゾウネン</t>
    </rPh>
    <rPh sb="28" eb="29">
      <t>メイ</t>
    </rPh>
    <rPh sb="32" eb="34">
      <t>カタバン</t>
    </rPh>
    <rPh sb="35" eb="36">
      <t>トウ</t>
    </rPh>
    <rPh sb="38" eb="40">
      <t>ニュウリョク</t>
    </rPh>
    <phoneticPr fontId="1"/>
  </si>
  <si>
    <t>定格能力</t>
    <rPh sb="0" eb="4">
      <t>テイカクノウリョク</t>
    </rPh>
    <phoneticPr fontId="1"/>
  </si>
  <si>
    <t>定格消費電力</t>
    <rPh sb="0" eb="6">
      <t>テイカクショウヒデンリョク</t>
    </rPh>
    <phoneticPr fontId="1"/>
  </si>
  <si>
    <t>５．電力使用量について（※自動計算）</t>
    <rPh sb="2" eb="7">
      <t>デンリョクシヨウリョウ</t>
    </rPh>
    <rPh sb="13" eb="17">
      <t>ジドウケイサン</t>
    </rPh>
    <phoneticPr fontId="1"/>
  </si>
  <si>
    <t>導入設備</t>
    <rPh sb="0" eb="4">
      <t>ドウニュウセツビ</t>
    </rPh>
    <phoneticPr fontId="1"/>
  </si>
  <si>
    <t>※計算方法</t>
    <rPh sb="1" eb="5">
      <t>ケイサンホウホウ</t>
    </rPh>
    <phoneticPr fontId="1"/>
  </si>
  <si>
    <t>年間日数</t>
    <rPh sb="0" eb="2">
      <t>ネンカン</t>
    </rPh>
    <rPh sb="2" eb="4">
      <t>ニッスウ</t>
    </rPh>
    <phoneticPr fontId="1"/>
  </si>
  <si>
    <t>電力使用量＝定格消費電力×1日の使用時間×年間日数</t>
    <rPh sb="0" eb="2">
      <t>デンリョク</t>
    </rPh>
    <rPh sb="2" eb="5">
      <t>シヨウリョウ</t>
    </rPh>
    <rPh sb="6" eb="8">
      <t>テイカク</t>
    </rPh>
    <rPh sb="8" eb="12">
      <t>ショウヒデンリョク</t>
    </rPh>
    <rPh sb="14" eb="15">
      <t>ニチ</t>
    </rPh>
    <rPh sb="16" eb="20">
      <t>シヨウジカン</t>
    </rPh>
    <rPh sb="21" eb="25">
      <t>ネンカンニッスウ</t>
    </rPh>
    <phoneticPr fontId="1"/>
  </si>
  <si>
    <t>６．CO2の排出量と削減量について（※自動計算）</t>
    <rPh sb="6" eb="9">
      <t>ハイシュツリョウ</t>
    </rPh>
    <rPh sb="10" eb="13">
      <t>サクゲンリョウ</t>
    </rPh>
    <rPh sb="19" eb="21">
      <t>ジドウ</t>
    </rPh>
    <rPh sb="21" eb="23">
      <t>ケイサン</t>
    </rPh>
    <phoneticPr fontId="1"/>
  </si>
  <si>
    <t>CO2排出量</t>
    <rPh sb="3" eb="6">
      <t>ハイシュツリョウ</t>
    </rPh>
    <phoneticPr fontId="1"/>
  </si>
  <si>
    <t>差引</t>
    <rPh sb="0" eb="2">
      <t>サシヒキ</t>
    </rPh>
    <phoneticPr fontId="1"/>
  </si>
  <si>
    <t>削減率</t>
    <rPh sb="0" eb="3">
      <t>サクゲンリツ</t>
    </rPh>
    <phoneticPr fontId="1"/>
  </si>
  <si>
    <t>排出係数</t>
    <rPh sb="0" eb="4">
      <t>ハイシュツケイスウ</t>
    </rPh>
    <phoneticPr fontId="1"/>
  </si>
  <si>
    <t>耐用年数</t>
    <rPh sb="0" eb="4">
      <t>タイヨウネンスウ</t>
    </rPh>
    <phoneticPr fontId="1"/>
  </si>
  <si>
    <t>地球温暖化対策事業効果算定シートより</t>
    <rPh sb="0" eb="5">
      <t>チキュウオンダンカ</t>
    </rPh>
    <rPh sb="5" eb="9">
      <t>タイサクジギョウ</t>
    </rPh>
    <rPh sb="9" eb="13">
      <t>コウカサンテイ</t>
    </rPh>
    <phoneticPr fontId="1"/>
  </si>
  <si>
    <t>2023年度　中国電力　排出係数</t>
    <rPh sb="4" eb="6">
      <t>ネンド</t>
    </rPh>
    <rPh sb="7" eb="11">
      <t>チュウゴクデンリョク</t>
    </rPh>
    <rPh sb="12" eb="16">
      <t>ハイシュツケイスウ</t>
    </rPh>
    <phoneticPr fontId="1"/>
  </si>
  <si>
    <t>補助対象外経費小計(税抜)【Ｃ】</t>
    <rPh sb="0" eb="2">
      <t>ホジョ</t>
    </rPh>
    <rPh sb="2" eb="4">
      <t>タイショウ</t>
    </rPh>
    <rPh sb="4" eb="5">
      <t>ガイ</t>
    </rPh>
    <rPh sb="5" eb="7">
      <t>ケイヒ</t>
    </rPh>
    <rPh sb="7" eb="9">
      <t>ショウケイ</t>
    </rPh>
    <phoneticPr fontId="1"/>
  </si>
  <si>
    <t>合計【Ａ】+【Ｂ】+【Ｃ】</t>
    <rPh sb="0" eb="2">
      <t>ゴウケイ</t>
    </rPh>
    <phoneticPr fontId="1"/>
  </si>
  <si>
    <t>（補助金の種類：</t>
    <phoneticPr fontId="1"/>
  </si>
  <si>
    <t>７．経費内訳</t>
    <rPh sb="2" eb="4">
      <t>ケイヒ</t>
    </rPh>
    <rPh sb="4" eb="6">
      <t>ウチワケ</t>
    </rPh>
    <phoneticPr fontId="1"/>
  </si>
  <si>
    <t>１．１年間の事業活動日数</t>
    <rPh sb="3" eb="5">
      <t>ネンカン</t>
    </rPh>
    <rPh sb="6" eb="12">
      <t>ジギョウカツドウニッスウ</t>
    </rPh>
    <phoneticPr fontId="1"/>
  </si>
  <si>
    <t>２．照明器具の交換による消費電力量の比較</t>
    <rPh sb="2" eb="4">
      <t>ショウメイ</t>
    </rPh>
    <rPh sb="4" eb="6">
      <t>キグ</t>
    </rPh>
    <rPh sb="7" eb="9">
      <t>コウカン</t>
    </rPh>
    <rPh sb="12" eb="14">
      <t>ショウヒ</t>
    </rPh>
    <rPh sb="14" eb="16">
      <t>デンリョク</t>
    </rPh>
    <rPh sb="16" eb="17">
      <t>リョウ</t>
    </rPh>
    <rPh sb="18" eb="20">
      <t>ヒカク</t>
    </rPh>
    <phoneticPr fontId="1"/>
  </si>
  <si>
    <t>（１）　既存設備</t>
    <rPh sb="4" eb="8">
      <t>キゾンセツビ</t>
    </rPh>
    <phoneticPr fontId="1"/>
  </si>
  <si>
    <t>（２）　導入設備</t>
    <rPh sb="4" eb="6">
      <t>ドウニュウ</t>
    </rPh>
    <rPh sb="6" eb="8">
      <t>セツビ</t>
    </rPh>
    <phoneticPr fontId="1"/>
  </si>
  <si>
    <t xml:space="preserve"> </t>
    <phoneticPr fontId="1"/>
  </si>
  <si>
    <t>補助額</t>
    <rPh sb="0" eb="3">
      <t>ホジョガク</t>
    </rPh>
    <phoneticPr fontId="1"/>
  </si>
  <si>
    <r>
      <t xml:space="preserve">事業の着手・完了年月日（予定）
</t>
    </r>
    <r>
      <rPr>
        <sz val="8"/>
        <color indexed="8"/>
        <rFont val="ＭＳ 明朝"/>
        <family val="1"/>
        <charset val="128"/>
      </rPr>
      <t>※設備設置済みの建物を購入する場合は建物の引渡予定日を着手、完了年月日両方に記入。</t>
    </r>
    <rPh sb="0" eb="2">
      <t>ジギョウ</t>
    </rPh>
    <rPh sb="17" eb="19">
      <t>セツビ</t>
    </rPh>
    <rPh sb="24" eb="26">
      <t>タテモノ</t>
    </rPh>
    <rPh sb="34" eb="36">
      <t>タテモノ</t>
    </rPh>
    <rPh sb="37" eb="39">
      <t>ヒキワタシ</t>
    </rPh>
    <rPh sb="39" eb="42">
      <t>ヨテイビ</t>
    </rPh>
    <phoneticPr fontId="1"/>
  </si>
  <si>
    <t xml:space="preserve"> Ｅメ―ル(※)</t>
  </si>
  <si>
    <t>※ＦＡＸ、Ｅメ―ルアドレスをお持ちの方は記入してください。</t>
  </si>
  <si>
    <t>ゼロカ―ボンシティ加速化事業省エネ設備導入補助金交付申請書</t>
    <rPh sb="9" eb="11">
      <t>カソク</t>
    </rPh>
    <rPh sb="11" eb="12">
      <t>カ</t>
    </rPh>
    <rPh sb="12" eb="14">
      <t>ジギョウ</t>
    </rPh>
    <rPh sb="14" eb="15">
      <t>ショウ</t>
    </rPh>
    <rPh sb="17" eb="19">
      <t>セツビ</t>
    </rPh>
    <rPh sb="19" eb="21">
      <t>ドウニュウ</t>
    </rPh>
    <rPh sb="21" eb="24">
      <t>ホジョキン</t>
    </rPh>
    <rPh sb="24" eb="26">
      <t>コウフ</t>
    </rPh>
    <phoneticPr fontId="1"/>
  </si>
  <si>
    <t>　出雲市ゼロカ―ボンシティ加速化事業省エネ設備導入補助金交付要綱第３条第１項の規定により、下記のとおり申請します。</t>
    <rPh sb="18" eb="19">
      <t>ショウ</t>
    </rPh>
    <rPh sb="21" eb="23">
      <t>セツビ</t>
    </rPh>
    <rPh sb="23" eb="25">
      <t>ドウニュウ</t>
    </rPh>
    <phoneticPr fontId="1"/>
  </si>
  <si>
    <r>
      <rPr>
        <b/>
        <sz val="12"/>
        <color indexed="8"/>
        <rFont val="ＭＳ ゴシック"/>
        <family val="3"/>
        <charset val="128"/>
      </rPr>
      <t>６．設備の詳細及び導入経費等</t>
    </r>
    <r>
      <rPr>
        <sz val="12"/>
        <color indexed="8"/>
        <rFont val="ＭＳ ゴシック"/>
        <family val="3"/>
        <charset val="128"/>
      </rPr>
      <t>（※金額はすべて税抜価格で記入すること）</t>
    </r>
    <rPh sb="2" eb="4">
      <t>セツビ</t>
    </rPh>
    <rPh sb="5" eb="7">
      <t>ショウサイ</t>
    </rPh>
    <rPh sb="7" eb="8">
      <t>オヨ</t>
    </rPh>
    <rPh sb="9" eb="11">
      <t>ドウニュウ</t>
    </rPh>
    <rPh sb="11" eb="13">
      <t>ケイヒ</t>
    </rPh>
    <rPh sb="13" eb="14">
      <t>トウ</t>
    </rPh>
    <rPh sb="16" eb="18">
      <t>キンガク</t>
    </rPh>
    <rPh sb="22" eb="24">
      <t>ゼイヌキ</t>
    </rPh>
    <rPh sb="24" eb="26">
      <t>カカク</t>
    </rPh>
    <rPh sb="27" eb="29">
      <t>キニュウ</t>
    </rPh>
    <phoneticPr fontId="1"/>
  </si>
  <si>
    <r>
      <t>←　この割合が「</t>
    </r>
    <r>
      <rPr>
        <b/>
        <sz val="10"/>
        <color indexed="8"/>
        <rFont val="ＭＳ 明朝"/>
        <family val="1"/>
        <charset val="128"/>
      </rPr>
      <t>30％以上</t>
    </r>
    <r>
      <rPr>
        <sz val="10"/>
        <color indexed="8"/>
        <rFont val="ＭＳ 明朝"/>
        <family val="1"/>
        <charset val="128"/>
      </rPr>
      <t>」になれば補助対象となります。</t>
    </r>
    <rPh sb="4" eb="6">
      <t>ワリアイ</t>
    </rPh>
    <rPh sb="11" eb="13">
      <t>イジョウ</t>
    </rPh>
    <rPh sb="18" eb="22">
      <t>ホジョタイショウ</t>
    </rPh>
    <phoneticPr fontId="1"/>
  </si>
  <si>
    <t xml:space="preserve"> 高効率空調設備</t>
    <phoneticPr fontId="1"/>
  </si>
  <si>
    <t xml:space="preserve"> 高効率照明設備</t>
    <phoneticPr fontId="1"/>
  </si>
  <si>
    <t>　ア　高効率空調設備</t>
    <rPh sb="3" eb="6">
      <t>コウコウリツ</t>
    </rPh>
    <rPh sb="6" eb="8">
      <t>クウチョウ</t>
    </rPh>
    <rPh sb="8" eb="10">
      <t>セツビ</t>
    </rPh>
    <phoneticPr fontId="1"/>
  </si>
  <si>
    <t>　イ　高効率照明設備（LED照明）</t>
    <rPh sb="3" eb="6">
      <t>コウコウリツ</t>
    </rPh>
    <rPh sb="6" eb="10">
      <t>ショウメイセツビ</t>
    </rPh>
    <rPh sb="14" eb="16">
      <t>ショウメイ</t>
    </rPh>
    <phoneticPr fontId="1"/>
  </si>
  <si>
    <t>３．既存設備の「定格能力」、「定格消費電力」を入力してください。</t>
    <rPh sb="2" eb="6">
      <t>キゾンセツビ</t>
    </rPh>
    <rPh sb="8" eb="10">
      <t>テイカク</t>
    </rPh>
    <rPh sb="10" eb="12">
      <t>ノウリョク</t>
    </rPh>
    <rPh sb="15" eb="17">
      <t>テイカク</t>
    </rPh>
    <rPh sb="17" eb="19">
      <t>ショウヒ</t>
    </rPh>
    <rPh sb="19" eb="21">
      <t>デンリョク</t>
    </rPh>
    <rPh sb="23" eb="25">
      <t>ニュウリョク</t>
    </rPh>
    <phoneticPr fontId="1"/>
  </si>
  <si>
    <t>４．導入設備の「定格能力」、「定格消費電力」を入力してください。</t>
    <rPh sb="2" eb="4">
      <t>ドウニュウ</t>
    </rPh>
    <rPh sb="4" eb="6">
      <t>セツビ</t>
    </rPh>
    <rPh sb="8" eb="10">
      <t>テイカク</t>
    </rPh>
    <rPh sb="10" eb="12">
      <t>ノウリョク</t>
    </rPh>
    <rPh sb="15" eb="17">
      <t>テイカク</t>
    </rPh>
    <rPh sb="17" eb="19">
      <t>ショウヒ</t>
    </rPh>
    <rPh sb="19" eb="21">
      <t>デンリョク</t>
    </rPh>
    <rPh sb="23" eb="25">
      <t>ニュウリョク</t>
    </rPh>
    <phoneticPr fontId="1"/>
  </si>
  <si>
    <t>１　事業計画書
２　収支予算書
３　設備の設置図面
４　事業着手前の現況カラー写真及び既存設備の銘板部分が分かる写真
５　位置図
６　事業効果算定シート
７　既存設備等のカタログ等の写し(メーカー名、品番、設備の仕様が分かるもの)
　　(効率照明(LED照明)設備の導入の場合は不要)
８　導入設備等のカタログ等の写し(メーカー名、品番、設備の仕様が分かるもの)
９　補助事業者の事業所等が市内にある場合にあっては、市税に滞納がないことを
　　証明する書類(発行後3か月以内の原本に限る。)
10　法人格を持つ補助事業者にあっては、登記簿謄本の写し又は現在事項全部証明
　　書(発行後3か月以内の原本に限る。)若しくは履歴事項全部証明書(発行後3か月
　　以内の原本に限る。)、個人事業者にあっては、前年分の確定申告書の写し又は
　　個人事業の開業・廃業等届出書の写し
11　その他市長が必要と認める書類</t>
    <phoneticPr fontId="1"/>
  </si>
  <si>
    <t>更新</t>
    <rPh sb="0" eb="2">
      <t>コウシン</t>
    </rPh>
    <phoneticPr fontId="1"/>
  </si>
  <si>
    <t>新規</t>
    <rPh sb="0" eb="2">
      <t>シンキ</t>
    </rPh>
    <phoneticPr fontId="1"/>
  </si>
  <si>
    <t>※「新規設置」または「既存設備の更新」か選択してください。</t>
    <rPh sb="2" eb="4">
      <t>シンキ</t>
    </rPh>
    <rPh sb="4" eb="6">
      <t>セッチ</t>
    </rPh>
    <rPh sb="11" eb="15">
      <t>キゾンセツビ</t>
    </rPh>
    <rPh sb="16" eb="18">
      <t>コウシン</t>
    </rPh>
    <rPh sb="20" eb="22">
      <t>センタク</t>
    </rPh>
    <phoneticPr fontId="1"/>
  </si>
  <si>
    <t>総事業費</t>
    <rPh sb="0" eb="4">
      <t>ソウジギョウヒ</t>
    </rPh>
    <phoneticPr fontId="1"/>
  </si>
  <si>
    <t>円（税込）</t>
    <rPh sb="0" eb="1">
      <t>エン</t>
    </rPh>
    <rPh sb="2" eb="4">
      <t>ゼイコミ</t>
    </rPh>
    <phoneticPr fontId="1"/>
  </si>
  <si>
    <t>円（税抜）</t>
    <rPh sb="0" eb="1">
      <t>エン</t>
    </rPh>
    <rPh sb="2" eb="4">
      <t>ゼイヌキ</t>
    </rPh>
    <phoneticPr fontId="1"/>
  </si>
  <si>
    <t>８．収支予算書</t>
    <rPh sb="2" eb="4">
      <t>シュウシ</t>
    </rPh>
    <rPh sb="4" eb="7">
      <t>ヨサンショ</t>
    </rPh>
    <phoneticPr fontId="1"/>
  </si>
  <si>
    <t>令和　８　年度</t>
    <rPh sb="0" eb="1">
      <t>レイ</t>
    </rPh>
    <rPh sb="1" eb="2">
      <t>ワ</t>
    </rPh>
    <rPh sb="5" eb="7">
      <t>ネンド</t>
    </rPh>
    <phoneticPr fontId="1"/>
  </si>
  <si>
    <t>※令和8年4月17日以降に工事請負契約を締結したもので、かつ交付決定後に着手した場合</t>
    <rPh sb="1" eb="3">
      <t>レイワ</t>
    </rPh>
    <rPh sb="4" eb="5">
      <t>ネン</t>
    </rPh>
    <rPh sb="5" eb="6">
      <t>ヘイネン</t>
    </rPh>
    <rPh sb="6" eb="7">
      <t>ガツ</t>
    </rPh>
    <rPh sb="9" eb="10">
      <t>ニチ</t>
    </rPh>
    <rPh sb="10" eb="12">
      <t>イコウ</t>
    </rPh>
    <rPh sb="13" eb="15">
      <t>コウジ</t>
    </rPh>
    <rPh sb="15" eb="17">
      <t>ウケオイ</t>
    </rPh>
    <rPh sb="17" eb="19">
      <t>ケイヤク</t>
    </rPh>
    <rPh sb="20" eb="22">
      <t>テイケツ</t>
    </rPh>
    <rPh sb="30" eb="35">
      <t>コウフケッテイゴ</t>
    </rPh>
    <rPh sb="36" eb="38">
      <t>チャクシュ</t>
    </rPh>
    <rPh sb="40" eb="42">
      <t>バアイ</t>
    </rPh>
    <phoneticPr fontId="1"/>
  </si>
  <si>
    <t xml:space="preserve"> (注)1．算出された金額に千円未満の端数がある場合は、これを切り捨てる。</t>
    <rPh sb="6" eb="8">
      <t>サンシュツ</t>
    </rPh>
    <rPh sb="11" eb="13">
      <t>キンガク</t>
    </rPh>
    <rPh sb="14" eb="15">
      <t>セン</t>
    </rPh>
    <rPh sb="15" eb="16">
      <t>エン</t>
    </rPh>
    <rPh sb="16" eb="18">
      <t>ミマン</t>
    </rPh>
    <rPh sb="19" eb="21">
      <t>ハスウ</t>
    </rPh>
    <rPh sb="24" eb="26">
      <t>バアイ</t>
    </rPh>
    <rPh sb="31" eb="32">
      <t>キ</t>
    </rPh>
    <rPh sb="33" eb="34">
      <t>ス</t>
    </rPh>
    <phoneticPr fontId="1"/>
  </si>
  <si>
    <t xml:space="preserve">     2．高効率空調設備
　　 　 設備導入費用の3/4
　　　　　従来の空調設備等に対して、30%以上の省CO2効果が得られるもの。</t>
    <rPh sb="7" eb="10">
      <t>コウコウリツ</t>
    </rPh>
    <rPh sb="10" eb="14">
      <t>クウチョウセツビ</t>
    </rPh>
    <rPh sb="20" eb="22">
      <t>セツビ</t>
    </rPh>
    <rPh sb="22" eb="24">
      <t>ドウニュウ</t>
    </rPh>
    <rPh sb="24" eb="26">
      <t>ヒヨウ</t>
    </rPh>
    <phoneticPr fontId="1"/>
  </si>
  <si>
    <t xml:space="preserve">     3．高効率照明設備
　　 　 設備導入費用の3/4
　　　　　調光制御機能を有するLED※に限る。
　　　　　(ただし、再エネ一体型屋外照明の場合はこの限りではない)</t>
    <rPh sb="12" eb="14">
      <t>セツビ</t>
    </rPh>
    <phoneticPr fontId="1"/>
  </si>
  <si>
    <t>※CO2排出量の計算根拠（小数点第3位四捨五入）
　CO2排出量＝電力使用量×排出係数(0.416)※×1000
※排出係数…地球温暖化対策事業効果算定ガイドブックより</t>
    <rPh sb="4" eb="7">
      <t>ハイシュツリョウ</t>
    </rPh>
    <rPh sb="8" eb="12">
      <t>ケイサンコンキョ</t>
    </rPh>
    <rPh sb="13" eb="17">
      <t>ショウスウテンダイ</t>
    </rPh>
    <rPh sb="18" eb="19">
      <t>イ</t>
    </rPh>
    <rPh sb="19" eb="23">
      <t>シシャゴニュウ</t>
    </rPh>
    <rPh sb="29" eb="32">
      <t>ハイシュツリョウ</t>
    </rPh>
    <rPh sb="33" eb="38">
      <t>デンリョクシヨウリョウ</t>
    </rPh>
    <rPh sb="39" eb="43">
      <t>ハイシュツケイスウ</t>
    </rPh>
    <rPh sb="58" eb="62">
      <t>ハイシュツケイスウ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</si>
</sst>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0_ "/>
    <numFmt numFmtId="177" formatCode="#,##0_ "/>
    <numFmt numFmtId="178" formatCode="#,##0_);[Red]\(#,##0\)"/>
    <numFmt numFmtId="179" formatCode="0000"/>
    <numFmt numFmtId="180" formatCode="###,###&quot;円&quot;"/>
    <numFmt numFmtId="181" formatCode="0.0"/>
    <numFmt numFmtId="182" formatCode="###&quot;ｈ&quot;"/>
    <numFmt numFmtId="183" formatCode="###&quot;台&quot;"/>
    <numFmt numFmtId="184" formatCode="0.00&quot;kW&quot;"/>
    <numFmt numFmtId="185" formatCode="#,###.00&quot;％&quot;"/>
    <numFmt numFmtId="186" formatCode="#,##0.00&quot;t/CO2&quot;"/>
    <numFmt numFmtId="187" formatCode="###&quot;年&quot;"/>
    <numFmt numFmtId="188" formatCode="#,##0.00&quot;kWh&quot;"/>
  </numFmts>
  <fonts count="41">
    <font>
      <sz val="12"/>
      <color theme="1"/>
      <name val="ＭＳ 明朝"/>
      <family val="1"/>
      <charset val="128"/>
    </font>
    <font>
      <sz val="6"/>
      <name val="ＭＳ 明朝"/>
      <family val="1"/>
      <charset val="128"/>
    </font>
    <font>
      <b/>
      <sz val="11"/>
      <name val="ＭＳ 明朝"/>
      <family val="1"/>
      <charset val="128"/>
    </font>
    <font>
      <sz val="8"/>
      <color indexed="8"/>
      <name val="ＭＳ 明朝"/>
      <family val="1"/>
      <charset val="128"/>
    </font>
    <font>
      <sz val="11"/>
      <color indexed="8"/>
      <name val="ＭＳ 明朝"/>
      <family val="1"/>
      <charset val="128"/>
    </font>
    <font>
      <sz val="10"/>
      <color indexed="8"/>
      <name val="ＭＳ 明朝"/>
      <family val="1"/>
      <charset val="128"/>
    </font>
    <font>
      <sz val="12"/>
      <name val="ＭＳ 明朝"/>
      <family val="1"/>
      <charset val="128"/>
    </font>
    <font>
      <sz val="12"/>
      <color indexed="8"/>
      <name val="ＭＳ ゴシック"/>
      <family val="3"/>
      <charset val="128"/>
    </font>
    <font>
      <b/>
      <sz val="12"/>
      <color indexed="8"/>
      <name val="ＭＳ ゴシック"/>
      <family val="3"/>
      <charset val="128"/>
    </font>
    <font>
      <b/>
      <sz val="10"/>
      <name val="ＭＳ 明朝"/>
      <family val="1"/>
      <charset val="128"/>
    </font>
    <font>
      <b/>
      <sz val="10"/>
      <color indexed="8"/>
      <name val="ＭＳ 明朝"/>
      <family val="1"/>
      <charset val="128"/>
    </font>
    <font>
      <sz val="12"/>
      <color theme="1"/>
      <name val="ＭＳ 明朝"/>
      <family val="1"/>
      <charset val="128"/>
    </font>
    <font>
      <sz val="12"/>
      <color rgb="FFFF0000"/>
      <name val="ＭＳ 明朝"/>
      <family val="1"/>
      <charset val="128"/>
    </font>
    <font>
      <b/>
      <sz val="12"/>
      <color theme="1"/>
      <name val="ＭＳ 明朝"/>
      <family val="1"/>
      <charset val="128"/>
    </font>
    <font>
      <sz val="11"/>
      <color theme="1"/>
      <name val="ＭＳ 明朝"/>
      <family val="1"/>
      <charset val="128"/>
    </font>
    <font>
      <b/>
      <sz val="12"/>
      <color rgb="FFFF0000"/>
      <name val="ＭＳ 明朝"/>
      <family val="1"/>
      <charset val="128"/>
    </font>
    <font>
      <sz val="10"/>
      <color theme="1"/>
      <name val="ＭＳ 明朝"/>
      <family val="1"/>
      <charset val="128"/>
    </font>
    <font>
      <b/>
      <sz val="16"/>
      <color theme="1"/>
      <name val="ＭＳ 明朝"/>
      <family val="1"/>
      <charset val="128"/>
    </font>
    <font>
      <b/>
      <sz val="12"/>
      <color rgb="FFFF0000"/>
      <name val="游ゴシック Medium"/>
      <family val="3"/>
      <charset val="128"/>
    </font>
    <font>
      <sz val="12"/>
      <color theme="1"/>
      <name val="游ゴシック Medium"/>
      <family val="3"/>
      <charset val="128"/>
    </font>
    <font>
      <sz val="11"/>
      <color theme="1"/>
      <name val="游ゴシック Medium"/>
      <family val="3"/>
      <charset val="128"/>
    </font>
    <font>
      <sz val="10"/>
      <color theme="1"/>
      <name val="游ゴシック Medium"/>
      <family val="3"/>
      <charset val="128"/>
    </font>
    <font>
      <sz val="9"/>
      <color theme="1"/>
      <name val="ＭＳ 明朝"/>
      <family val="1"/>
      <charset val="128"/>
    </font>
    <font>
      <sz val="14"/>
      <color theme="1"/>
      <name val="ＭＳ 明朝"/>
      <family val="1"/>
      <charset val="128"/>
    </font>
    <font>
      <b/>
      <sz val="11"/>
      <color theme="1"/>
      <name val="ＭＳ 明朝"/>
      <family val="1"/>
      <charset val="128"/>
    </font>
    <font>
      <b/>
      <u/>
      <sz val="11"/>
      <color theme="1"/>
      <name val="ＭＳ 明朝"/>
      <family val="1"/>
      <charset val="128"/>
    </font>
    <font>
      <u/>
      <sz val="11"/>
      <color theme="1"/>
      <name val="ＭＳ 明朝"/>
      <family val="1"/>
      <charset val="128"/>
    </font>
    <font>
      <u/>
      <sz val="12"/>
      <color theme="1"/>
      <name val="ＭＳ 明朝"/>
      <family val="1"/>
      <charset val="128"/>
    </font>
    <font>
      <b/>
      <sz val="14"/>
      <color theme="1"/>
      <name val="ＭＳ 明朝"/>
      <family val="1"/>
      <charset val="128"/>
    </font>
    <font>
      <b/>
      <sz val="11"/>
      <color theme="1"/>
      <name val="ＭＳ ゴシック"/>
      <family val="3"/>
      <charset val="128"/>
    </font>
    <font>
      <b/>
      <sz val="12"/>
      <color theme="1"/>
      <name val="ＭＳ ゴシック"/>
      <family val="3"/>
      <charset val="128"/>
    </font>
    <font>
      <b/>
      <sz val="14"/>
      <color theme="1"/>
      <name val="ＭＳ ゴシック"/>
      <family val="3"/>
      <charset val="128"/>
    </font>
    <font>
      <sz val="11"/>
      <color theme="1"/>
      <name val="ＭＳ ゴシック"/>
      <family val="3"/>
      <charset val="128"/>
    </font>
    <font>
      <sz val="10"/>
      <color theme="1"/>
      <name val="ＭＳ ゴシック"/>
      <family val="3"/>
      <charset val="128"/>
    </font>
    <font>
      <sz val="16"/>
      <color theme="1"/>
      <name val="ＭＳ 明朝"/>
      <family val="1"/>
      <charset val="128"/>
    </font>
    <font>
      <sz val="11"/>
      <color rgb="FFFF0000"/>
      <name val="ＭＳ 明朝"/>
      <family val="1"/>
      <charset val="128"/>
    </font>
    <font>
      <sz val="12"/>
      <color theme="1"/>
      <name val="ＭＳ ゴシック"/>
      <family val="3"/>
      <charset val="128"/>
    </font>
    <font>
      <sz val="10.5"/>
      <color theme="1"/>
      <name val="ＭＳ 明朝"/>
      <family val="1"/>
      <charset val="128"/>
    </font>
    <font>
      <sz val="16"/>
      <color theme="1"/>
      <name val="ＭＳ ゴシック"/>
      <family val="3"/>
      <charset val="128"/>
    </font>
    <font>
      <sz val="10"/>
      <name val="ＭＳ 明朝"/>
      <family val="1"/>
      <charset val="128"/>
    </font>
    <font>
      <sz val="11"/>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style="dotted">
        <color indexed="64"/>
      </top>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top style="medium">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diagonal/>
    </border>
    <border>
      <left style="dotted">
        <color indexed="64"/>
      </left>
      <right/>
      <top/>
      <bottom/>
      <diagonal/>
    </border>
    <border>
      <left/>
      <right style="dotted">
        <color indexed="64"/>
      </right>
      <top/>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4">
    <xf numFmtId="0" fontId="0" fillId="0" borderId="0">
      <alignment vertical="center"/>
    </xf>
    <xf numFmtId="9" fontId="11" fillId="0" borderId="0" applyFont="0" applyFill="0" applyBorder="0" applyAlignment="0" applyProtection="0">
      <alignment vertical="center"/>
    </xf>
    <xf numFmtId="38" fontId="11" fillId="0" borderId="0" applyFont="0" applyFill="0" applyBorder="0" applyAlignment="0" applyProtection="0">
      <alignment vertical="center"/>
    </xf>
    <xf numFmtId="0" fontId="11" fillId="0" borderId="0">
      <alignment vertical="center"/>
    </xf>
  </cellStyleXfs>
  <cellXfs count="434">
    <xf numFmtId="0" fontId="0" fillId="0" borderId="0" xfId="0">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0" fillId="0" borderId="0" xfId="0">
      <alignment vertical="center"/>
    </xf>
    <xf numFmtId="0" fontId="0" fillId="0" borderId="0" xfId="0">
      <alignment vertical="center"/>
    </xf>
    <xf numFmtId="0" fontId="0" fillId="0" borderId="0" xfId="0">
      <alignment vertical="center"/>
    </xf>
    <xf numFmtId="0" fontId="0" fillId="0" borderId="0" xfId="0">
      <alignment vertical="center"/>
    </xf>
    <xf numFmtId="0" fontId="17" fillId="0" borderId="0" xfId="0" applyFont="1">
      <alignment vertical="center"/>
    </xf>
    <xf numFmtId="0" fontId="0" fillId="0" borderId="0" xfId="0">
      <alignment vertical="center"/>
    </xf>
    <xf numFmtId="0" fontId="0" fillId="0" borderId="0" xfId="0">
      <alignment vertical="center"/>
    </xf>
    <xf numFmtId="0" fontId="18" fillId="0" borderId="0" xfId="0" applyFont="1">
      <alignment vertical="center"/>
    </xf>
    <xf numFmtId="0" fontId="19" fillId="0" borderId="0" xfId="0" applyFont="1">
      <alignment vertical="center"/>
    </xf>
    <xf numFmtId="0" fontId="20" fillId="0" borderId="0" xfId="0" applyFont="1">
      <alignment vertical="center"/>
    </xf>
    <xf numFmtId="0" fontId="19" fillId="0" borderId="0" xfId="0" applyFont="1" applyAlignment="1">
      <alignment horizontal="right" vertical="center"/>
    </xf>
    <xf numFmtId="0" fontId="21" fillId="0" borderId="0" xfId="0" applyFont="1">
      <alignment vertical="center"/>
    </xf>
    <xf numFmtId="0" fontId="19" fillId="0" borderId="0" xfId="0" applyFont="1" applyFill="1">
      <alignment vertical="center"/>
    </xf>
    <xf numFmtId="0" fontId="20" fillId="0" borderId="0" xfId="0" applyFont="1" applyFill="1">
      <alignment vertical="center"/>
    </xf>
    <xf numFmtId="0" fontId="21" fillId="0" borderId="0" xfId="0" applyFont="1" applyFill="1">
      <alignment vertical="center"/>
    </xf>
    <xf numFmtId="0" fontId="16" fillId="0" borderId="0" xfId="0" applyFont="1" applyBorder="1">
      <alignment vertical="center"/>
    </xf>
    <xf numFmtId="0" fontId="16" fillId="0" borderId="0" xfId="0" applyFont="1" applyBorder="1" applyAlignment="1">
      <alignment vertical="center"/>
    </xf>
    <xf numFmtId="176" fontId="16" fillId="0" borderId="0" xfId="0" applyNumberFormat="1" applyFont="1" applyBorder="1" applyAlignment="1">
      <alignment vertical="center"/>
    </xf>
    <xf numFmtId="2" fontId="16" fillId="0" borderId="0" xfId="0" applyNumberFormat="1" applyFont="1" applyBorder="1" applyAlignment="1">
      <alignment vertical="center"/>
    </xf>
    <xf numFmtId="10" fontId="16" fillId="0" borderId="0" xfId="1" applyNumberFormat="1" applyFont="1" applyBorder="1" applyAlignment="1">
      <alignment vertical="center"/>
    </xf>
    <xf numFmtId="0" fontId="12" fillId="0" borderId="0" xfId="0" applyFont="1" applyFill="1" applyAlignment="1">
      <alignment horizontal="left" vertical="center"/>
    </xf>
    <xf numFmtId="0" fontId="0" fillId="0" borderId="0" xfId="0" applyFont="1">
      <alignment vertical="center"/>
    </xf>
    <xf numFmtId="0" fontId="0" fillId="0" borderId="0" xfId="0" applyFont="1" applyFill="1">
      <alignment vertical="center"/>
    </xf>
    <xf numFmtId="0" fontId="14" fillId="0" borderId="0" xfId="0" applyFont="1" applyFill="1" applyAlignment="1">
      <alignment vertical="center"/>
    </xf>
    <xf numFmtId="0" fontId="14" fillId="0" borderId="0" xfId="0" applyFont="1" applyFill="1" applyAlignment="1">
      <alignment horizontal="right" vertical="center"/>
    </xf>
    <xf numFmtId="0" fontId="0" fillId="0" borderId="0" xfId="0" applyFont="1" applyFill="1" applyAlignment="1">
      <alignment horizontal="center" vertical="center"/>
    </xf>
    <xf numFmtId="0" fontId="0" fillId="0" borderId="0" xfId="0" applyFont="1" applyFill="1" applyAlignment="1">
      <alignment horizontal="left" vertical="center"/>
    </xf>
    <xf numFmtId="0" fontId="0" fillId="0" borderId="0" xfId="0" applyFont="1" applyFill="1" applyAlignment="1">
      <alignment vertical="center"/>
    </xf>
    <xf numFmtId="0" fontId="22" fillId="0" borderId="0" xfId="0" applyFont="1" applyFill="1" applyAlignment="1">
      <alignment horizontal="right" vertical="center"/>
    </xf>
    <xf numFmtId="0" fontId="23" fillId="0" borderId="0" xfId="0" applyFont="1" applyAlignment="1">
      <alignment horizontal="center" vertical="center"/>
    </xf>
    <xf numFmtId="0" fontId="23" fillId="0" borderId="0" xfId="0" applyFont="1" applyFill="1" applyAlignment="1">
      <alignment horizontal="center" vertical="center"/>
    </xf>
    <xf numFmtId="0" fontId="14" fillId="0" borderId="0" xfId="0" applyFont="1" applyBorder="1" applyAlignment="1">
      <alignment horizontal="center" vertical="center"/>
    </xf>
    <xf numFmtId="0" fontId="14" fillId="0" borderId="2" xfId="0" applyFont="1" applyFill="1" applyBorder="1" applyAlignment="1">
      <alignment vertical="center"/>
    </xf>
    <xf numFmtId="0" fontId="14" fillId="0" borderId="3" xfId="0" applyFont="1" applyFill="1" applyBorder="1" applyAlignment="1">
      <alignment vertical="center"/>
    </xf>
    <xf numFmtId="0" fontId="14" fillId="0" borderId="4" xfId="0" applyFont="1" applyFill="1" applyBorder="1" applyAlignment="1">
      <alignment vertical="center" wrapText="1"/>
    </xf>
    <xf numFmtId="0" fontId="0" fillId="0" borderId="3" xfId="0" applyFont="1" applyFill="1" applyBorder="1">
      <alignment vertical="center"/>
    </xf>
    <xf numFmtId="0" fontId="14" fillId="0" borderId="3" xfId="0" applyFont="1" applyFill="1" applyBorder="1">
      <alignment vertical="center"/>
    </xf>
    <xf numFmtId="0" fontId="0" fillId="0" borderId="4" xfId="0" applyFont="1" applyFill="1" applyBorder="1">
      <alignment vertical="center"/>
    </xf>
    <xf numFmtId="0" fontId="0" fillId="0" borderId="2" xfId="0" applyFont="1" applyFill="1" applyBorder="1">
      <alignment vertical="center"/>
    </xf>
    <xf numFmtId="0" fontId="14" fillId="0" borderId="5" xfId="0" applyFont="1" applyFill="1" applyBorder="1" applyAlignment="1">
      <alignment vertical="center" wrapText="1"/>
    </xf>
    <xf numFmtId="0" fontId="14" fillId="0" borderId="6" xfId="0" applyFont="1" applyFill="1" applyBorder="1" applyAlignment="1">
      <alignment vertical="center" wrapText="1"/>
    </xf>
    <xf numFmtId="0" fontId="0" fillId="0" borderId="6" xfId="0" applyFont="1" applyFill="1" applyBorder="1">
      <alignment vertical="center"/>
    </xf>
    <xf numFmtId="0" fontId="14" fillId="0" borderId="6" xfId="0" applyFont="1" applyFill="1" applyBorder="1" applyAlignment="1">
      <alignment horizontal="center" vertical="center"/>
    </xf>
    <xf numFmtId="0" fontId="0" fillId="0" borderId="7" xfId="0" applyFont="1" applyFill="1" applyBorder="1">
      <alignment vertical="center"/>
    </xf>
    <xf numFmtId="0" fontId="14" fillId="0" borderId="8" xfId="0" applyFont="1" applyFill="1" applyBorder="1" applyAlignment="1">
      <alignment vertical="center" wrapText="1"/>
    </xf>
    <xf numFmtId="0" fontId="14" fillId="0" borderId="9" xfId="0" applyFont="1" applyFill="1" applyBorder="1" applyAlignment="1">
      <alignment vertical="center" wrapText="1"/>
    </xf>
    <xf numFmtId="0" fontId="0" fillId="0" borderId="9" xfId="0" applyFont="1" applyFill="1" applyBorder="1">
      <alignment vertical="center"/>
    </xf>
    <xf numFmtId="0" fontId="14" fillId="0" borderId="9" xfId="0" applyFont="1" applyFill="1" applyBorder="1" applyAlignment="1">
      <alignment horizontal="center" vertical="center"/>
    </xf>
    <xf numFmtId="0" fontId="0" fillId="0" borderId="10" xfId="0" applyFont="1" applyFill="1" applyBorder="1">
      <alignment vertical="center"/>
    </xf>
    <xf numFmtId="0" fontId="0" fillId="0" borderId="0" xfId="0" applyFont="1" applyFill="1" applyAlignment="1">
      <alignment horizontal="center" vertical="center"/>
    </xf>
    <xf numFmtId="0" fontId="0" fillId="0" borderId="0" xfId="0" applyFont="1">
      <alignment vertical="center"/>
    </xf>
    <xf numFmtId="0" fontId="17" fillId="0" borderId="0" xfId="0" applyFont="1" applyAlignment="1">
      <alignment horizontal="center" vertical="center"/>
    </xf>
    <xf numFmtId="0" fontId="24" fillId="0" borderId="0" xfId="0" applyFont="1">
      <alignment vertical="center"/>
    </xf>
    <xf numFmtId="0" fontId="14" fillId="0" borderId="0" xfId="0" applyFont="1" applyAlignment="1">
      <alignment vertical="center"/>
    </xf>
    <xf numFmtId="0" fontId="14" fillId="0" borderId="0" xfId="0" applyFont="1" applyAlignment="1">
      <alignment horizontal="center" vertical="center"/>
    </xf>
    <xf numFmtId="0" fontId="14" fillId="0" borderId="0" xfId="0" applyFont="1" applyAlignment="1">
      <alignment vertical="top"/>
    </xf>
    <xf numFmtId="0" fontId="14" fillId="0" borderId="0" xfId="0" applyFont="1" applyAlignment="1">
      <alignment horizontal="left" vertical="center"/>
    </xf>
    <xf numFmtId="0" fontId="25" fillId="0" borderId="0" xfId="0" applyFont="1">
      <alignment vertical="center"/>
    </xf>
    <xf numFmtId="0" fontId="26" fillId="0" borderId="0" xfId="0" applyFont="1" applyAlignment="1">
      <alignment horizontal="center" vertical="center"/>
    </xf>
    <xf numFmtId="0" fontId="26" fillId="0" borderId="0" xfId="0" applyFont="1">
      <alignment vertical="center"/>
    </xf>
    <xf numFmtId="0" fontId="27" fillId="0" borderId="0" xfId="0" applyFont="1">
      <alignment vertical="center"/>
    </xf>
    <xf numFmtId="0" fontId="6" fillId="0" borderId="2" xfId="0" applyFont="1" applyFill="1" applyBorder="1" applyAlignment="1">
      <alignment vertical="center" shrinkToFit="1"/>
    </xf>
    <xf numFmtId="0" fontId="0" fillId="0" borderId="0" xfId="0" applyFont="1" applyBorder="1">
      <alignment vertical="center"/>
    </xf>
    <xf numFmtId="0" fontId="6" fillId="0" borderId="0" xfId="0" applyFont="1" applyFill="1" applyBorder="1" applyAlignment="1">
      <alignment horizontal="left" vertical="center" indent="1"/>
    </xf>
    <xf numFmtId="0" fontId="13" fillId="0" borderId="0" xfId="0" applyFont="1">
      <alignment vertical="center"/>
    </xf>
    <xf numFmtId="0" fontId="22" fillId="0" borderId="0" xfId="0" applyFont="1" applyAlignment="1">
      <alignment vertical="top"/>
    </xf>
    <xf numFmtId="0" fontId="28" fillId="0" borderId="0" xfId="0" applyFont="1" applyAlignment="1">
      <alignment vertical="center"/>
    </xf>
    <xf numFmtId="0" fontId="14" fillId="2" borderId="11" xfId="0" applyFont="1" applyFill="1" applyBorder="1" applyAlignment="1">
      <alignment horizontal="center" vertical="center"/>
    </xf>
    <xf numFmtId="0" fontId="14" fillId="2" borderId="1" xfId="0" applyFont="1" applyFill="1" applyBorder="1" applyAlignment="1">
      <alignment horizontal="center" vertical="center"/>
    </xf>
    <xf numFmtId="0" fontId="16" fillId="0" borderId="0" xfId="0" applyFont="1" applyAlignment="1">
      <alignment horizontal="center" vertical="center" wrapText="1"/>
    </xf>
    <xf numFmtId="0" fontId="16" fillId="0" borderId="0" xfId="0" applyFont="1" applyAlignment="1">
      <alignment horizontal="justify" vertical="center" wrapText="1"/>
    </xf>
    <xf numFmtId="0" fontId="14" fillId="2" borderId="12" xfId="0" applyFont="1" applyFill="1" applyBorder="1" applyAlignment="1">
      <alignment horizontal="center" vertical="center"/>
    </xf>
    <xf numFmtId="0" fontId="14" fillId="2" borderId="13" xfId="0" applyFont="1" applyFill="1" applyBorder="1" applyAlignment="1">
      <alignment horizontal="center" vertical="center"/>
    </xf>
    <xf numFmtId="0" fontId="14" fillId="0" borderId="14" xfId="0" applyFont="1" applyFill="1" applyBorder="1" applyAlignment="1">
      <alignment vertical="center" shrinkToFit="1"/>
    </xf>
    <xf numFmtId="0" fontId="0" fillId="0" borderId="15" xfId="0" applyFont="1" applyFill="1" applyBorder="1" applyAlignment="1">
      <alignment horizontal="left" vertical="center"/>
    </xf>
    <xf numFmtId="0" fontId="14" fillId="2" borderId="16" xfId="0" applyFont="1" applyFill="1" applyBorder="1" applyAlignment="1">
      <alignment horizontal="center" vertical="center"/>
    </xf>
    <xf numFmtId="0" fontId="14" fillId="2" borderId="17" xfId="0" applyFont="1" applyFill="1" applyBorder="1" applyAlignment="1">
      <alignment horizontal="center" vertical="center"/>
    </xf>
    <xf numFmtId="0" fontId="14" fillId="0" borderId="0" xfId="0" applyFont="1" applyBorder="1" applyAlignment="1">
      <alignment vertical="center"/>
    </xf>
    <xf numFmtId="0" fontId="14" fillId="2" borderId="2"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0" xfId="0" applyFont="1" applyFill="1" applyBorder="1">
      <alignment vertical="center"/>
    </xf>
    <xf numFmtId="0" fontId="29" fillId="0" borderId="0" xfId="0" applyFont="1">
      <alignment vertical="center"/>
    </xf>
    <xf numFmtId="0" fontId="30" fillId="0" borderId="0" xfId="0" applyFont="1">
      <alignment vertical="center"/>
    </xf>
    <xf numFmtId="0" fontId="7" fillId="0" borderId="0" xfId="0" applyFont="1">
      <alignment vertical="center"/>
    </xf>
    <xf numFmtId="0" fontId="31" fillId="0" borderId="0" xfId="0" applyFont="1" applyAlignment="1">
      <alignment vertical="center"/>
    </xf>
    <xf numFmtId="0" fontId="32" fillId="0" borderId="0" xfId="0" applyFont="1">
      <alignment vertical="center"/>
    </xf>
    <xf numFmtId="0" fontId="14" fillId="0" borderId="18" xfId="0" applyFont="1" applyBorder="1">
      <alignment vertical="center"/>
    </xf>
    <xf numFmtId="0" fontId="22" fillId="0" borderId="0" xfId="0" applyFont="1">
      <alignment vertical="center"/>
    </xf>
    <xf numFmtId="0" fontId="16" fillId="0" borderId="0" xfId="0" applyFont="1" applyFill="1">
      <alignment vertical="center"/>
    </xf>
    <xf numFmtId="0" fontId="16" fillId="0" borderId="0" xfId="0" applyFont="1" applyFill="1" applyAlignment="1">
      <alignment vertical="center"/>
    </xf>
    <xf numFmtId="178" fontId="4" fillId="0" borderId="0" xfId="2" applyNumberFormat="1" applyFont="1" applyFill="1" applyBorder="1" applyAlignment="1" applyProtection="1">
      <alignment vertical="center" shrinkToFit="1"/>
      <protection locked="0"/>
    </xf>
    <xf numFmtId="0" fontId="16" fillId="0" borderId="19" xfId="0" applyFont="1" applyFill="1" applyBorder="1" applyAlignment="1">
      <alignment vertical="top"/>
    </xf>
    <xf numFmtId="0" fontId="33" fillId="0" borderId="0" xfId="0" applyFont="1" applyFill="1">
      <alignment vertical="center"/>
    </xf>
    <xf numFmtId="178" fontId="0" fillId="0" borderId="13" xfId="0" applyNumberFormat="1" applyFont="1" applyBorder="1">
      <alignment vertical="center"/>
    </xf>
    <xf numFmtId="0" fontId="16" fillId="0" borderId="20" xfId="0" applyFont="1" applyBorder="1" applyAlignment="1">
      <alignment vertical="center" shrinkToFit="1"/>
    </xf>
    <xf numFmtId="38" fontId="11" fillId="0" borderId="0" xfId="2" applyFont="1" applyBorder="1">
      <alignment vertical="center"/>
    </xf>
    <xf numFmtId="178" fontId="0" fillId="0" borderId="12" xfId="0" applyNumberFormat="1" applyFont="1" applyBorder="1">
      <alignment vertical="center"/>
    </xf>
    <xf numFmtId="0" fontId="16" fillId="0" borderId="21" xfId="0" applyFont="1" applyBorder="1" applyAlignment="1">
      <alignment vertical="center" shrinkToFit="1"/>
    </xf>
    <xf numFmtId="178" fontId="0" fillId="0" borderId="22" xfId="0" applyNumberFormat="1" applyFont="1" applyBorder="1">
      <alignment vertical="center"/>
    </xf>
    <xf numFmtId="0" fontId="0" fillId="0" borderId="23" xfId="0" applyFont="1" applyBorder="1" applyAlignment="1">
      <alignment vertical="center" shrinkToFit="1"/>
    </xf>
    <xf numFmtId="178" fontId="0" fillId="0" borderId="24" xfId="0" applyNumberFormat="1" applyFont="1" applyFill="1" applyBorder="1">
      <alignment vertical="center"/>
    </xf>
    <xf numFmtId="0" fontId="16" fillId="0" borderId="25" xfId="0" applyFont="1" applyFill="1" applyBorder="1" applyAlignment="1">
      <alignment vertical="center" shrinkToFit="1"/>
    </xf>
    <xf numFmtId="0" fontId="0" fillId="0" borderId="0" xfId="0" applyFont="1" applyAlignment="1">
      <alignment vertical="center" textRotation="255"/>
    </xf>
    <xf numFmtId="177" fontId="0" fillId="0" borderId="1" xfId="0" applyNumberFormat="1" applyFont="1" applyBorder="1">
      <alignment vertical="center"/>
    </xf>
    <xf numFmtId="177" fontId="6" fillId="0" borderId="1" xfId="0" applyNumberFormat="1" applyFont="1" applyFill="1" applyBorder="1">
      <alignment vertical="center"/>
    </xf>
    <xf numFmtId="0" fontId="0" fillId="0" borderId="0" xfId="0" applyFont="1" applyFill="1" applyAlignment="1">
      <alignment vertical="center" shrinkToFit="1"/>
    </xf>
    <xf numFmtId="0" fontId="13" fillId="0" borderId="0" xfId="0" applyFont="1" applyAlignment="1">
      <alignment vertical="center"/>
    </xf>
    <xf numFmtId="0" fontId="34" fillId="0" borderId="0" xfId="0" applyFont="1" applyAlignment="1">
      <alignment horizontal="left" vertical="center"/>
    </xf>
    <xf numFmtId="0" fontId="0" fillId="0" borderId="0" xfId="0" applyFont="1" applyAlignment="1">
      <alignment horizontal="right" vertical="center"/>
    </xf>
    <xf numFmtId="177" fontId="0" fillId="0" borderId="1" xfId="0" applyNumberFormat="1" applyFont="1" applyFill="1" applyBorder="1" applyAlignment="1">
      <alignment horizontal="right" vertical="center"/>
    </xf>
    <xf numFmtId="0" fontId="0" fillId="0" borderId="1" xfId="0" applyFont="1" applyBorder="1">
      <alignment vertical="center"/>
    </xf>
    <xf numFmtId="177" fontId="0" fillId="0" borderId="1" xfId="0" applyNumberFormat="1" applyFont="1" applyBorder="1" applyAlignment="1">
      <alignment horizontal="right" vertical="center"/>
    </xf>
    <xf numFmtId="0" fontId="0" fillId="0" borderId="26" xfId="0" applyFont="1" applyBorder="1">
      <alignment vertical="center"/>
    </xf>
    <xf numFmtId="0" fontId="0" fillId="0" borderId="8" xfId="0" applyFont="1" applyFill="1" applyBorder="1" applyAlignment="1">
      <alignment horizontal="right" vertical="center"/>
    </xf>
    <xf numFmtId="0" fontId="35" fillId="0" borderId="0" xfId="0" applyFont="1" applyAlignment="1">
      <alignment horizontal="left" vertical="center"/>
    </xf>
    <xf numFmtId="0" fontId="12" fillId="0" borderId="0" xfId="0" applyFont="1" applyFill="1" applyAlignment="1">
      <alignment horizontal="left" vertical="center" shrinkToFit="1"/>
    </xf>
    <xf numFmtId="0" fontId="36" fillId="2" borderId="17" xfId="0" applyFont="1" applyFill="1" applyBorder="1" applyAlignment="1">
      <alignment horizontal="center" vertical="center"/>
    </xf>
    <xf numFmtId="0" fontId="36" fillId="2" borderId="27" xfId="0" applyFont="1" applyFill="1" applyBorder="1" applyAlignment="1">
      <alignment horizontal="center" vertical="center"/>
    </xf>
    <xf numFmtId="0" fontId="30" fillId="0" borderId="0" xfId="0" applyFont="1" applyAlignment="1">
      <alignment vertical="center"/>
    </xf>
    <xf numFmtId="0" fontId="2" fillId="0" borderId="3" xfId="0" applyFont="1" applyFill="1" applyBorder="1" applyAlignment="1" applyProtection="1">
      <alignment horizontal="center" vertical="center"/>
      <protection locked="0"/>
    </xf>
    <xf numFmtId="0" fontId="14" fillId="0" borderId="28" xfId="0" applyFont="1" applyFill="1" applyBorder="1" applyProtection="1">
      <alignment vertical="center"/>
      <protection locked="0"/>
    </xf>
    <xf numFmtId="0" fontId="14" fillId="0" borderId="29" xfId="0" applyFont="1" applyFill="1" applyBorder="1" applyProtection="1">
      <alignment vertical="center"/>
      <protection locked="0"/>
    </xf>
    <xf numFmtId="0" fontId="14" fillId="0" borderId="21" xfId="0" applyFont="1" applyFill="1" applyBorder="1" applyProtection="1">
      <alignment vertical="center"/>
      <protection locked="0"/>
    </xf>
    <xf numFmtId="0" fontId="14" fillId="0" borderId="20" xfId="0" applyFont="1" applyFill="1" applyBorder="1" applyProtection="1">
      <alignment vertical="center"/>
      <protection locked="0"/>
    </xf>
    <xf numFmtId="0" fontId="14"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protection locked="0"/>
    </xf>
    <xf numFmtId="178" fontId="11" fillId="0" borderId="11" xfId="2" applyNumberFormat="1" applyFont="1" applyFill="1" applyBorder="1" applyAlignment="1" applyProtection="1">
      <alignment horizontal="right" vertical="center"/>
      <protection locked="0"/>
    </xf>
    <xf numFmtId="0" fontId="16" fillId="0" borderId="28" xfId="0" applyFont="1" applyFill="1" applyBorder="1" applyAlignment="1" applyProtection="1">
      <alignment horizontal="center" vertical="center" shrinkToFit="1"/>
      <protection locked="0"/>
    </xf>
    <xf numFmtId="178" fontId="6" fillId="0" borderId="1" xfId="2" applyNumberFormat="1" applyFont="1" applyFill="1" applyBorder="1" applyAlignment="1" applyProtection="1">
      <alignment horizontal="right" vertical="center"/>
      <protection locked="0"/>
    </xf>
    <xf numFmtId="0" fontId="16" fillId="0" borderId="29" xfId="0" applyFont="1" applyFill="1" applyBorder="1" applyAlignment="1" applyProtection="1">
      <alignment vertical="center" shrinkToFit="1"/>
      <protection locked="0"/>
    </xf>
    <xf numFmtId="178" fontId="6" fillId="0" borderId="30" xfId="0" applyNumberFormat="1" applyFont="1" applyFill="1" applyBorder="1" applyAlignment="1" applyProtection="1">
      <alignment horizontal="right" vertical="center"/>
      <protection locked="0"/>
    </xf>
    <xf numFmtId="0" fontId="16" fillId="0" borderId="31" xfId="0" applyFont="1" applyFill="1" applyBorder="1" applyAlignment="1" applyProtection="1">
      <alignment vertical="center" shrinkToFit="1"/>
      <protection locked="0"/>
    </xf>
    <xf numFmtId="178" fontId="6" fillId="0" borderId="14" xfId="0" applyNumberFormat="1" applyFont="1" applyFill="1" applyBorder="1" applyAlignment="1" applyProtection="1">
      <alignment horizontal="right" vertical="center"/>
      <protection locked="0"/>
    </xf>
    <xf numFmtId="0" fontId="16" fillId="0" borderId="15" xfId="0" applyFont="1" applyFill="1" applyBorder="1" applyAlignment="1" applyProtection="1">
      <alignment vertical="center" shrinkToFit="1"/>
      <protection locked="0"/>
    </xf>
    <xf numFmtId="178" fontId="6" fillId="0" borderId="1" xfId="0" applyNumberFormat="1" applyFont="1" applyFill="1" applyBorder="1" applyAlignment="1" applyProtection="1">
      <alignment horizontal="right" vertical="center"/>
      <protection locked="0"/>
    </xf>
    <xf numFmtId="178" fontId="0" fillId="0" borderId="14" xfId="0" applyNumberFormat="1" applyFont="1" applyFill="1" applyBorder="1" applyProtection="1">
      <alignment vertical="center"/>
      <protection locked="0"/>
    </xf>
    <xf numFmtId="178" fontId="0" fillId="0" borderId="30" xfId="0" applyNumberFormat="1" applyFont="1" applyFill="1" applyBorder="1" applyProtection="1">
      <alignment vertical="center"/>
      <protection locked="0"/>
    </xf>
    <xf numFmtId="0" fontId="0" fillId="0" borderId="5" xfId="0" applyFont="1" applyFill="1" applyBorder="1" applyAlignment="1" applyProtection="1">
      <alignment vertical="center"/>
      <protection locked="0"/>
    </xf>
    <xf numFmtId="0" fontId="0" fillId="0" borderId="6" xfId="0" applyFont="1" applyFill="1" applyBorder="1" applyAlignment="1" applyProtection="1">
      <alignment vertical="center"/>
      <protection locked="0"/>
    </xf>
    <xf numFmtId="0" fontId="0" fillId="0" borderId="7" xfId="0" applyFont="1" applyFill="1" applyBorder="1" applyAlignment="1" applyProtection="1">
      <alignment vertical="center"/>
      <protection locked="0"/>
    </xf>
    <xf numFmtId="177" fontId="0" fillId="0" borderId="1"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0" fontId="14" fillId="0" borderId="1" xfId="0" applyFont="1" applyBorder="1" applyAlignment="1" applyProtection="1">
      <alignment horizontal="center" vertical="center"/>
      <protection locked="0"/>
    </xf>
    <xf numFmtId="0" fontId="6" fillId="0" borderId="0" xfId="0" applyFont="1">
      <alignment vertical="center"/>
    </xf>
    <xf numFmtId="0" fontId="39" fillId="0" borderId="0" xfId="0" applyFont="1">
      <alignment vertical="center"/>
    </xf>
    <xf numFmtId="0" fontId="39" fillId="0" borderId="1" xfId="0" applyFont="1" applyBorder="1" applyAlignment="1">
      <alignment horizontal="center" vertical="center"/>
    </xf>
    <xf numFmtId="0" fontId="39" fillId="0" borderId="1" xfId="0" applyFont="1" applyBorder="1">
      <alignment vertical="center"/>
    </xf>
    <xf numFmtId="0" fontId="39" fillId="0" borderId="1" xfId="0" applyFont="1" applyBorder="1" applyAlignment="1">
      <alignment horizontal="center" vertical="center" shrinkToFit="1"/>
    </xf>
    <xf numFmtId="0" fontId="39" fillId="0" borderId="0" xfId="0" applyFont="1" applyBorder="1">
      <alignment vertical="center"/>
    </xf>
    <xf numFmtId="0" fontId="39" fillId="0" borderId="1" xfId="0" applyFont="1" applyBorder="1" applyAlignment="1">
      <alignment horizontal="right" vertical="center"/>
    </xf>
    <xf numFmtId="0" fontId="40" fillId="0" borderId="0" xfId="0" applyFont="1">
      <alignment vertical="center"/>
    </xf>
    <xf numFmtId="0" fontId="14" fillId="3" borderId="2" xfId="0" applyFont="1" applyFill="1" applyBorder="1" applyAlignment="1">
      <alignment horizontal="center" vertical="center"/>
    </xf>
    <xf numFmtId="0" fontId="14" fillId="3" borderId="3" xfId="0" applyFont="1" applyFill="1" applyBorder="1" applyAlignment="1">
      <alignment horizontal="center" vertical="center"/>
    </xf>
    <xf numFmtId="0" fontId="14" fillId="3" borderId="4" xfId="0" applyFont="1" applyFill="1" applyBorder="1" applyAlignment="1">
      <alignment horizontal="center" vertical="center"/>
    </xf>
    <xf numFmtId="0" fontId="37" fillId="0" borderId="2" xfId="0" applyFont="1" applyBorder="1" applyAlignment="1">
      <alignment horizontal="left" vertical="top" wrapText="1"/>
    </xf>
    <xf numFmtId="0" fontId="37" fillId="0" borderId="3" xfId="0" applyFont="1" applyBorder="1" applyAlignment="1">
      <alignment horizontal="left" vertical="top" wrapText="1"/>
    </xf>
    <xf numFmtId="0" fontId="37" fillId="0" borderId="4" xfId="0" applyFont="1" applyBorder="1" applyAlignment="1">
      <alignment horizontal="left" vertical="top" wrapText="1"/>
    </xf>
    <xf numFmtId="0" fontId="14" fillId="0" borderId="3" xfId="0" applyFont="1" applyFill="1" applyBorder="1" applyAlignment="1">
      <alignment horizontal="left" vertical="center"/>
    </xf>
    <xf numFmtId="0" fontId="14" fillId="0" borderId="3" xfId="0" applyFont="1" applyFill="1" applyBorder="1" applyAlignment="1">
      <alignment vertical="center"/>
    </xf>
    <xf numFmtId="0" fontId="14" fillId="0" borderId="0" xfId="0" applyFont="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4" xfId="0" applyFont="1" applyFill="1" applyBorder="1" applyAlignment="1">
      <alignment horizontal="center" vertical="center"/>
    </xf>
    <xf numFmtId="0" fontId="0" fillId="0" borderId="6" xfId="0" applyFont="1" applyFill="1" applyBorder="1" applyAlignment="1">
      <alignment horizontal="center" vertical="center"/>
    </xf>
    <xf numFmtId="0" fontId="14" fillId="0" borderId="6" xfId="0" applyFont="1" applyFill="1" applyBorder="1" applyAlignment="1" applyProtection="1">
      <alignment horizontal="center" vertical="center"/>
      <protection locked="0"/>
    </xf>
    <xf numFmtId="0" fontId="14" fillId="3" borderId="1" xfId="0" applyFont="1" applyFill="1" applyBorder="1" applyAlignment="1">
      <alignment horizontal="center" vertical="center" wrapText="1"/>
    </xf>
    <xf numFmtId="0" fontId="14" fillId="3" borderId="1" xfId="0" applyFont="1" applyFill="1" applyBorder="1" applyAlignment="1">
      <alignment horizontal="center" vertical="center"/>
    </xf>
    <xf numFmtId="0" fontId="14" fillId="0" borderId="9" xfId="0" applyFont="1" applyFill="1" applyBorder="1" applyAlignment="1" applyProtection="1">
      <alignment horizontal="center" vertical="center"/>
      <protection locked="0"/>
    </xf>
    <xf numFmtId="38" fontId="11" fillId="0" borderId="3" xfId="2" applyFont="1" applyFill="1" applyBorder="1" applyAlignment="1">
      <alignment vertical="center"/>
    </xf>
    <xf numFmtId="0" fontId="0" fillId="0" borderId="3" xfId="0" applyFont="1" applyFill="1" applyBorder="1" applyAlignment="1" applyProtection="1">
      <alignment vertical="center"/>
      <protection locked="0"/>
    </xf>
    <xf numFmtId="0" fontId="0" fillId="0" borderId="4" xfId="0" applyFont="1" applyFill="1" applyBorder="1" applyAlignment="1" applyProtection="1">
      <alignment vertical="center"/>
      <protection locked="0"/>
    </xf>
    <xf numFmtId="0" fontId="14" fillId="0" borderId="3" xfId="0" applyFont="1" applyFill="1" applyBorder="1" applyAlignment="1">
      <alignment horizontal="right" vertical="center"/>
    </xf>
    <xf numFmtId="0" fontId="0" fillId="0" borderId="9" xfId="0" applyFont="1" applyFill="1" applyBorder="1" applyAlignment="1">
      <alignment horizontal="center" vertical="center"/>
    </xf>
    <xf numFmtId="0" fontId="14" fillId="0" borderId="0" xfId="0" applyFont="1" applyAlignment="1">
      <alignment vertical="center" wrapText="1"/>
    </xf>
    <xf numFmtId="0" fontId="23" fillId="0" borderId="0" xfId="0" applyFont="1" applyAlignment="1">
      <alignment horizontal="center" vertical="center"/>
    </xf>
    <xf numFmtId="0" fontId="0" fillId="0" borderId="0" xfId="0" applyFont="1" applyFill="1" applyAlignment="1" applyProtection="1">
      <alignment horizontal="center" vertical="center"/>
      <protection locked="0"/>
    </xf>
    <xf numFmtId="179" fontId="0" fillId="0" borderId="0" xfId="0" applyNumberFormat="1" applyFont="1" applyFill="1" applyAlignment="1" applyProtection="1">
      <alignment horizontal="center" vertical="center"/>
      <protection locked="0"/>
    </xf>
    <xf numFmtId="0" fontId="0" fillId="0" borderId="0" xfId="0" applyFont="1" applyProtection="1">
      <alignment vertical="center"/>
      <protection locked="0"/>
    </xf>
    <xf numFmtId="0" fontId="14" fillId="0" borderId="0" xfId="0" applyFont="1" applyFill="1" applyAlignment="1" applyProtection="1">
      <alignment horizontal="left" vertical="center" indent="1" shrinkToFit="1"/>
      <protection locked="0"/>
    </xf>
    <xf numFmtId="0" fontId="0" fillId="0" borderId="0" xfId="0" applyFont="1" applyFill="1" applyAlignment="1">
      <alignment horizontal="center" vertical="center"/>
    </xf>
    <xf numFmtId="0" fontId="14" fillId="0" borderId="0" xfId="0" applyFont="1" applyFill="1" applyAlignment="1" applyProtection="1">
      <alignment horizontal="center" vertical="center"/>
      <protection locked="0"/>
    </xf>
    <xf numFmtId="179" fontId="14" fillId="0" borderId="0" xfId="0" applyNumberFormat="1" applyFont="1" applyFill="1" applyAlignment="1" applyProtection="1">
      <alignment horizontal="center" vertical="center" shrinkToFit="1"/>
      <protection locked="0"/>
    </xf>
    <xf numFmtId="0" fontId="14" fillId="0" borderId="0" xfId="0" applyFont="1" applyFill="1" applyAlignment="1" applyProtection="1">
      <alignment horizontal="center" vertical="center" shrinkToFit="1"/>
      <protection locked="0"/>
    </xf>
    <xf numFmtId="0" fontId="14" fillId="2" borderId="32" xfId="0" applyFont="1" applyFill="1" applyBorder="1" applyAlignment="1">
      <alignment horizontal="center" vertical="center"/>
    </xf>
    <xf numFmtId="0" fontId="14" fillId="2" borderId="1" xfId="0" applyFont="1" applyFill="1" applyBorder="1" applyAlignment="1">
      <alignment horizontal="center" vertical="center"/>
    </xf>
    <xf numFmtId="0" fontId="14" fillId="0" borderId="1" xfId="0" applyFont="1" applyFill="1" applyBorder="1" applyAlignment="1" applyProtection="1">
      <alignment horizontal="center" vertical="center"/>
      <protection locked="0"/>
    </xf>
    <xf numFmtId="0" fontId="14" fillId="2" borderId="33" xfId="0" applyFont="1" applyFill="1" applyBorder="1" applyAlignment="1">
      <alignment horizontal="center" vertical="center"/>
    </xf>
    <xf numFmtId="0" fontId="14" fillId="2" borderId="12" xfId="0" applyFont="1" applyFill="1" applyBorder="1" applyAlignment="1">
      <alignment horizontal="center" vertical="center"/>
    </xf>
    <xf numFmtId="0" fontId="14" fillId="0" borderId="12" xfId="0" applyFont="1" applyFill="1" applyBorder="1" applyAlignment="1" applyProtection="1">
      <alignment horizontal="center" vertical="center"/>
      <protection locked="0"/>
    </xf>
    <xf numFmtId="0" fontId="14" fillId="2" borderId="34" xfId="0" applyFont="1" applyFill="1" applyBorder="1" applyAlignment="1">
      <alignment horizontal="center" vertical="center"/>
    </xf>
    <xf numFmtId="0" fontId="14" fillId="2" borderId="11" xfId="0" applyFont="1" applyFill="1" applyBorder="1" applyAlignment="1">
      <alignment horizontal="center" vertical="center"/>
    </xf>
    <xf numFmtId="0" fontId="14" fillId="0" borderId="11" xfId="0" applyFont="1" applyFill="1" applyBorder="1" applyAlignment="1" applyProtection="1">
      <alignment horizontal="center" vertical="center"/>
      <protection locked="0"/>
    </xf>
    <xf numFmtId="180" fontId="14" fillId="0" borderId="1" xfId="0" applyNumberFormat="1" applyFont="1" applyBorder="1" applyAlignment="1">
      <alignment vertical="center"/>
    </xf>
    <xf numFmtId="0" fontId="14" fillId="2" borderId="2" xfId="0" applyFont="1" applyFill="1" applyBorder="1" applyAlignment="1">
      <alignment vertical="center"/>
    </xf>
    <xf numFmtId="0" fontId="14" fillId="2" borderId="3" xfId="0" applyFont="1" applyFill="1" applyBorder="1" applyAlignment="1">
      <alignment vertical="center"/>
    </xf>
    <xf numFmtId="0" fontId="14" fillId="2" borderId="4" xfId="0" applyFont="1" applyFill="1" applyBorder="1" applyAlignment="1">
      <alignment vertical="center"/>
    </xf>
    <xf numFmtId="0" fontId="22" fillId="0" borderId="35" xfId="0" applyFont="1" applyBorder="1" applyAlignment="1">
      <alignment horizontal="left" vertical="center" wrapText="1"/>
    </xf>
    <xf numFmtId="0" fontId="22" fillId="0" borderId="19" xfId="0" applyFont="1" applyBorder="1" applyAlignment="1">
      <alignment horizontal="left" vertical="center" wrapText="1"/>
    </xf>
    <xf numFmtId="0" fontId="22" fillId="0" borderId="36" xfId="0" applyFont="1" applyBorder="1" applyAlignment="1">
      <alignment horizontal="left" vertical="center" wrapText="1"/>
    </xf>
    <xf numFmtId="0" fontId="22" fillId="0" borderId="37" xfId="0" applyFont="1" applyBorder="1" applyAlignment="1">
      <alignment horizontal="left" vertical="center" wrapText="1"/>
    </xf>
    <xf numFmtId="0" fontId="22" fillId="0" borderId="38" xfId="0" applyFont="1" applyBorder="1" applyAlignment="1">
      <alignment horizontal="left" vertical="center" wrapText="1"/>
    </xf>
    <xf numFmtId="0" fontId="22" fillId="0" borderId="39" xfId="0" applyFont="1" applyBorder="1" applyAlignment="1">
      <alignment horizontal="left" vertical="center" wrapText="1"/>
    </xf>
    <xf numFmtId="38" fontId="14" fillId="0" borderId="40" xfId="2" applyFont="1" applyFill="1" applyBorder="1" applyAlignment="1">
      <alignment vertical="center"/>
    </xf>
    <xf numFmtId="38" fontId="14" fillId="0" borderId="41" xfId="2" applyFont="1" applyFill="1" applyBorder="1" applyAlignment="1">
      <alignment vertical="center"/>
    </xf>
    <xf numFmtId="38" fontId="14" fillId="0" borderId="42" xfId="2" applyFont="1" applyFill="1" applyBorder="1" applyAlignment="1">
      <alignment vertical="center"/>
    </xf>
    <xf numFmtId="0" fontId="14" fillId="2" borderId="43" xfId="0" applyFont="1" applyFill="1" applyBorder="1" applyAlignment="1">
      <alignment horizontal="center" vertical="center"/>
    </xf>
    <xf numFmtId="0" fontId="14" fillId="2" borderId="13" xfId="0" applyFont="1" applyFill="1" applyBorder="1" applyAlignment="1">
      <alignment horizontal="center" vertical="center"/>
    </xf>
    <xf numFmtId="0" fontId="14" fillId="0" borderId="13" xfId="0" applyFont="1" applyFill="1" applyBorder="1" applyAlignment="1" applyProtection="1">
      <alignment horizontal="center" vertical="center"/>
      <protection locked="0"/>
    </xf>
    <xf numFmtId="0" fontId="14" fillId="2" borderId="8" xfId="0" applyFont="1" applyFill="1" applyBorder="1" applyAlignment="1">
      <alignment horizontal="center" vertical="center"/>
    </xf>
    <xf numFmtId="0" fontId="14" fillId="2" borderId="9" xfId="0" applyFont="1" applyFill="1" applyBorder="1" applyAlignment="1">
      <alignment horizontal="center" vertical="center"/>
    </xf>
    <xf numFmtId="0" fontId="14" fillId="2" borderId="10" xfId="0" applyFont="1" applyFill="1" applyBorder="1" applyAlignment="1">
      <alignment horizontal="center" vertical="center"/>
    </xf>
    <xf numFmtId="0" fontId="16" fillId="0" borderId="0" xfId="0" applyFont="1" applyAlignment="1">
      <alignment horizontal="left" vertical="center" wrapText="1" indent="1"/>
    </xf>
    <xf numFmtId="38" fontId="14" fillId="0" borderId="9" xfId="2" applyFont="1" applyFill="1" applyBorder="1" applyAlignment="1">
      <alignment vertical="center"/>
    </xf>
    <xf numFmtId="38" fontId="14" fillId="0" borderId="10" xfId="2" applyFont="1" applyFill="1" applyBorder="1" applyAlignment="1">
      <alignment vertical="center"/>
    </xf>
    <xf numFmtId="0" fontId="14" fillId="0" borderId="40" xfId="0" applyFont="1" applyFill="1" applyBorder="1" applyAlignment="1">
      <alignment horizontal="left" vertical="center"/>
    </xf>
    <xf numFmtId="0" fontId="14" fillId="0" borderId="41" xfId="0" applyFont="1" applyFill="1" applyBorder="1" applyAlignment="1">
      <alignment horizontal="left" vertical="center"/>
    </xf>
    <xf numFmtId="0" fontId="14" fillId="0" borderId="45" xfId="0" applyFont="1" applyFill="1" applyBorder="1" applyAlignment="1">
      <alignment horizontal="left" vertical="center"/>
    </xf>
    <xf numFmtId="0" fontId="24" fillId="2" borderId="46" xfId="0" applyFont="1" applyFill="1" applyBorder="1" applyAlignment="1">
      <alignment horizontal="center" vertical="center"/>
    </xf>
    <xf numFmtId="0" fontId="24" fillId="2" borderId="41" xfId="0" applyFont="1" applyFill="1" applyBorder="1" applyAlignment="1">
      <alignment horizontal="center" vertical="center"/>
    </xf>
    <xf numFmtId="0" fontId="24" fillId="2" borderId="42" xfId="0" applyFont="1" applyFill="1" applyBorder="1" applyAlignment="1">
      <alignment horizontal="center" vertical="center"/>
    </xf>
    <xf numFmtId="38" fontId="14" fillId="0" borderId="8" xfId="2" applyFont="1" applyFill="1" applyBorder="1" applyAlignment="1">
      <alignment vertical="center" shrinkToFit="1"/>
    </xf>
    <xf numFmtId="38" fontId="14" fillId="0" borderId="9" xfId="2" applyFont="1" applyFill="1" applyBorder="1" applyAlignment="1">
      <alignment vertical="center" shrinkToFit="1"/>
    </xf>
    <xf numFmtId="38" fontId="14" fillId="0" borderId="10" xfId="2" applyFont="1" applyFill="1" applyBorder="1" applyAlignment="1">
      <alignment vertical="center" shrinkToFit="1"/>
    </xf>
    <xf numFmtId="0" fontId="14" fillId="2" borderId="53" xfId="0" applyFont="1" applyFill="1" applyBorder="1" applyAlignment="1">
      <alignment horizontal="center" vertical="center" shrinkToFit="1"/>
    </xf>
    <xf numFmtId="0" fontId="14" fillId="2" borderId="9" xfId="0" applyFont="1" applyFill="1" applyBorder="1" applyAlignment="1">
      <alignment horizontal="center" vertical="center" shrinkToFit="1"/>
    </xf>
    <xf numFmtId="0" fontId="14" fillId="2" borderId="10" xfId="0" applyFont="1" applyFill="1" applyBorder="1" applyAlignment="1">
      <alignment horizontal="center" vertical="center" shrinkToFit="1"/>
    </xf>
    <xf numFmtId="0" fontId="14" fillId="0" borderId="44" xfId="0" applyFont="1" applyBorder="1" applyAlignment="1">
      <alignment vertical="center"/>
    </xf>
    <xf numFmtId="0" fontId="22" fillId="0" borderId="47" xfId="0" applyFont="1" applyBorder="1" applyAlignment="1">
      <alignment vertical="center" shrinkToFit="1"/>
    </xf>
    <xf numFmtId="0" fontId="22" fillId="0" borderId="0" xfId="0" applyFont="1" applyBorder="1" applyAlignment="1">
      <alignment vertical="center" shrinkToFit="1"/>
    </xf>
    <xf numFmtId="0" fontId="22" fillId="0" borderId="48" xfId="0" applyFont="1" applyBorder="1" applyAlignment="1">
      <alignment horizontal="left" vertical="center" shrinkToFit="1"/>
    </xf>
    <xf numFmtId="0" fontId="38" fillId="0" borderId="0" xfId="0" applyFont="1" applyAlignment="1">
      <alignment horizontal="center" vertical="center"/>
    </xf>
    <xf numFmtId="0" fontId="14" fillId="2" borderId="49" xfId="0" applyFont="1" applyFill="1" applyBorder="1" applyAlignment="1">
      <alignment horizontal="center" vertical="center"/>
    </xf>
    <xf numFmtId="0" fontId="14" fillId="2" borderId="17" xfId="0" applyFont="1" applyFill="1" applyBorder="1" applyAlignment="1">
      <alignment horizontal="center" vertical="center"/>
    </xf>
    <xf numFmtId="0" fontId="22" fillId="0" borderId="11" xfId="0" applyFont="1" applyFill="1" applyBorder="1" applyAlignment="1">
      <alignment horizontal="center" vertical="center"/>
    </xf>
    <xf numFmtId="0" fontId="22" fillId="0" borderId="16" xfId="0" applyFont="1" applyFill="1" applyBorder="1" applyAlignment="1">
      <alignment horizontal="center" vertical="center"/>
    </xf>
    <xf numFmtId="0" fontId="22" fillId="0" borderId="18" xfId="0" applyFont="1" applyFill="1" applyBorder="1" applyAlignment="1">
      <alignment horizontal="center" vertical="center"/>
    </xf>
    <xf numFmtId="0" fontId="14" fillId="0" borderId="50" xfId="0" applyFont="1" applyBorder="1" applyAlignment="1">
      <alignment horizontal="center" vertical="center"/>
    </xf>
    <xf numFmtId="0" fontId="14" fillId="0" borderId="51" xfId="0" applyFont="1" applyBorder="1" applyAlignment="1">
      <alignment horizontal="center" vertical="center"/>
    </xf>
    <xf numFmtId="0" fontId="14" fillId="0" borderId="52" xfId="0" applyFont="1" applyBorder="1" applyAlignment="1">
      <alignment horizontal="center" vertical="center"/>
    </xf>
    <xf numFmtId="0" fontId="0" fillId="2" borderId="2" xfId="0" applyFont="1" applyFill="1" applyBorder="1">
      <alignment vertical="center"/>
    </xf>
    <xf numFmtId="0" fontId="0" fillId="2" borderId="3" xfId="0" applyFont="1" applyFill="1" applyBorder="1">
      <alignment vertical="center"/>
    </xf>
    <xf numFmtId="0" fontId="6" fillId="0" borderId="2" xfId="0" applyFont="1" applyFill="1" applyBorder="1" applyAlignment="1" applyProtection="1">
      <alignment horizontal="left" vertical="center" indent="1"/>
      <protection locked="0"/>
    </xf>
    <xf numFmtId="0" fontId="6" fillId="0" borderId="3" xfId="0" applyFont="1" applyFill="1" applyBorder="1" applyAlignment="1" applyProtection="1">
      <alignment horizontal="left" vertical="center" indent="1"/>
      <protection locked="0"/>
    </xf>
    <xf numFmtId="0" fontId="6" fillId="0" borderId="4" xfId="0" applyFont="1" applyFill="1" applyBorder="1" applyAlignment="1" applyProtection="1">
      <alignment horizontal="left" vertical="center" indent="1"/>
      <protection locked="0"/>
    </xf>
    <xf numFmtId="0" fontId="6" fillId="0" borderId="3" xfId="0" applyFont="1" applyFill="1" applyBorder="1" applyAlignment="1" applyProtection="1">
      <alignment horizontal="left" vertical="center"/>
      <protection locked="0"/>
    </xf>
    <xf numFmtId="0" fontId="6" fillId="0" borderId="4" xfId="0" applyFont="1" applyFill="1" applyBorder="1" applyAlignment="1" applyProtection="1">
      <alignment horizontal="left" vertical="center"/>
      <protection locked="0"/>
    </xf>
    <xf numFmtId="0" fontId="14" fillId="0" borderId="12" xfId="0" applyFont="1" applyBorder="1" applyAlignment="1">
      <alignment horizontal="center" vertical="center"/>
    </xf>
    <xf numFmtId="0" fontId="14" fillId="0" borderId="21" xfId="0" applyFont="1" applyBorder="1" applyAlignment="1">
      <alignment horizontal="center" vertical="center"/>
    </xf>
    <xf numFmtId="0" fontId="22" fillId="0" borderId="17" xfId="0" applyFont="1" applyFill="1" applyBorder="1" applyAlignment="1">
      <alignment horizontal="center" vertical="center"/>
    </xf>
    <xf numFmtId="0" fontId="22" fillId="0" borderId="27" xfId="0" applyFont="1" applyFill="1" applyBorder="1" applyAlignment="1">
      <alignment horizontal="center" vertical="center"/>
    </xf>
    <xf numFmtId="0" fontId="0" fillId="2" borderId="1" xfId="0" applyFont="1" applyFill="1" applyBorder="1">
      <alignment vertical="center"/>
    </xf>
    <xf numFmtId="0" fontId="22" fillId="0" borderId="0" xfId="0" applyFont="1" applyAlignment="1">
      <alignment horizontal="left" vertical="center" wrapText="1"/>
    </xf>
    <xf numFmtId="0" fontId="22" fillId="0" borderId="3" xfId="0" applyFont="1" applyBorder="1" applyAlignment="1">
      <alignment horizontal="left" vertical="top" wrapText="1"/>
    </xf>
    <xf numFmtId="0" fontId="0" fillId="2" borderId="1" xfId="0" applyFont="1" applyFill="1" applyBorder="1" applyAlignment="1">
      <alignment vertical="center" shrinkToFit="1"/>
    </xf>
    <xf numFmtId="0" fontId="0" fillId="2" borderId="2" xfId="0" applyFont="1" applyFill="1" applyBorder="1" applyAlignment="1">
      <alignment vertical="center" shrinkToFit="1"/>
    </xf>
    <xf numFmtId="0" fontId="14" fillId="2" borderId="54" xfId="0" applyFont="1" applyFill="1" applyBorder="1" applyAlignment="1">
      <alignment horizontal="center" vertical="center" shrinkToFit="1"/>
    </xf>
    <xf numFmtId="0" fontId="14" fillId="2" borderId="55" xfId="0" applyFont="1" applyFill="1" applyBorder="1" applyAlignment="1">
      <alignment horizontal="center" vertical="center" shrinkToFit="1"/>
    </xf>
    <xf numFmtId="0" fontId="0" fillId="2" borderId="1" xfId="0" applyFont="1" applyFill="1" applyBorder="1" applyAlignment="1">
      <alignment vertical="center" wrapText="1"/>
    </xf>
    <xf numFmtId="0" fontId="14" fillId="2" borderId="50" xfId="0" applyFont="1" applyFill="1" applyBorder="1" applyAlignment="1">
      <alignment horizontal="center" vertical="center" shrinkToFit="1"/>
    </xf>
    <xf numFmtId="0" fontId="14" fillId="2" borderId="22" xfId="0" applyFont="1" applyFill="1" applyBorder="1" applyAlignment="1">
      <alignment horizontal="center" vertical="center"/>
    </xf>
    <xf numFmtId="0" fontId="36" fillId="2" borderId="58" xfId="0" applyFont="1" applyFill="1" applyBorder="1" applyAlignment="1">
      <alignment horizontal="center" vertical="center" textRotation="255" wrapText="1"/>
    </xf>
    <xf numFmtId="0" fontId="36" fillId="2" borderId="59" xfId="0" applyFont="1" applyFill="1" applyBorder="1" applyAlignment="1">
      <alignment horizontal="center" vertical="center" textRotation="255" wrapText="1"/>
    </xf>
    <xf numFmtId="0" fontId="36" fillId="2" borderId="60" xfId="0" applyFont="1" applyFill="1" applyBorder="1" applyAlignment="1">
      <alignment horizontal="center" vertical="center" textRotation="255" wrapText="1"/>
    </xf>
    <xf numFmtId="0" fontId="36" fillId="2" borderId="61" xfId="0" applyFont="1" applyFill="1" applyBorder="1" applyAlignment="1">
      <alignment horizontal="center" vertical="center" textRotation="255" wrapText="1"/>
    </xf>
    <xf numFmtId="0" fontId="36" fillId="2" borderId="62" xfId="0" applyFont="1" applyFill="1" applyBorder="1" applyAlignment="1">
      <alignment horizontal="center" vertical="center" wrapText="1"/>
    </xf>
    <xf numFmtId="0" fontId="36" fillId="2" borderId="48" xfId="0" applyFont="1" applyFill="1" applyBorder="1" applyAlignment="1">
      <alignment horizontal="center" vertical="center" wrapText="1"/>
    </xf>
    <xf numFmtId="0" fontId="36" fillId="2" borderId="61" xfId="0" applyFont="1" applyFill="1" applyBorder="1" applyAlignment="1">
      <alignment horizontal="center" vertical="center" wrapText="1"/>
    </xf>
    <xf numFmtId="0" fontId="36" fillId="2" borderId="5" xfId="0" applyFont="1" applyFill="1" applyBorder="1" applyAlignment="1">
      <alignment horizontal="center" vertical="center" wrapText="1"/>
    </xf>
    <xf numFmtId="0" fontId="36" fillId="2" borderId="7" xfId="0" applyFont="1" applyFill="1" applyBorder="1" applyAlignment="1">
      <alignment horizontal="center" vertical="center" wrapText="1"/>
    </xf>
    <xf numFmtId="0" fontId="36" fillId="2" borderId="47" xfId="0" applyFont="1" applyFill="1" applyBorder="1" applyAlignment="1">
      <alignment horizontal="center" vertical="center" wrapText="1"/>
    </xf>
    <xf numFmtId="0" fontId="36" fillId="2" borderId="59" xfId="0" applyFont="1" applyFill="1" applyBorder="1" applyAlignment="1">
      <alignment horizontal="center" vertical="center" wrapText="1"/>
    </xf>
    <xf numFmtId="0" fontId="36" fillId="2" borderId="8" xfId="0" applyFont="1" applyFill="1" applyBorder="1" applyAlignment="1">
      <alignment horizontal="center" vertical="center" wrapText="1"/>
    </xf>
    <xf numFmtId="0" fontId="36" fillId="2" borderId="10" xfId="0" applyFont="1" applyFill="1" applyBorder="1" applyAlignment="1">
      <alignment horizontal="center" vertical="center" wrapText="1"/>
    </xf>
    <xf numFmtId="0" fontId="0" fillId="0" borderId="65" xfId="0" applyFont="1" applyBorder="1" applyAlignment="1" applyProtection="1">
      <alignment vertical="center"/>
      <protection locked="0"/>
    </xf>
    <xf numFmtId="0" fontId="0" fillId="0" borderId="66" xfId="0" applyFont="1" applyBorder="1" applyAlignment="1" applyProtection="1">
      <alignment vertical="center"/>
      <protection locked="0"/>
    </xf>
    <xf numFmtId="0" fontId="0" fillId="0" borderId="67" xfId="0" applyFont="1" applyBorder="1" applyAlignment="1" applyProtection="1">
      <alignment vertical="center"/>
      <protection locked="0"/>
    </xf>
    <xf numFmtId="0" fontId="0" fillId="0" borderId="2" xfId="0" applyFont="1" applyBorder="1" applyAlignment="1" applyProtection="1">
      <alignment vertical="center"/>
      <protection locked="0"/>
    </xf>
    <xf numFmtId="0" fontId="0" fillId="0" borderId="3" xfId="0" applyFont="1" applyBorder="1" applyAlignment="1" applyProtection="1">
      <alignment vertical="center"/>
      <protection locked="0"/>
    </xf>
    <xf numFmtId="0" fontId="0" fillId="0" borderId="4" xfId="0" applyFont="1" applyBorder="1" applyAlignment="1" applyProtection="1">
      <alignment vertical="center"/>
      <protection locked="0"/>
    </xf>
    <xf numFmtId="0" fontId="36" fillId="2" borderId="2" xfId="0" applyFont="1" applyFill="1" applyBorder="1" applyAlignment="1">
      <alignment horizontal="center" vertical="center"/>
    </xf>
    <xf numFmtId="0" fontId="36" fillId="2" borderId="3" xfId="0" applyFont="1" applyFill="1" applyBorder="1" applyAlignment="1">
      <alignment horizontal="center" vertical="center"/>
    </xf>
    <xf numFmtId="0" fontId="36" fillId="2" borderId="4" xfId="0" applyFont="1" applyFill="1" applyBorder="1" applyAlignment="1">
      <alignment horizontal="center" vertical="center"/>
    </xf>
    <xf numFmtId="0" fontId="0" fillId="0" borderId="2" xfId="0" applyFont="1" applyFill="1" applyBorder="1" applyAlignment="1" applyProtection="1">
      <alignment vertical="center"/>
      <protection locked="0"/>
    </xf>
    <xf numFmtId="0" fontId="0" fillId="0" borderId="50" xfId="0" applyFont="1" applyFill="1" applyBorder="1" applyAlignment="1" applyProtection="1">
      <alignment vertical="center"/>
      <protection locked="0"/>
    </xf>
    <xf numFmtId="0" fontId="0" fillId="0" borderId="51" xfId="0" applyFont="1" applyFill="1" applyBorder="1" applyAlignment="1" applyProtection="1">
      <alignment vertical="center"/>
      <protection locked="0"/>
    </xf>
    <xf numFmtId="0" fontId="0" fillId="0" borderId="55" xfId="0" applyFont="1" applyFill="1" applyBorder="1" applyAlignment="1" applyProtection="1">
      <alignment vertical="center"/>
      <protection locked="0"/>
    </xf>
    <xf numFmtId="0" fontId="36" fillId="2" borderId="2" xfId="0" applyFont="1" applyFill="1" applyBorder="1" applyAlignment="1">
      <alignment horizontal="center" vertical="center" shrinkToFit="1"/>
    </xf>
    <xf numFmtId="0" fontId="36" fillId="2" borderId="3" xfId="0" applyFont="1" applyFill="1" applyBorder="1" applyAlignment="1">
      <alignment horizontal="center" vertical="center" shrinkToFit="1"/>
    </xf>
    <xf numFmtId="0" fontId="36" fillId="2" borderId="4" xfId="0" applyFont="1" applyFill="1" applyBorder="1" applyAlignment="1">
      <alignment horizontal="center" vertical="center" shrinkToFit="1"/>
    </xf>
    <xf numFmtId="0" fontId="0" fillId="0" borderId="0" xfId="0" applyFont="1" applyAlignment="1">
      <alignment horizontal="right"/>
    </xf>
    <xf numFmtId="0" fontId="0" fillId="0" borderId="48" xfId="0" applyFont="1" applyBorder="1" applyAlignment="1">
      <alignment horizontal="right"/>
    </xf>
    <xf numFmtId="0" fontId="36" fillId="2" borderId="50" xfId="0" applyFont="1" applyFill="1" applyBorder="1" applyAlignment="1">
      <alignment horizontal="center" vertical="center" shrinkToFit="1"/>
    </xf>
    <xf numFmtId="0" fontId="36" fillId="2" borderId="51" xfId="0" applyFont="1" applyFill="1" applyBorder="1" applyAlignment="1">
      <alignment horizontal="center" vertical="center" shrinkToFit="1"/>
    </xf>
    <xf numFmtId="0" fontId="36" fillId="2" borderId="55" xfId="0" applyFont="1" applyFill="1" applyBorder="1" applyAlignment="1">
      <alignment horizontal="center" vertical="center" shrinkToFit="1"/>
    </xf>
    <xf numFmtId="0" fontId="36" fillId="2" borderId="68" xfId="0" applyFont="1" applyFill="1" applyBorder="1" applyAlignment="1">
      <alignment horizontal="center" vertical="center" wrapText="1"/>
    </xf>
    <xf numFmtId="0" fontId="0" fillId="0" borderId="65" xfId="0" applyFont="1" applyFill="1" applyBorder="1" applyAlignment="1" applyProtection="1">
      <alignment vertical="center"/>
      <protection locked="0"/>
    </xf>
    <xf numFmtId="0" fontId="0" fillId="0" borderId="66" xfId="0" applyFont="1" applyFill="1" applyBorder="1" applyAlignment="1" applyProtection="1">
      <alignment vertical="center"/>
      <protection locked="0"/>
    </xf>
    <xf numFmtId="0" fontId="0" fillId="0" borderId="67" xfId="0" applyFont="1" applyFill="1" applyBorder="1" applyAlignment="1" applyProtection="1">
      <alignment vertical="center"/>
      <protection locked="0"/>
    </xf>
    <xf numFmtId="0" fontId="36" fillId="2" borderId="68" xfId="0" applyFont="1" applyFill="1" applyBorder="1" applyAlignment="1">
      <alignment horizontal="center" vertical="center"/>
    </xf>
    <xf numFmtId="0" fontId="36" fillId="2" borderId="44" xfId="0" applyFont="1" applyFill="1" applyBorder="1" applyAlignment="1">
      <alignment horizontal="center" vertical="center"/>
    </xf>
    <xf numFmtId="0" fontId="36" fillId="2" borderId="69" xfId="0" applyFont="1" applyFill="1" applyBorder="1" applyAlignment="1">
      <alignment horizontal="center" vertical="center"/>
    </xf>
    <xf numFmtId="0" fontId="0" fillId="0" borderId="8" xfId="0" applyFont="1" applyBorder="1" applyAlignment="1" applyProtection="1">
      <alignment vertical="center"/>
      <protection locked="0"/>
    </xf>
    <xf numFmtId="0" fontId="0" fillId="0" borderId="9" xfId="0" applyFont="1" applyBorder="1" applyAlignment="1" applyProtection="1">
      <alignment vertical="center"/>
      <protection locked="0"/>
    </xf>
    <xf numFmtId="0" fontId="0" fillId="0" borderId="10" xfId="0" applyFont="1" applyBorder="1" applyAlignment="1" applyProtection="1">
      <alignment vertical="center"/>
      <protection locked="0"/>
    </xf>
    <xf numFmtId="0" fontId="36" fillId="2" borderId="11" xfId="0" applyFont="1" applyFill="1" applyBorder="1" applyAlignment="1">
      <alignment horizontal="center" vertical="center" textRotation="255" shrinkToFit="1"/>
    </xf>
    <xf numFmtId="0" fontId="36" fillId="2" borderId="1" xfId="0" applyFont="1" applyFill="1" applyBorder="1" applyAlignment="1">
      <alignment horizontal="center" vertical="center" textRotation="255" shrinkToFit="1"/>
    </xf>
    <xf numFmtId="0" fontId="36" fillId="2" borderId="30" xfId="0" applyFont="1" applyFill="1" applyBorder="1" applyAlignment="1">
      <alignment horizontal="center" vertical="center" textRotation="255" shrinkToFit="1"/>
    </xf>
    <xf numFmtId="0" fontId="36" fillId="2" borderId="13" xfId="0" applyFont="1" applyFill="1" applyBorder="1" applyAlignment="1">
      <alignment horizontal="center" vertical="center" textRotation="255" shrinkToFit="1"/>
    </xf>
    <xf numFmtId="0" fontId="36" fillId="2" borderId="14" xfId="0" applyFont="1" applyFill="1" applyBorder="1" applyAlignment="1">
      <alignment horizontal="center" vertical="center" textRotation="255" shrinkToFit="1"/>
    </xf>
    <xf numFmtId="0" fontId="36" fillId="2" borderId="12" xfId="0" applyFont="1" applyFill="1" applyBorder="1" applyAlignment="1">
      <alignment horizontal="center" vertical="center" textRotation="255" shrinkToFit="1"/>
    </xf>
    <xf numFmtId="0" fontId="36" fillId="2" borderId="49" xfId="0" applyFont="1" applyFill="1" applyBorder="1" applyAlignment="1">
      <alignment horizontal="center" vertical="center" textRotation="255"/>
    </xf>
    <xf numFmtId="0" fontId="36" fillId="2" borderId="63" xfId="0" applyFont="1" applyFill="1" applyBorder="1" applyAlignment="1">
      <alignment horizontal="center" vertical="center" textRotation="255"/>
    </xf>
    <xf numFmtId="0" fontId="36" fillId="2" borderId="64" xfId="0" applyFont="1" applyFill="1" applyBorder="1" applyAlignment="1">
      <alignment horizontal="center" vertical="center" textRotation="255"/>
    </xf>
    <xf numFmtId="0" fontId="36" fillId="2" borderId="40" xfId="0" applyFont="1" applyFill="1" applyBorder="1" applyAlignment="1">
      <alignment horizontal="center" vertical="center" shrinkToFit="1"/>
    </xf>
    <xf numFmtId="0" fontId="36" fillId="2" borderId="41" xfId="0" applyFont="1" applyFill="1" applyBorder="1" applyAlignment="1">
      <alignment horizontal="center" vertical="center" shrinkToFit="1"/>
    </xf>
    <xf numFmtId="0" fontId="36" fillId="2" borderId="42" xfId="0" applyFont="1" applyFill="1" applyBorder="1" applyAlignment="1">
      <alignment horizontal="center" vertical="center" shrinkToFit="1"/>
    </xf>
    <xf numFmtId="0" fontId="0" fillId="0" borderId="2" xfId="0" applyFont="1" applyBorder="1" applyAlignment="1">
      <alignment vertical="center"/>
    </xf>
    <xf numFmtId="0" fontId="0" fillId="0" borderId="3" xfId="0" applyFont="1" applyBorder="1" applyAlignment="1">
      <alignment vertical="center"/>
    </xf>
    <xf numFmtId="0" fontId="0" fillId="0" borderId="4" xfId="0" applyFont="1" applyBorder="1" applyAlignment="1">
      <alignment vertical="center"/>
    </xf>
    <xf numFmtId="0" fontId="39" fillId="0" borderId="0" xfId="0" applyFont="1" applyAlignment="1">
      <alignment horizontal="left" vertical="center" wrapText="1"/>
    </xf>
    <xf numFmtId="0" fontId="39" fillId="0" borderId="0" xfId="0" applyFont="1" applyAlignment="1">
      <alignment horizontal="left" vertical="top" wrapText="1"/>
    </xf>
    <xf numFmtId="0" fontId="0" fillId="0" borderId="1" xfId="0" applyFont="1" applyBorder="1" applyAlignment="1">
      <alignment horizontal="center" vertical="center"/>
    </xf>
    <xf numFmtId="0" fontId="0" fillId="0" borderId="56" xfId="0" applyFont="1" applyBorder="1" applyAlignment="1">
      <alignment vertical="center"/>
    </xf>
    <xf numFmtId="0" fontId="0" fillId="0" borderId="57" xfId="0" applyFont="1" applyBorder="1" applyAlignment="1">
      <alignment vertical="center"/>
    </xf>
    <xf numFmtId="0" fontId="0" fillId="0" borderId="9"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16" fillId="0" borderId="35" xfId="0" applyFont="1" applyFill="1" applyBorder="1" applyAlignment="1">
      <alignment vertical="top" wrapText="1"/>
    </xf>
    <xf numFmtId="0" fontId="16" fillId="0" borderId="19" xfId="0" applyFont="1" applyFill="1" applyBorder="1" applyAlignment="1">
      <alignment vertical="top"/>
    </xf>
    <xf numFmtId="0" fontId="16" fillId="0" borderId="36" xfId="0" applyFont="1" applyFill="1" applyBorder="1" applyAlignment="1">
      <alignment vertical="top"/>
    </xf>
    <xf numFmtId="0" fontId="16" fillId="0" borderId="70" xfId="0" applyFont="1" applyFill="1" applyBorder="1" applyAlignment="1">
      <alignment vertical="top"/>
    </xf>
    <xf numFmtId="0" fontId="16" fillId="0" borderId="0" xfId="0" applyFont="1" applyFill="1" applyBorder="1" applyAlignment="1">
      <alignment vertical="top"/>
    </xf>
    <xf numFmtId="0" fontId="16" fillId="0" borderId="71" xfId="0" applyFont="1" applyFill="1" applyBorder="1" applyAlignment="1">
      <alignment vertical="top"/>
    </xf>
    <xf numFmtId="183" fontId="16" fillId="0" borderId="1" xfId="0" applyNumberFormat="1" applyFont="1" applyFill="1" applyBorder="1" applyAlignment="1" applyProtection="1">
      <alignment horizontal="center" vertical="center" shrinkToFit="1"/>
      <protection locked="0"/>
    </xf>
    <xf numFmtId="0" fontId="16" fillId="2" borderId="1" xfId="0" applyFont="1" applyFill="1" applyBorder="1" applyAlignment="1">
      <alignment horizontal="center" vertical="center" shrinkToFit="1"/>
    </xf>
    <xf numFmtId="188" fontId="16" fillId="0" borderId="1" xfId="0" applyNumberFormat="1" applyFont="1" applyFill="1" applyBorder="1" applyAlignment="1">
      <alignment horizontal="right" vertical="center"/>
    </xf>
    <xf numFmtId="0" fontId="16" fillId="2" borderId="13" xfId="0" applyFont="1" applyFill="1" applyBorder="1" applyAlignment="1">
      <alignment horizontal="center" vertical="center" shrinkToFit="1"/>
    </xf>
    <xf numFmtId="0" fontId="16" fillId="2" borderId="2" xfId="0" applyFont="1" applyFill="1" applyBorder="1" applyAlignment="1">
      <alignment horizontal="center" vertical="center" shrinkToFit="1"/>
    </xf>
    <xf numFmtId="184" fontId="16" fillId="0" borderId="1" xfId="0" applyNumberFormat="1" applyFont="1" applyFill="1" applyBorder="1" applyAlignment="1" applyProtection="1">
      <alignment horizontal="right" vertical="center"/>
      <protection locked="0"/>
    </xf>
    <xf numFmtId="0" fontId="16" fillId="2" borderId="1" xfId="0" applyFont="1" applyFill="1" applyBorder="1" applyAlignment="1">
      <alignment horizontal="center" vertical="center"/>
    </xf>
    <xf numFmtId="188" fontId="16" fillId="0" borderId="13" xfId="0" applyNumberFormat="1" applyFont="1" applyFill="1" applyBorder="1" applyAlignment="1">
      <alignment horizontal="right" vertical="center"/>
    </xf>
    <xf numFmtId="186" fontId="16" fillId="0" borderId="14" xfId="0" applyNumberFormat="1" applyFont="1" applyFill="1" applyBorder="1" applyAlignment="1">
      <alignment horizontal="right" vertical="center"/>
    </xf>
    <xf numFmtId="0" fontId="16" fillId="0" borderId="1" xfId="0" applyFont="1" applyFill="1" applyBorder="1" applyAlignment="1" applyProtection="1">
      <alignment horizontal="center" vertical="center" shrinkToFit="1"/>
      <protection locked="0"/>
    </xf>
    <xf numFmtId="0" fontId="16" fillId="2" borderId="14" xfId="0" applyFont="1" applyFill="1" applyBorder="1" applyAlignment="1">
      <alignment horizontal="center" vertical="center"/>
    </xf>
    <xf numFmtId="188" fontId="16" fillId="0" borderId="78" xfId="0" applyNumberFormat="1" applyFont="1" applyFill="1" applyBorder="1" applyAlignment="1">
      <alignment horizontal="right" vertical="center"/>
    </xf>
    <xf numFmtId="188" fontId="16" fillId="0" borderId="79" xfId="0" applyNumberFormat="1" applyFont="1" applyFill="1" applyBorder="1" applyAlignment="1">
      <alignment horizontal="right" vertical="center"/>
    </xf>
    <xf numFmtId="188" fontId="16" fillId="0" borderId="80" xfId="0" applyNumberFormat="1" applyFont="1" applyFill="1" applyBorder="1" applyAlignment="1">
      <alignment horizontal="right" vertical="center"/>
    </xf>
    <xf numFmtId="188" fontId="16" fillId="0" borderId="14" xfId="0" applyNumberFormat="1" applyFont="1" applyFill="1" applyBorder="1" applyAlignment="1">
      <alignment horizontal="right" vertical="center"/>
    </xf>
    <xf numFmtId="182" fontId="16" fillId="0" borderId="1" xfId="0" applyNumberFormat="1" applyFont="1" applyFill="1" applyBorder="1" applyAlignment="1" applyProtection="1">
      <alignment horizontal="center" vertical="center" shrinkToFit="1"/>
      <protection locked="0"/>
    </xf>
    <xf numFmtId="187" fontId="16" fillId="0" borderId="1" xfId="0" applyNumberFormat="1" applyFont="1" applyFill="1" applyBorder="1" applyAlignment="1" applyProtection="1">
      <alignment horizontal="center" vertical="center" shrinkToFit="1"/>
      <protection locked="0"/>
    </xf>
    <xf numFmtId="0" fontId="16" fillId="0" borderId="1" xfId="0" applyFont="1" applyFill="1" applyBorder="1" applyAlignment="1" applyProtection="1">
      <alignment horizontal="center" vertical="center"/>
      <protection locked="0"/>
    </xf>
    <xf numFmtId="0" fontId="16" fillId="2" borderId="30" xfId="0" applyFont="1" applyFill="1" applyBorder="1" applyAlignment="1">
      <alignment horizontal="center" vertical="center"/>
    </xf>
    <xf numFmtId="0" fontId="16" fillId="2" borderId="2" xfId="0" applyFont="1" applyFill="1" applyBorder="1" applyAlignment="1">
      <alignment horizontal="center" vertical="center"/>
    </xf>
    <xf numFmtId="185" fontId="9" fillId="0" borderId="1" xfId="0" applyNumberFormat="1" applyFont="1" applyFill="1" applyBorder="1" applyAlignment="1">
      <alignment horizontal="right" vertical="center"/>
    </xf>
    <xf numFmtId="0" fontId="32" fillId="0" borderId="0" xfId="0" applyFont="1" applyAlignment="1">
      <alignment horizontal="left" vertical="center"/>
    </xf>
    <xf numFmtId="0" fontId="14" fillId="0" borderId="72" xfId="0" applyFont="1" applyFill="1" applyBorder="1" applyAlignment="1" applyProtection="1">
      <alignment horizontal="center" vertical="center"/>
      <protection locked="0"/>
    </xf>
    <xf numFmtId="0" fontId="14" fillId="0" borderId="16" xfId="0" applyFont="1" applyFill="1" applyBorder="1" applyAlignment="1" applyProtection="1">
      <alignment horizontal="center" vertical="center"/>
      <protection locked="0"/>
    </xf>
    <xf numFmtId="0" fontId="16" fillId="0" borderId="35" xfId="0" applyFont="1" applyBorder="1" applyAlignment="1">
      <alignment horizontal="left" vertical="top" wrapText="1"/>
    </xf>
    <xf numFmtId="0" fontId="16" fillId="0" borderId="19" xfId="0" applyFont="1" applyBorder="1" applyAlignment="1">
      <alignment horizontal="left" vertical="top"/>
    </xf>
    <xf numFmtId="0" fontId="16" fillId="0" borderId="36" xfId="0" applyFont="1" applyBorder="1" applyAlignment="1">
      <alignment horizontal="left" vertical="top"/>
    </xf>
    <xf numFmtId="0" fontId="16" fillId="0" borderId="70" xfId="0" applyFont="1" applyBorder="1" applyAlignment="1">
      <alignment horizontal="left" vertical="top"/>
    </xf>
    <xf numFmtId="0" fontId="16" fillId="0" borderId="0" xfId="0" applyFont="1" applyBorder="1" applyAlignment="1">
      <alignment horizontal="left" vertical="top"/>
    </xf>
    <xf numFmtId="0" fontId="16" fillId="0" borderId="71" xfId="0" applyFont="1" applyBorder="1" applyAlignment="1">
      <alignment horizontal="left" vertical="top"/>
    </xf>
    <xf numFmtId="0" fontId="16" fillId="0" borderId="37" xfId="0" applyFont="1" applyBorder="1" applyAlignment="1">
      <alignment horizontal="left" vertical="top"/>
    </xf>
    <xf numFmtId="0" fontId="16" fillId="0" borderId="38" xfId="0" applyFont="1" applyBorder="1" applyAlignment="1">
      <alignment horizontal="left" vertical="top"/>
    </xf>
    <xf numFmtId="0" fontId="16" fillId="0" borderId="39" xfId="0" applyFont="1" applyBorder="1" applyAlignment="1">
      <alignment horizontal="left" vertical="top"/>
    </xf>
    <xf numFmtId="181" fontId="16" fillId="0" borderId="1" xfId="0" applyNumberFormat="1" applyFont="1" applyBorder="1" applyAlignment="1">
      <alignment horizontal="center" vertical="center" shrinkToFit="1"/>
    </xf>
    <xf numFmtId="2" fontId="16" fillId="0" borderId="1" xfId="0" applyNumberFormat="1" applyFont="1" applyFill="1" applyBorder="1" applyAlignment="1" applyProtection="1">
      <alignment horizontal="center" vertical="center" shrinkToFit="1"/>
      <protection locked="0"/>
    </xf>
    <xf numFmtId="2" fontId="16" fillId="0" borderId="2" xfId="0" applyNumberFormat="1" applyFont="1" applyBorder="1" applyAlignment="1">
      <alignment horizontal="right" vertical="center" indent="1" shrinkToFit="1"/>
    </xf>
    <xf numFmtId="2" fontId="16" fillId="0" borderId="3" xfId="0" applyNumberFormat="1" applyFont="1" applyBorder="1" applyAlignment="1">
      <alignment horizontal="right" vertical="center" indent="1" shrinkToFit="1"/>
    </xf>
    <xf numFmtId="2" fontId="16" fillId="0" borderId="73" xfId="0" applyNumberFormat="1" applyFont="1" applyBorder="1" applyAlignment="1">
      <alignment horizontal="right" vertical="center" indent="1" shrinkToFit="1"/>
    </xf>
    <xf numFmtId="0" fontId="22" fillId="2" borderId="11" xfId="0" applyFont="1" applyFill="1" applyBorder="1" applyAlignment="1">
      <alignment horizontal="center" vertical="center"/>
    </xf>
    <xf numFmtId="0" fontId="22" fillId="2" borderId="1" xfId="0" applyFont="1" applyFill="1" applyBorder="1" applyAlignment="1">
      <alignment horizontal="center" vertical="center"/>
    </xf>
    <xf numFmtId="0" fontId="22" fillId="2" borderId="12" xfId="0" applyFont="1" applyFill="1" applyBorder="1" applyAlignment="1">
      <alignment horizontal="center" vertical="center"/>
    </xf>
    <xf numFmtId="0" fontId="22" fillId="2" borderId="34" xfId="0" applyFont="1" applyFill="1" applyBorder="1" applyAlignment="1">
      <alignment horizontal="center" vertical="center"/>
    </xf>
    <xf numFmtId="0" fontId="22" fillId="2" borderId="32" xfId="0" applyFont="1" applyFill="1" applyBorder="1" applyAlignment="1">
      <alignment horizontal="center" vertical="center"/>
    </xf>
    <xf numFmtId="0" fontId="22" fillId="2" borderId="33" xfId="0" applyFont="1" applyFill="1" applyBorder="1" applyAlignment="1">
      <alignment horizontal="center" vertical="center"/>
    </xf>
    <xf numFmtId="0" fontId="22" fillId="2" borderId="62" xfId="0" applyFont="1" applyFill="1" applyBorder="1" applyAlignment="1">
      <alignment horizontal="center" vertical="center" shrinkToFit="1"/>
    </xf>
    <xf numFmtId="0" fontId="22" fillId="2" borderId="61" xfId="0" applyFont="1" applyFill="1" applyBorder="1" applyAlignment="1">
      <alignment horizontal="center" vertical="center" shrinkToFit="1"/>
    </xf>
    <xf numFmtId="0" fontId="22" fillId="2" borderId="74" xfId="0" applyFont="1" applyFill="1" applyBorder="1" applyAlignment="1">
      <alignment horizontal="center" vertical="center" wrapText="1"/>
    </xf>
    <xf numFmtId="0" fontId="22" fillId="2" borderId="44" xfId="0" applyFont="1" applyFill="1" applyBorder="1" applyAlignment="1">
      <alignment horizontal="center" vertical="center" wrapText="1"/>
    </xf>
    <xf numFmtId="0" fontId="22" fillId="2" borderId="69" xfId="0" applyFont="1" applyFill="1" applyBorder="1" applyAlignment="1">
      <alignment horizontal="center" vertical="center" wrapText="1"/>
    </xf>
    <xf numFmtId="0" fontId="22" fillId="2" borderId="47"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22" fillId="2" borderId="59" xfId="0" applyFont="1" applyFill="1" applyBorder="1" applyAlignment="1">
      <alignment horizontal="center" vertical="center" wrapText="1"/>
    </xf>
    <xf numFmtId="0" fontId="22" fillId="2" borderId="75" xfId="0" applyFont="1" applyFill="1" applyBorder="1" applyAlignment="1">
      <alignment horizontal="center" vertical="center" wrapText="1"/>
    </xf>
    <xf numFmtId="0" fontId="22" fillId="2" borderId="76" xfId="0" applyFont="1" applyFill="1" applyBorder="1" applyAlignment="1">
      <alignment horizontal="center" vertical="center" wrapText="1"/>
    </xf>
    <xf numFmtId="0" fontId="22" fillId="2" borderId="48" xfId="0" applyFont="1" applyFill="1" applyBorder="1" applyAlignment="1">
      <alignment horizontal="center" vertical="center" shrinkToFit="1"/>
    </xf>
    <xf numFmtId="0" fontId="22" fillId="2" borderId="77" xfId="0" applyFont="1" applyFill="1" applyBorder="1" applyAlignment="1">
      <alignment horizontal="center" vertical="center" shrinkToFit="1"/>
    </xf>
    <xf numFmtId="2" fontId="16" fillId="0" borderId="11" xfId="0" applyNumberFormat="1" applyFont="1" applyBorder="1" applyAlignment="1">
      <alignment horizontal="right" vertical="center" indent="1" shrinkToFit="1"/>
    </xf>
    <xf numFmtId="2" fontId="16" fillId="0" borderId="28" xfId="0" applyNumberFormat="1" applyFont="1" applyBorder="1" applyAlignment="1">
      <alignment horizontal="right" vertical="center" indent="1" shrinkToFit="1"/>
    </xf>
    <xf numFmtId="2" fontId="16" fillId="0" borderId="11" xfId="0" applyNumberFormat="1" applyFont="1" applyFill="1" applyBorder="1" applyAlignment="1" applyProtection="1">
      <alignment horizontal="center" vertical="center" shrinkToFit="1"/>
      <protection locked="0"/>
    </xf>
    <xf numFmtId="0" fontId="16" fillId="0" borderId="32" xfId="0" applyFont="1" applyBorder="1" applyAlignment="1">
      <alignment horizontal="center" vertical="center" shrinkToFit="1"/>
    </xf>
    <xf numFmtId="0" fontId="16" fillId="0" borderId="1"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1" xfId="0" applyFont="1" applyFill="1" applyBorder="1" applyAlignment="1">
      <alignment horizontal="center" vertical="center" shrinkToFit="1"/>
    </xf>
    <xf numFmtId="181" fontId="16" fillId="0" borderId="1" xfId="0" applyNumberFormat="1" applyFont="1" applyFill="1" applyBorder="1" applyAlignment="1" applyProtection="1">
      <alignment horizontal="center" vertical="center" shrinkToFit="1"/>
      <protection locked="0"/>
    </xf>
    <xf numFmtId="0" fontId="16" fillId="0" borderId="32" xfId="0" applyFont="1" applyFill="1" applyBorder="1" applyAlignment="1">
      <alignment horizontal="center" vertical="center" shrinkToFit="1"/>
    </xf>
    <xf numFmtId="0" fontId="16" fillId="0" borderId="2" xfId="0" applyFont="1" applyFill="1" applyBorder="1" applyAlignment="1">
      <alignment horizontal="center" vertical="center" shrinkToFit="1"/>
    </xf>
    <xf numFmtId="0" fontId="16" fillId="0" borderId="33"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16" fillId="0" borderId="40" xfId="0" applyFont="1" applyFill="1" applyBorder="1" applyAlignment="1">
      <alignment horizontal="center" vertical="center" shrinkToFit="1"/>
    </xf>
    <xf numFmtId="181" fontId="16" fillId="0" borderId="12" xfId="0" applyNumberFormat="1" applyFont="1" applyFill="1" applyBorder="1" applyAlignment="1" applyProtection="1">
      <alignment horizontal="center" vertical="center" shrinkToFit="1"/>
      <protection locked="0"/>
    </xf>
    <xf numFmtId="0" fontId="22" fillId="2" borderId="74" xfId="0" applyFont="1" applyFill="1" applyBorder="1" applyAlignment="1">
      <alignment horizontal="center" vertical="center"/>
    </xf>
    <xf numFmtId="0" fontId="22" fillId="2" borderId="69" xfId="0" applyFont="1" applyFill="1" applyBorder="1" applyAlignment="1">
      <alignment horizontal="center" vertical="center"/>
    </xf>
    <xf numFmtId="0" fontId="22" fillId="2" borderId="47" xfId="0" applyFont="1" applyFill="1" applyBorder="1" applyAlignment="1">
      <alignment horizontal="center" vertical="center"/>
    </xf>
    <xf numFmtId="0" fontId="22" fillId="2" borderId="59" xfId="0" applyFont="1" applyFill="1" applyBorder="1" applyAlignment="1">
      <alignment horizontal="center" vertical="center"/>
    </xf>
    <xf numFmtId="0" fontId="16" fillId="0" borderId="34" xfId="0" applyFont="1" applyBorder="1" applyAlignment="1">
      <alignment horizontal="center" vertical="center" shrinkToFit="1"/>
    </xf>
    <xf numFmtId="0" fontId="16" fillId="0" borderId="11" xfId="0" applyFont="1" applyBorder="1" applyAlignment="1">
      <alignment horizontal="center" vertical="center" shrinkToFit="1"/>
    </xf>
    <xf numFmtId="0" fontId="16" fillId="0" borderId="65" xfId="0" applyFont="1" applyBorder="1" applyAlignment="1">
      <alignment horizontal="center" vertical="center" shrinkToFit="1"/>
    </xf>
    <xf numFmtId="181" fontId="16" fillId="0" borderId="11" xfId="0" applyNumberFormat="1" applyFont="1" applyBorder="1" applyAlignment="1">
      <alignment horizontal="center" vertical="center" shrinkToFit="1"/>
    </xf>
    <xf numFmtId="181" fontId="16" fillId="0" borderId="11" xfId="0" applyNumberFormat="1" applyFont="1" applyFill="1" applyBorder="1" applyAlignment="1" applyProtection="1">
      <alignment horizontal="center" vertical="center" shrinkToFit="1"/>
      <protection locked="0"/>
    </xf>
    <xf numFmtId="0" fontId="16" fillId="0" borderId="11" xfId="0" applyFont="1" applyFill="1" applyBorder="1" applyAlignment="1">
      <alignment horizontal="center" vertical="center" shrinkToFit="1"/>
    </xf>
    <xf numFmtId="181" fontId="16" fillId="0" borderId="12" xfId="0" applyNumberFormat="1" applyFont="1" applyBorder="1" applyAlignment="1">
      <alignment horizontal="center" vertical="center" shrinkToFit="1"/>
    </xf>
    <xf numFmtId="2" fontId="16" fillId="0" borderId="12" xfId="0" applyNumberFormat="1" applyFont="1" applyFill="1" applyBorder="1" applyAlignment="1" applyProtection="1">
      <alignment horizontal="center" vertical="center" shrinkToFit="1"/>
      <protection locked="0"/>
    </xf>
    <xf numFmtId="2" fontId="16" fillId="0" borderId="40" xfId="0" applyNumberFormat="1" applyFont="1" applyBorder="1" applyAlignment="1">
      <alignment horizontal="right" vertical="center" indent="1" shrinkToFit="1"/>
    </xf>
    <xf numFmtId="2" fontId="16" fillId="0" borderId="41" xfId="0" applyNumberFormat="1" applyFont="1" applyBorder="1" applyAlignment="1">
      <alignment horizontal="right" vertical="center" indent="1" shrinkToFit="1"/>
    </xf>
    <xf numFmtId="2" fontId="16" fillId="0" borderId="45" xfId="0" applyNumberFormat="1" applyFont="1" applyBorder="1" applyAlignment="1">
      <alignment horizontal="right" vertical="center" indent="1" shrinkToFit="1"/>
    </xf>
    <xf numFmtId="0" fontId="14" fillId="2" borderId="72" xfId="0" applyFont="1" applyFill="1" applyBorder="1" applyAlignment="1">
      <alignment horizontal="center" vertical="center"/>
    </xf>
    <xf numFmtId="0" fontId="14" fillId="2" borderId="16" xfId="0" applyFont="1" applyFill="1" applyBorder="1" applyAlignment="1">
      <alignment horizontal="center" vertical="center"/>
    </xf>
    <xf numFmtId="2" fontId="16" fillId="0" borderId="16" xfId="0" applyNumberFormat="1" applyFont="1" applyBorder="1" applyAlignment="1">
      <alignment horizontal="right" vertical="center" indent="1"/>
    </xf>
    <xf numFmtId="2" fontId="16" fillId="0" borderId="18" xfId="0" applyNumberFormat="1" applyFont="1" applyBorder="1" applyAlignment="1">
      <alignment horizontal="right" vertical="center" indent="1"/>
    </xf>
    <xf numFmtId="2" fontId="16" fillId="0" borderId="1" xfId="0" applyNumberFormat="1" applyFont="1" applyBorder="1" applyAlignment="1">
      <alignment horizontal="right" vertical="center" indent="1" shrinkToFit="1"/>
    </xf>
    <xf numFmtId="2" fontId="16" fillId="0" borderId="29" xfId="0" applyNumberFormat="1" applyFont="1" applyBorder="1" applyAlignment="1">
      <alignment horizontal="right" vertical="center" indent="1" shrinkToFit="1"/>
    </xf>
    <xf numFmtId="0" fontId="32" fillId="2" borderId="72" xfId="0" applyFont="1" applyFill="1" applyBorder="1" applyAlignment="1">
      <alignment horizontal="center" vertical="center"/>
    </xf>
    <xf numFmtId="0" fontId="32" fillId="2" borderId="16" xfId="0" applyFont="1" applyFill="1" applyBorder="1" applyAlignment="1">
      <alignment horizontal="center" vertical="center"/>
    </xf>
    <xf numFmtId="176" fontId="14" fillId="0" borderId="16" xfId="0" applyNumberFormat="1" applyFont="1" applyBorder="1" applyAlignment="1">
      <alignment horizontal="center" vertical="center"/>
    </xf>
    <xf numFmtId="0" fontId="14" fillId="0" borderId="16" xfId="0" applyFont="1" applyBorder="1" applyAlignment="1">
      <alignment horizontal="center" vertical="center"/>
    </xf>
    <xf numFmtId="0" fontId="14" fillId="0" borderId="18" xfId="0" applyFont="1" applyBorder="1" applyAlignment="1">
      <alignment horizontal="center" vertical="center"/>
    </xf>
    <xf numFmtId="2" fontId="16" fillId="0" borderId="12" xfId="0" applyNumberFormat="1" applyFont="1" applyBorder="1" applyAlignment="1">
      <alignment horizontal="right" vertical="center" indent="1" shrinkToFit="1"/>
    </xf>
    <xf numFmtId="2" fontId="16" fillId="0" borderId="21" xfId="0" applyNumberFormat="1" applyFont="1" applyBorder="1" applyAlignment="1">
      <alignment horizontal="right" vertical="center" indent="1" shrinkToFit="1"/>
    </xf>
  </cellXfs>
  <cellStyles count="4">
    <cellStyle name="パーセント" xfId="1" builtinId="5"/>
    <cellStyle name="桁区切り" xfId="2" builtinId="6"/>
    <cellStyle name="標準" xfId="0" builtinId="0"/>
    <cellStyle name="標準 2" xfId="3" xr:uid="{00000000-0005-0000-0000-000003000000}"/>
  </cellStyles>
  <dxfs count="11">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27"/>
  <sheetViews>
    <sheetView tabSelected="1" view="pageBreakPreview" zoomScale="90" zoomScaleNormal="100" zoomScaleSheetLayoutView="90" workbookViewId="0">
      <selection activeCell="M7" sqref="M7"/>
    </sheetView>
  </sheetViews>
  <sheetFormatPr defaultRowHeight="14.4"/>
  <cols>
    <col min="1" max="9" width="3.5" style="25" customWidth="1"/>
    <col min="10" max="26" width="3.5" style="26" customWidth="1"/>
    <col min="27" max="38" width="3.5" style="25" customWidth="1"/>
    <col min="39" max="16384" width="8.796875" style="25"/>
  </cols>
  <sheetData>
    <row r="1" spans="1:26" ht="19.95" customHeight="1">
      <c r="A1" s="2" t="s">
        <v>24</v>
      </c>
    </row>
    <row r="2" spans="1:26" ht="19.95" customHeight="1">
      <c r="A2" s="1" t="s">
        <v>33</v>
      </c>
      <c r="R2" s="27"/>
    </row>
    <row r="3" spans="1:26" ht="19.95" customHeight="1">
      <c r="P3" s="183" t="s">
        <v>56</v>
      </c>
      <c r="Q3" s="183"/>
      <c r="R3" s="184"/>
      <c r="S3" s="184"/>
      <c r="T3" s="26" t="s">
        <v>34</v>
      </c>
      <c r="U3" s="184"/>
      <c r="V3" s="184"/>
      <c r="W3" s="26" t="s">
        <v>35</v>
      </c>
      <c r="X3" s="184"/>
      <c r="Y3" s="184"/>
      <c r="Z3" s="26" t="s">
        <v>36</v>
      </c>
    </row>
    <row r="4" spans="1:26" ht="19.95" customHeight="1">
      <c r="A4" s="1" t="s">
        <v>23</v>
      </c>
    </row>
    <row r="5" spans="1:26" ht="19.95" customHeight="1">
      <c r="P5" s="28" t="s">
        <v>46</v>
      </c>
      <c r="Q5" s="29" t="s">
        <v>57</v>
      </c>
      <c r="R5" s="186"/>
      <c r="S5" s="186"/>
      <c r="T5" s="29" t="s">
        <v>131</v>
      </c>
      <c r="U5" s="185"/>
      <c r="V5" s="185"/>
      <c r="W5" s="185"/>
    </row>
    <row r="6" spans="1:26" ht="19.95" customHeight="1">
      <c r="P6" s="28"/>
      <c r="Q6" s="182"/>
      <c r="R6" s="182"/>
      <c r="S6" s="182"/>
      <c r="T6" s="182"/>
      <c r="U6" s="182"/>
      <c r="V6" s="182"/>
      <c r="W6" s="182"/>
      <c r="X6" s="182"/>
      <c r="Y6" s="182"/>
      <c r="Z6" s="182"/>
    </row>
    <row r="7" spans="1:26" ht="19.95" customHeight="1">
      <c r="P7" s="28" t="s">
        <v>41</v>
      </c>
      <c r="Q7" s="182"/>
      <c r="R7" s="182"/>
      <c r="S7" s="182"/>
      <c r="T7" s="182"/>
      <c r="U7" s="182"/>
      <c r="V7" s="182"/>
      <c r="W7" s="182"/>
      <c r="X7" s="182"/>
      <c r="Y7" s="182"/>
      <c r="Z7" s="182"/>
    </row>
    <row r="8" spans="1:26" ht="19.95" customHeight="1">
      <c r="P8" s="28" t="s">
        <v>44</v>
      </c>
      <c r="Q8" s="182"/>
      <c r="R8" s="182"/>
      <c r="S8" s="182"/>
      <c r="T8" s="182"/>
      <c r="U8" s="182"/>
      <c r="V8" s="182"/>
      <c r="W8" s="182"/>
      <c r="X8" s="182"/>
      <c r="Y8" s="182"/>
      <c r="Z8" s="182"/>
    </row>
    <row r="9" spans="1:26" ht="19.95" customHeight="1">
      <c r="P9" s="28" t="s">
        <v>42</v>
      </c>
      <c r="Q9" s="28" t="s">
        <v>58</v>
      </c>
      <c r="R9" s="180"/>
      <c r="S9" s="180"/>
      <c r="T9" s="30" t="s">
        <v>18</v>
      </c>
      <c r="U9" s="179"/>
      <c r="V9" s="179"/>
      <c r="W9" s="53" t="s">
        <v>131</v>
      </c>
      <c r="X9" s="179"/>
      <c r="Y9" s="179"/>
      <c r="Z9" s="179"/>
    </row>
    <row r="10" spans="1:26" ht="19.95" customHeight="1">
      <c r="P10" s="28" t="s">
        <v>40</v>
      </c>
      <c r="Q10" s="28" t="s">
        <v>58</v>
      </c>
      <c r="R10" s="180"/>
      <c r="S10" s="180"/>
      <c r="T10" s="30" t="s">
        <v>18</v>
      </c>
      <c r="U10" s="179"/>
      <c r="V10" s="179"/>
      <c r="W10" s="53" t="s">
        <v>131</v>
      </c>
      <c r="X10" s="179"/>
      <c r="Y10" s="179"/>
      <c r="Z10" s="179"/>
    </row>
    <row r="11" spans="1:26" ht="19.95" customHeight="1">
      <c r="P11" s="28" t="s">
        <v>165</v>
      </c>
      <c r="Q11" s="181"/>
      <c r="R11" s="181"/>
      <c r="S11" s="181"/>
      <c r="T11" s="181"/>
      <c r="U11" s="181"/>
      <c r="V11" s="181"/>
      <c r="W11" s="181"/>
      <c r="X11" s="181"/>
      <c r="Y11" s="181"/>
      <c r="Z11" s="181"/>
    </row>
    <row r="12" spans="1:26" ht="19.8" customHeight="1">
      <c r="P12" s="31"/>
      <c r="Q12" s="31"/>
      <c r="Z12" s="32" t="s">
        <v>166</v>
      </c>
    </row>
    <row r="13" spans="1:26" ht="19.8" customHeight="1">
      <c r="P13" s="31"/>
      <c r="Q13" s="31"/>
      <c r="Z13" s="32"/>
    </row>
    <row r="14" spans="1:26" ht="16.2">
      <c r="A14" s="178" t="s">
        <v>167</v>
      </c>
      <c r="B14" s="178"/>
      <c r="C14" s="178"/>
      <c r="D14" s="178"/>
      <c r="E14" s="178"/>
      <c r="F14" s="178"/>
      <c r="G14" s="178"/>
      <c r="H14" s="178"/>
      <c r="I14" s="178"/>
      <c r="J14" s="178"/>
      <c r="K14" s="178"/>
      <c r="L14" s="178"/>
      <c r="M14" s="178"/>
      <c r="N14" s="178"/>
      <c r="O14" s="178"/>
      <c r="P14" s="178"/>
      <c r="Q14" s="178"/>
      <c r="R14" s="178"/>
      <c r="S14" s="178"/>
      <c r="T14" s="178"/>
      <c r="U14" s="178"/>
      <c r="V14" s="178"/>
      <c r="W14" s="178"/>
      <c r="X14" s="178"/>
      <c r="Y14" s="178"/>
      <c r="Z14" s="178"/>
    </row>
    <row r="15" spans="1:26" ht="16.2">
      <c r="A15" s="33"/>
      <c r="B15" s="33"/>
      <c r="C15" s="33"/>
      <c r="D15" s="33"/>
      <c r="E15" s="33"/>
      <c r="F15" s="33"/>
      <c r="G15" s="33"/>
      <c r="H15" s="33"/>
      <c r="I15" s="33"/>
      <c r="J15" s="34"/>
      <c r="K15" s="34"/>
      <c r="L15" s="34"/>
      <c r="M15" s="34"/>
      <c r="N15" s="34"/>
      <c r="O15" s="34"/>
      <c r="P15" s="34"/>
      <c r="Q15" s="34"/>
      <c r="R15" s="34"/>
      <c r="S15" s="34"/>
      <c r="T15" s="34"/>
      <c r="U15" s="34"/>
      <c r="V15" s="34"/>
      <c r="W15" s="34"/>
      <c r="X15" s="34"/>
      <c r="Y15" s="34"/>
      <c r="Z15" s="34"/>
    </row>
    <row r="16" spans="1:26" ht="35.4" customHeight="1">
      <c r="A16" s="177" t="s">
        <v>168</v>
      </c>
      <c r="B16" s="177"/>
      <c r="C16" s="177"/>
      <c r="D16" s="177"/>
      <c r="E16" s="177"/>
      <c r="F16" s="177"/>
      <c r="G16" s="177"/>
      <c r="H16" s="177"/>
      <c r="I16" s="177"/>
      <c r="J16" s="177"/>
      <c r="K16" s="177"/>
      <c r="L16" s="177"/>
      <c r="M16" s="177"/>
      <c r="N16" s="177"/>
      <c r="O16" s="177"/>
      <c r="P16" s="177"/>
      <c r="Q16" s="177"/>
      <c r="R16" s="177"/>
      <c r="S16" s="177"/>
      <c r="T16" s="177"/>
      <c r="U16" s="177"/>
      <c r="V16" s="177"/>
      <c r="W16" s="177"/>
      <c r="X16" s="177"/>
      <c r="Y16" s="177"/>
      <c r="Z16" s="177"/>
    </row>
    <row r="17" spans="1:26" ht="19.95" customHeight="1">
      <c r="A17" s="163" t="s">
        <v>22</v>
      </c>
      <c r="B17" s="163"/>
      <c r="C17" s="163"/>
      <c r="D17" s="163"/>
      <c r="E17" s="163"/>
      <c r="F17" s="163"/>
      <c r="G17" s="163"/>
      <c r="H17" s="163"/>
      <c r="I17" s="163"/>
      <c r="J17" s="163"/>
      <c r="K17" s="163"/>
      <c r="L17" s="163"/>
      <c r="M17" s="163"/>
      <c r="N17" s="163"/>
      <c r="O17" s="163"/>
      <c r="P17" s="163"/>
      <c r="Q17" s="163"/>
      <c r="R17" s="163"/>
      <c r="S17" s="163"/>
      <c r="T17" s="163"/>
      <c r="U17" s="163"/>
      <c r="V17" s="163"/>
      <c r="W17" s="163"/>
      <c r="X17" s="163"/>
      <c r="Y17" s="163"/>
      <c r="Z17" s="163"/>
    </row>
    <row r="18" spans="1:26" ht="19.8" customHeight="1">
      <c r="A18" s="35"/>
      <c r="B18" s="35"/>
      <c r="C18" s="35"/>
      <c r="D18" s="35"/>
      <c r="E18" s="35"/>
    </row>
    <row r="19" spans="1:26" ht="28.05" customHeight="1">
      <c r="A19" s="170" t="s">
        <v>59</v>
      </c>
      <c r="B19" s="170"/>
      <c r="C19" s="170"/>
      <c r="D19" s="170"/>
      <c r="E19" s="170"/>
      <c r="F19" s="170"/>
      <c r="G19" s="170"/>
      <c r="H19" s="170"/>
      <c r="I19" s="170"/>
      <c r="J19" s="164" t="s">
        <v>185</v>
      </c>
      <c r="K19" s="165"/>
      <c r="L19" s="165"/>
      <c r="M19" s="165"/>
      <c r="N19" s="165"/>
      <c r="O19" s="165"/>
      <c r="P19" s="165"/>
      <c r="Q19" s="165"/>
      <c r="R19" s="165"/>
      <c r="S19" s="165"/>
      <c r="T19" s="165"/>
      <c r="U19" s="165"/>
      <c r="V19" s="165"/>
      <c r="W19" s="165"/>
      <c r="X19" s="165"/>
      <c r="Y19" s="165"/>
      <c r="Z19" s="166"/>
    </row>
    <row r="20" spans="1:26" ht="28.05" customHeight="1">
      <c r="A20" s="170" t="s">
        <v>55</v>
      </c>
      <c r="B20" s="170"/>
      <c r="C20" s="170"/>
      <c r="D20" s="170"/>
      <c r="E20" s="170"/>
      <c r="F20" s="170"/>
      <c r="G20" s="170"/>
      <c r="H20" s="170"/>
      <c r="I20" s="170"/>
      <c r="J20" s="36"/>
      <c r="K20" s="37"/>
      <c r="L20" s="123"/>
      <c r="M20" s="161" t="s">
        <v>171</v>
      </c>
      <c r="N20" s="161"/>
      <c r="O20" s="161"/>
      <c r="P20" s="161"/>
      <c r="Q20" s="161"/>
      <c r="R20" s="161"/>
      <c r="S20" s="123"/>
      <c r="T20" s="162" t="s">
        <v>172</v>
      </c>
      <c r="U20" s="162"/>
      <c r="V20" s="162"/>
      <c r="W20" s="162"/>
      <c r="X20" s="162"/>
      <c r="Y20" s="162"/>
      <c r="Z20" s="38"/>
    </row>
    <row r="21" spans="1:26" ht="28.05" customHeight="1">
      <c r="A21" s="170" t="s">
        <v>28</v>
      </c>
      <c r="B21" s="170"/>
      <c r="C21" s="170"/>
      <c r="D21" s="170"/>
      <c r="E21" s="170"/>
      <c r="F21" s="170"/>
      <c r="G21" s="170"/>
      <c r="H21" s="170"/>
      <c r="I21" s="170"/>
      <c r="J21" s="36"/>
      <c r="K21" s="37"/>
      <c r="L21" s="39"/>
      <c r="M21" s="39"/>
      <c r="N21" s="172">
        <f>'事業計画書（経費内訳）'!F17</f>
        <v>0</v>
      </c>
      <c r="O21" s="172"/>
      <c r="P21" s="172"/>
      <c r="Q21" s="172"/>
      <c r="R21" s="172"/>
      <c r="S21" s="172"/>
      <c r="T21" s="40" t="s">
        <v>61</v>
      </c>
      <c r="U21" s="39"/>
      <c r="V21" s="39"/>
      <c r="W21" s="39"/>
      <c r="X21" s="39"/>
      <c r="Y21" s="39"/>
      <c r="Z21" s="41"/>
    </row>
    <row r="22" spans="1:26" ht="28.05" customHeight="1">
      <c r="A22" s="170" t="s">
        <v>60</v>
      </c>
      <c r="B22" s="170"/>
      <c r="C22" s="170"/>
      <c r="D22" s="170"/>
      <c r="E22" s="170"/>
      <c r="F22" s="170"/>
      <c r="G22" s="170"/>
      <c r="H22" s="170"/>
      <c r="I22" s="170"/>
      <c r="J22" s="36"/>
      <c r="K22" s="37"/>
      <c r="L22" s="39"/>
      <c r="M22" s="39"/>
      <c r="N22" s="172">
        <f>収支予算書!F8</f>
        <v>0</v>
      </c>
      <c r="O22" s="172"/>
      <c r="P22" s="172"/>
      <c r="Q22" s="172"/>
      <c r="R22" s="172"/>
      <c r="S22" s="172"/>
      <c r="T22" s="40" t="s">
        <v>21</v>
      </c>
      <c r="U22" s="39"/>
      <c r="V22" s="39"/>
      <c r="W22" s="39"/>
      <c r="X22" s="39"/>
      <c r="Y22" s="39"/>
      <c r="Z22" s="41"/>
    </row>
    <row r="23" spans="1:26" ht="28.05" customHeight="1">
      <c r="A23" s="170" t="s">
        <v>84</v>
      </c>
      <c r="B23" s="170"/>
      <c r="C23" s="170"/>
      <c r="D23" s="170"/>
      <c r="E23" s="170"/>
      <c r="F23" s="170"/>
      <c r="G23" s="170"/>
      <c r="H23" s="170"/>
      <c r="I23" s="170"/>
      <c r="J23" s="42"/>
      <c r="K23" s="175" t="s">
        <v>19</v>
      </c>
      <c r="L23" s="175"/>
      <c r="M23" s="173"/>
      <c r="N23" s="173"/>
      <c r="O23" s="173"/>
      <c r="P23" s="173"/>
      <c r="Q23" s="173"/>
      <c r="R23" s="173"/>
      <c r="S23" s="173"/>
      <c r="T23" s="173"/>
      <c r="U23" s="173"/>
      <c r="V23" s="173"/>
      <c r="W23" s="173"/>
      <c r="X23" s="173"/>
      <c r="Y23" s="173"/>
      <c r="Z23" s="174"/>
    </row>
    <row r="24" spans="1:26" ht="28.05" customHeight="1">
      <c r="A24" s="169" t="s">
        <v>164</v>
      </c>
      <c r="B24" s="169"/>
      <c r="C24" s="169"/>
      <c r="D24" s="169"/>
      <c r="E24" s="169"/>
      <c r="F24" s="169"/>
      <c r="G24" s="169"/>
      <c r="H24" s="169"/>
      <c r="I24" s="169"/>
      <c r="J24" s="43"/>
      <c r="K24" s="44"/>
      <c r="L24" s="45"/>
      <c r="M24" s="46" t="s">
        <v>29</v>
      </c>
      <c r="N24" s="45"/>
      <c r="O24" s="45"/>
      <c r="P24" s="167" t="s">
        <v>56</v>
      </c>
      <c r="Q24" s="167"/>
      <c r="R24" s="168"/>
      <c r="S24" s="168"/>
      <c r="T24" s="45" t="s">
        <v>34</v>
      </c>
      <c r="U24" s="168"/>
      <c r="V24" s="168"/>
      <c r="W24" s="45" t="s">
        <v>35</v>
      </c>
      <c r="X24" s="168"/>
      <c r="Y24" s="168"/>
      <c r="Z24" s="47" t="s">
        <v>36</v>
      </c>
    </row>
    <row r="25" spans="1:26" ht="28.05" customHeight="1">
      <c r="A25" s="169"/>
      <c r="B25" s="169"/>
      <c r="C25" s="169"/>
      <c r="D25" s="169"/>
      <c r="E25" s="169"/>
      <c r="F25" s="169"/>
      <c r="G25" s="169"/>
      <c r="H25" s="169"/>
      <c r="I25" s="169"/>
      <c r="J25" s="48"/>
      <c r="K25" s="49"/>
      <c r="L25" s="50"/>
      <c r="M25" s="51" t="s">
        <v>30</v>
      </c>
      <c r="N25" s="50"/>
      <c r="O25" s="50"/>
      <c r="P25" s="176" t="s">
        <v>56</v>
      </c>
      <c r="Q25" s="176"/>
      <c r="R25" s="171"/>
      <c r="S25" s="171"/>
      <c r="T25" s="50" t="s">
        <v>34</v>
      </c>
      <c r="U25" s="171"/>
      <c r="V25" s="171"/>
      <c r="W25" s="50" t="s">
        <v>35</v>
      </c>
      <c r="X25" s="171"/>
      <c r="Y25" s="171"/>
      <c r="Z25" s="52" t="s">
        <v>36</v>
      </c>
    </row>
    <row r="26" spans="1:26" ht="321" customHeight="1">
      <c r="A26" s="155" t="s">
        <v>20</v>
      </c>
      <c r="B26" s="156"/>
      <c r="C26" s="156"/>
      <c r="D26" s="156"/>
      <c r="E26" s="156"/>
      <c r="F26" s="157"/>
      <c r="G26" s="158" t="s">
        <v>177</v>
      </c>
      <c r="H26" s="159"/>
      <c r="I26" s="159"/>
      <c r="J26" s="159"/>
      <c r="K26" s="159"/>
      <c r="L26" s="159"/>
      <c r="M26" s="159"/>
      <c r="N26" s="159"/>
      <c r="O26" s="159"/>
      <c r="P26" s="159"/>
      <c r="Q26" s="159"/>
      <c r="R26" s="159"/>
      <c r="S26" s="159"/>
      <c r="T26" s="159"/>
      <c r="U26" s="159"/>
      <c r="V26" s="159"/>
      <c r="W26" s="159"/>
      <c r="X26" s="159"/>
      <c r="Y26" s="159"/>
      <c r="Z26" s="160"/>
    </row>
    <row r="27" spans="1:26">
      <c r="J27" s="26" t="s">
        <v>162</v>
      </c>
    </row>
  </sheetData>
  <mergeCells count="42">
    <mergeCell ref="Q8:Z8"/>
    <mergeCell ref="Q7:Z7"/>
    <mergeCell ref="Q6:Z6"/>
    <mergeCell ref="P3:Q3"/>
    <mergeCell ref="R3:S3"/>
    <mergeCell ref="U3:V3"/>
    <mergeCell ref="X3:Y3"/>
    <mergeCell ref="U5:W5"/>
    <mergeCell ref="R5:S5"/>
    <mergeCell ref="A16:Z16"/>
    <mergeCell ref="A14:Z14"/>
    <mergeCell ref="U9:V9"/>
    <mergeCell ref="U10:V10"/>
    <mergeCell ref="X9:Z9"/>
    <mergeCell ref="X10:Z10"/>
    <mergeCell ref="R9:S9"/>
    <mergeCell ref="R10:S10"/>
    <mergeCell ref="Q11:Z11"/>
    <mergeCell ref="R25:S25"/>
    <mergeCell ref="N22:S22"/>
    <mergeCell ref="N21:S21"/>
    <mergeCell ref="M23:Z23"/>
    <mergeCell ref="K23:L23"/>
    <mergeCell ref="U25:V25"/>
    <mergeCell ref="X25:Y25"/>
    <mergeCell ref="P25:Q25"/>
    <mergeCell ref="A26:F26"/>
    <mergeCell ref="G26:Z26"/>
    <mergeCell ref="M20:R20"/>
    <mergeCell ref="T20:Y20"/>
    <mergeCell ref="A17:Z17"/>
    <mergeCell ref="J19:Z19"/>
    <mergeCell ref="P24:Q24"/>
    <mergeCell ref="R24:S24"/>
    <mergeCell ref="U24:V24"/>
    <mergeCell ref="X24:Y24"/>
    <mergeCell ref="A24:I25"/>
    <mergeCell ref="A23:I23"/>
    <mergeCell ref="A19:I19"/>
    <mergeCell ref="A20:I20"/>
    <mergeCell ref="A21:I21"/>
    <mergeCell ref="A22:I22"/>
  </mergeCells>
  <phoneticPr fontId="1"/>
  <conditionalFormatting sqref="R3:S3 U3:V3 X3:Y3 U5:W5 R5:S5 Q6:Z8 R9:S10 U9:V10 X9:Z10 Q11:Z11 M23:Z23 R24:S25 U24:V25 X24:Y25">
    <cfRule type="containsBlanks" dxfId="10" priority="4" stopIfTrue="1">
      <formula>LEN(TRIM(M3))=0</formula>
    </cfRule>
  </conditionalFormatting>
  <conditionalFormatting sqref="L20">
    <cfRule type="containsBlanks" dxfId="9" priority="3" stopIfTrue="1">
      <formula>LEN(TRIM(L20))=0</formula>
    </cfRule>
  </conditionalFormatting>
  <conditionalFormatting sqref="S20">
    <cfRule type="containsBlanks" dxfId="8" priority="2" stopIfTrue="1">
      <formula>LEN(TRIM(S20))=0</formula>
    </cfRule>
  </conditionalFormatting>
  <conditionalFormatting sqref="L20 S20">
    <cfRule type="containsBlanks" dxfId="7" priority="1" stopIfTrue="1">
      <formula>LEN(TRIM(L20))=0</formula>
    </cfRule>
  </conditionalFormatting>
  <dataValidations count="1">
    <dataValidation type="list" allowBlank="1" showInputMessage="1" showErrorMessage="1" sqref="L20 S20" xr:uid="{00000000-0002-0000-0000-000000000000}">
      <formula1>"○, 　"</formula1>
    </dataValidation>
  </dataValidations>
  <printOptions horizontalCentered="1"/>
  <pageMargins left="0.43307086614173229" right="0.43307086614173229" top="0.39" bottom="0.2" header="0.31496062992125984" footer="0.2"/>
  <pageSetup paperSize="9" scale="97"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39997558519241921"/>
  </sheetPr>
  <dimension ref="A1:U96"/>
  <sheetViews>
    <sheetView view="pageBreakPreview" topLeftCell="A37" zoomScale="85" zoomScaleNormal="100" zoomScaleSheetLayoutView="85" workbookViewId="0">
      <selection activeCell="E15" sqref="E15:N15"/>
    </sheetView>
  </sheetViews>
  <sheetFormatPr defaultRowHeight="19.8" customHeight="1"/>
  <cols>
    <col min="1" max="1" width="2.69921875" style="12" customWidth="1"/>
    <col min="2" max="14" width="6.5" style="12" customWidth="1"/>
    <col min="15" max="15" width="8.796875" style="12"/>
    <col min="16" max="16" width="8.796875" style="12" hidden="1" customWidth="1"/>
    <col min="17" max="16384" width="8.796875" style="12"/>
  </cols>
  <sheetData>
    <row r="1" spans="1:14" ht="19.8" customHeight="1">
      <c r="A1" s="11" t="s">
        <v>24</v>
      </c>
    </row>
    <row r="2" spans="1:14" s="54" customFormat="1" ht="19.8" customHeight="1">
      <c r="A2" s="234" t="s">
        <v>54</v>
      </c>
      <c r="B2" s="234"/>
      <c r="C2" s="234"/>
      <c r="D2" s="234"/>
      <c r="E2" s="234"/>
      <c r="F2" s="234"/>
      <c r="G2" s="234"/>
      <c r="H2" s="234"/>
      <c r="I2" s="234"/>
      <c r="J2" s="234"/>
      <c r="K2" s="234"/>
      <c r="L2" s="234"/>
      <c r="M2" s="234"/>
      <c r="N2" s="234"/>
    </row>
    <row r="3" spans="1:14" s="54" customFormat="1" ht="19.8" customHeight="1">
      <c r="A3" s="55"/>
      <c r="B3" s="55"/>
      <c r="C3" s="55"/>
      <c r="D3" s="55"/>
      <c r="E3" s="55"/>
      <c r="F3" s="55"/>
      <c r="G3" s="55"/>
      <c r="H3" s="55"/>
      <c r="I3" s="55"/>
      <c r="J3" s="55"/>
      <c r="K3" s="55"/>
      <c r="L3" s="55"/>
      <c r="M3" s="55"/>
      <c r="N3" s="55"/>
    </row>
    <row r="4" spans="1:14" s="54" customFormat="1" ht="19.8" customHeight="1">
      <c r="A4" s="85" t="s">
        <v>74</v>
      </c>
      <c r="B4" s="1"/>
      <c r="C4" s="1"/>
      <c r="D4" s="1"/>
      <c r="E4" s="1"/>
      <c r="F4" s="1"/>
      <c r="G4" s="1" t="s">
        <v>27</v>
      </c>
      <c r="H4" s="1"/>
      <c r="I4" s="1"/>
      <c r="J4" s="1"/>
      <c r="K4" s="1"/>
      <c r="L4" s="1"/>
      <c r="M4" s="1"/>
    </row>
    <row r="5" spans="1:14" s="54" customFormat="1" ht="19.8" customHeight="1">
      <c r="A5" s="1"/>
      <c r="B5" s="129"/>
      <c r="C5" s="1" t="s">
        <v>43</v>
      </c>
      <c r="D5" s="1"/>
      <c r="E5" s="1"/>
      <c r="F5" s="1"/>
      <c r="G5" s="57"/>
      <c r="H5" s="1"/>
      <c r="I5" s="1"/>
      <c r="J5" s="1"/>
      <c r="K5" s="1"/>
      <c r="L5" s="1"/>
      <c r="M5" s="1"/>
    </row>
    <row r="6" spans="1:14" s="54" customFormat="1" ht="19.8" customHeight="1">
      <c r="A6" s="1"/>
      <c r="B6" s="129" t="s">
        <v>8</v>
      </c>
      <c r="C6" s="1" t="s">
        <v>71</v>
      </c>
      <c r="D6" s="1"/>
      <c r="E6" s="1"/>
      <c r="F6" s="1"/>
      <c r="H6" s="1"/>
      <c r="I6" s="1"/>
      <c r="J6" s="1"/>
      <c r="K6" s="1"/>
      <c r="L6" s="1"/>
      <c r="M6" s="1"/>
    </row>
    <row r="7" spans="1:14" s="54" customFormat="1" ht="19.8" customHeight="1">
      <c r="A7" s="1"/>
      <c r="C7" s="58"/>
      <c r="D7" s="1"/>
      <c r="E7" s="1"/>
      <c r="F7" s="1"/>
      <c r="G7" s="58"/>
      <c r="H7" s="1"/>
      <c r="I7" s="1"/>
      <c r="J7" s="1"/>
      <c r="K7" s="1"/>
      <c r="L7" s="1"/>
      <c r="M7" s="1"/>
    </row>
    <row r="8" spans="1:14" s="54" customFormat="1" ht="19.8" customHeight="1">
      <c r="A8" s="85" t="s">
        <v>75</v>
      </c>
      <c r="B8" s="59"/>
      <c r="C8" s="58"/>
      <c r="D8" s="1"/>
      <c r="E8" s="1"/>
      <c r="F8" s="1"/>
      <c r="G8" s="58"/>
      <c r="H8" s="1"/>
      <c r="I8" s="1"/>
      <c r="J8" s="1"/>
      <c r="K8" s="1"/>
      <c r="L8" s="1"/>
      <c r="M8" s="1"/>
    </row>
    <row r="9" spans="1:14" s="54" customFormat="1" ht="19.8" customHeight="1">
      <c r="A9" s="1"/>
      <c r="B9" s="60" t="s">
        <v>105</v>
      </c>
      <c r="C9" s="60"/>
      <c r="D9" s="1"/>
      <c r="E9" s="1"/>
      <c r="F9" s="1"/>
      <c r="G9" s="58"/>
      <c r="H9" s="1"/>
      <c r="I9" s="1"/>
      <c r="J9" s="1"/>
      <c r="K9" s="1"/>
      <c r="L9" s="1"/>
      <c r="M9" s="1"/>
    </row>
    <row r="10" spans="1:14" s="54" customFormat="1" ht="19.8" customHeight="1">
      <c r="A10" s="1"/>
      <c r="B10" s="58" t="s">
        <v>38</v>
      </c>
      <c r="C10" s="128"/>
      <c r="D10" s="58" t="s">
        <v>34</v>
      </c>
      <c r="E10" s="128"/>
      <c r="F10" s="58" t="s">
        <v>35</v>
      </c>
      <c r="G10" s="128"/>
      <c r="H10" s="58" t="s">
        <v>36</v>
      </c>
      <c r="J10" s="1"/>
      <c r="K10" s="1"/>
      <c r="L10" s="1"/>
      <c r="M10" s="1"/>
    </row>
    <row r="11" spans="1:14" s="54" customFormat="1" ht="19.8" customHeight="1">
      <c r="A11" s="1"/>
      <c r="B11" s="61" t="s">
        <v>186</v>
      </c>
      <c r="C11" s="62"/>
      <c r="D11" s="63"/>
      <c r="E11" s="63"/>
      <c r="F11" s="63"/>
      <c r="G11" s="62"/>
      <c r="H11" s="63"/>
      <c r="I11" s="63"/>
      <c r="J11" s="63"/>
      <c r="K11" s="63"/>
      <c r="L11" s="63"/>
      <c r="M11" s="63"/>
      <c r="N11" s="64"/>
    </row>
    <row r="12" spans="1:14" s="54" customFormat="1" ht="19.8" customHeight="1">
      <c r="A12" s="1"/>
      <c r="B12" s="61" t="s">
        <v>72</v>
      </c>
      <c r="C12" s="58"/>
      <c r="D12" s="1"/>
      <c r="E12" s="1"/>
      <c r="F12" s="1"/>
      <c r="G12" s="58"/>
      <c r="H12" s="1"/>
      <c r="I12" s="1"/>
      <c r="J12" s="1"/>
      <c r="K12" s="1"/>
      <c r="L12" s="1"/>
      <c r="M12" s="1"/>
    </row>
    <row r="13" spans="1:14" s="54" customFormat="1" ht="19.8" customHeight="1">
      <c r="A13" s="1"/>
      <c r="B13" s="61"/>
      <c r="C13" s="58"/>
      <c r="D13" s="1"/>
      <c r="E13" s="1"/>
      <c r="F13" s="1"/>
      <c r="G13" s="58"/>
      <c r="H13" s="1"/>
      <c r="I13" s="1"/>
      <c r="J13" s="1"/>
      <c r="K13" s="1"/>
      <c r="L13" s="1"/>
      <c r="M13" s="1"/>
    </row>
    <row r="14" spans="1:14" s="54" customFormat="1" ht="19.8" customHeight="1">
      <c r="A14" s="85" t="s">
        <v>50</v>
      </c>
      <c r="B14" s="1"/>
      <c r="C14" s="1"/>
      <c r="D14" s="1"/>
      <c r="E14" s="1"/>
      <c r="F14" s="1"/>
      <c r="G14" s="1"/>
      <c r="H14" s="1"/>
      <c r="I14" s="1"/>
      <c r="J14" s="1"/>
      <c r="K14" s="1"/>
      <c r="L14" s="1"/>
      <c r="M14" s="1"/>
    </row>
    <row r="15" spans="1:14" s="54" customFormat="1" ht="19.8" customHeight="1">
      <c r="B15" s="243" t="s">
        <v>25</v>
      </c>
      <c r="C15" s="244"/>
      <c r="D15" s="244"/>
      <c r="E15" s="245"/>
      <c r="F15" s="246"/>
      <c r="G15" s="246"/>
      <c r="H15" s="246"/>
      <c r="I15" s="246"/>
      <c r="J15" s="246"/>
      <c r="K15" s="246"/>
      <c r="L15" s="246"/>
      <c r="M15" s="246"/>
      <c r="N15" s="247"/>
    </row>
    <row r="16" spans="1:14" s="54" customFormat="1" ht="19.8" customHeight="1">
      <c r="B16" s="243" t="s">
        <v>10</v>
      </c>
      <c r="C16" s="244"/>
      <c r="D16" s="244"/>
      <c r="E16" s="245"/>
      <c r="F16" s="246"/>
      <c r="G16" s="246"/>
      <c r="H16" s="246"/>
      <c r="I16" s="246"/>
      <c r="J16" s="246"/>
      <c r="K16" s="246"/>
      <c r="L16" s="246"/>
      <c r="M16" s="246"/>
      <c r="N16" s="247"/>
    </row>
    <row r="17" spans="1:14" s="54" customFormat="1" ht="19.8" customHeight="1">
      <c r="B17" s="243" t="s">
        <v>13</v>
      </c>
      <c r="C17" s="244"/>
      <c r="D17" s="244"/>
      <c r="E17" s="245"/>
      <c r="F17" s="246"/>
      <c r="G17" s="246"/>
      <c r="H17" s="246"/>
      <c r="I17" s="246"/>
      <c r="J17" s="246"/>
      <c r="K17" s="246"/>
      <c r="L17" s="246"/>
      <c r="M17" s="246"/>
      <c r="N17" s="247"/>
    </row>
    <row r="18" spans="1:14" s="54" customFormat="1" ht="19.8" customHeight="1">
      <c r="B18" s="256" t="s">
        <v>48</v>
      </c>
      <c r="C18" s="256"/>
      <c r="D18" s="256"/>
      <c r="E18" s="256"/>
      <c r="F18" s="256"/>
      <c r="G18" s="256"/>
      <c r="H18" s="256"/>
      <c r="I18" s="256"/>
      <c r="J18" s="256"/>
      <c r="K18" s="256"/>
      <c r="L18" s="256"/>
      <c r="M18" s="256"/>
      <c r="N18" s="256"/>
    </row>
    <row r="19" spans="1:14" s="54" customFormat="1" ht="19.8" customHeight="1">
      <c r="B19" s="257" t="s">
        <v>73</v>
      </c>
      <c r="C19" s="257"/>
      <c r="D19" s="258"/>
      <c r="E19" s="65" t="s">
        <v>45</v>
      </c>
      <c r="F19" s="248"/>
      <c r="G19" s="248"/>
      <c r="H19" s="248"/>
      <c r="I19" s="248"/>
      <c r="J19" s="248"/>
      <c r="K19" s="248"/>
      <c r="L19" s="248"/>
      <c r="M19" s="248"/>
      <c r="N19" s="249"/>
    </row>
    <row r="20" spans="1:14" s="54" customFormat="1" ht="19.8" customHeight="1">
      <c r="B20" s="243" t="s">
        <v>11</v>
      </c>
      <c r="C20" s="244"/>
      <c r="D20" s="244"/>
      <c r="E20" s="245"/>
      <c r="F20" s="246"/>
      <c r="G20" s="246"/>
      <c r="H20" s="246"/>
      <c r="I20" s="246"/>
      <c r="J20" s="246"/>
      <c r="K20" s="246"/>
      <c r="L20" s="246"/>
      <c r="M20" s="246"/>
      <c r="N20" s="247"/>
    </row>
    <row r="21" spans="1:14" s="54" customFormat="1" ht="19.8" customHeight="1">
      <c r="B21" s="66"/>
      <c r="C21" s="66"/>
      <c r="D21" s="66"/>
      <c r="E21" s="67"/>
      <c r="F21" s="67"/>
      <c r="G21" s="67"/>
      <c r="H21" s="67"/>
      <c r="I21" s="67"/>
      <c r="J21" s="67"/>
      <c r="K21" s="67"/>
      <c r="L21" s="67"/>
      <c r="M21" s="67"/>
      <c r="N21" s="67"/>
    </row>
    <row r="22" spans="1:14" s="54" customFormat="1" ht="19.8" customHeight="1">
      <c r="A22" s="86" t="s">
        <v>51</v>
      </c>
    </row>
    <row r="23" spans="1:14" s="54" customFormat="1" ht="19.8" customHeight="1">
      <c r="B23" s="243" t="s">
        <v>9</v>
      </c>
      <c r="C23" s="244"/>
      <c r="D23" s="244"/>
      <c r="E23" s="245"/>
      <c r="F23" s="246"/>
      <c r="G23" s="246"/>
      <c r="H23" s="246"/>
      <c r="I23" s="246"/>
      <c r="J23" s="246"/>
      <c r="K23" s="246"/>
      <c r="L23" s="246"/>
      <c r="M23" s="246"/>
      <c r="N23" s="247"/>
    </row>
    <row r="24" spans="1:14" s="54" customFormat="1" ht="19.8" customHeight="1">
      <c r="B24" s="243" t="s">
        <v>10</v>
      </c>
      <c r="C24" s="244"/>
      <c r="D24" s="244"/>
      <c r="E24" s="245"/>
      <c r="F24" s="246"/>
      <c r="G24" s="246"/>
      <c r="H24" s="246"/>
      <c r="I24" s="246"/>
      <c r="J24" s="246"/>
      <c r="K24" s="246"/>
      <c r="L24" s="246"/>
      <c r="M24" s="246"/>
      <c r="N24" s="247"/>
    </row>
    <row r="25" spans="1:14" s="54" customFormat="1" ht="19.8" customHeight="1">
      <c r="B25" s="243" t="s">
        <v>13</v>
      </c>
      <c r="C25" s="244"/>
      <c r="D25" s="244"/>
      <c r="E25" s="245"/>
      <c r="F25" s="246"/>
      <c r="G25" s="246"/>
      <c r="H25" s="246"/>
      <c r="I25" s="246"/>
      <c r="J25" s="246"/>
      <c r="K25" s="246"/>
      <c r="L25" s="246"/>
      <c r="M25" s="246"/>
      <c r="N25" s="247"/>
    </row>
    <row r="26" spans="1:14" s="54" customFormat="1" ht="48" customHeight="1">
      <c r="B26" s="255" t="s">
        <v>49</v>
      </c>
      <c r="C26" s="255"/>
      <c r="D26" s="255"/>
      <c r="E26" s="255"/>
      <c r="F26" s="255"/>
      <c r="G26" s="255"/>
      <c r="H26" s="255"/>
      <c r="I26" s="255"/>
      <c r="J26" s="255"/>
      <c r="K26" s="255"/>
      <c r="L26" s="255"/>
      <c r="M26" s="255"/>
      <c r="N26" s="255"/>
    </row>
    <row r="27" spans="1:14" s="54" customFormat="1" ht="19.8" customHeight="1">
      <c r="B27" s="66"/>
      <c r="C27" s="66"/>
      <c r="D27" s="66"/>
      <c r="E27" s="67"/>
      <c r="F27" s="67"/>
      <c r="G27" s="67"/>
      <c r="H27" s="67"/>
      <c r="I27" s="67"/>
      <c r="J27" s="67"/>
      <c r="K27" s="67"/>
      <c r="L27" s="67"/>
      <c r="M27" s="67"/>
      <c r="N27" s="67"/>
    </row>
    <row r="28" spans="1:14" s="54" customFormat="1" ht="19.8" customHeight="1">
      <c r="A28" s="86" t="s">
        <v>52</v>
      </c>
    </row>
    <row r="29" spans="1:14" s="54" customFormat="1" ht="19.8" customHeight="1">
      <c r="B29" s="254" t="s">
        <v>10</v>
      </c>
      <c r="C29" s="254"/>
      <c r="D29" s="254"/>
      <c r="E29" s="245"/>
      <c r="F29" s="246"/>
      <c r="G29" s="246"/>
      <c r="H29" s="246"/>
      <c r="I29" s="246"/>
      <c r="J29" s="246"/>
      <c r="K29" s="246"/>
      <c r="L29" s="246"/>
      <c r="M29" s="246"/>
      <c r="N29" s="247"/>
    </row>
    <row r="30" spans="1:14" s="54" customFormat="1" ht="19.8" customHeight="1">
      <c r="B30" s="261" t="s">
        <v>26</v>
      </c>
      <c r="C30" s="254"/>
      <c r="D30" s="254"/>
      <c r="E30" s="245"/>
      <c r="F30" s="246"/>
      <c r="G30" s="246"/>
      <c r="H30" s="246"/>
      <c r="I30" s="246"/>
      <c r="J30" s="246"/>
      <c r="K30" s="246"/>
      <c r="L30" s="246"/>
      <c r="M30" s="246"/>
      <c r="N30" s="247"/>
    </row>
    <row r="31" spans="1:14" s="54" customFormat="1" ht="19.8" customHeight="1">
      <c r="B31" s="254" t="s">
        <v>12</v>
      </c>
      <c r="C31" s="254"/>
      <c r="D31" s="254"/>
      <c r="E31" s="245"/>
      <c r="F31" s="246"/>
      <c r="G31" s="246"/>
      <c r="H31" s="246"/>
      <c r="I31" s="246"/>
      <c r="J31" s="246"/>
      <c r="K31" s="246"/>
      <c r="L31" s="246"/>
      <c r="M31" s="246"/>
      <c r="N31" s="247"/>
    </row>
    <row r="32" spans="1:14" s="54" customFormat="1" ht="19.8" customHeight="1">
      <c r="E32" s="69" t="s">
        <v>77</v>
      </c>
    </row>
    <row r="33" spans="1:16" s="54" customFormat="1" ht="19.8" customHeight="1">
      <c r="A33" s="87" t="s">
        <v>169</v>
      </c>
      <c r="B33" s="70"/>
      <c r="C33" s="70"/>
      <c r="D33" s="70"/>
      <c r="E33" s="70"/>
      <c r="F33" s="70"/>
      <c r="G33" s="70"/>
      <c r="H33" s="70"/>
      <c r="I33" s="70"/>
      <c r="J33" s="70"/>
      <c r="K33" s="70"/>
      <c r="L33" s="70"/>
      <c r="M33" s="70"/>
      <c r="N33" s="70"/>
    </row>
    <row r="34" spans="1:16" s="54" customFormat="1" ht="19.8" customHeight="1">
      <c r="A34" s="85" t="s">
        <v>62</v>
      </c>
      <c r="B34" s="70"/>
      <c r="C34" s="70"/>
      <c r="D34" s="70"/>
      <c r="E34" s="70"/>
      <c r="F34" s="70"/>
      <c r="G34" s="70"/>
      <c r="N34" s="70"/>
    </row>
    <row r="35" spans="1:16" s="54" customFormat="1" ht="19.8" customHeight="1">
      <c r="A35" s="85" t="s">
        <v>173</v>
      </c>
      <c r="B35" s="70"/>
      <c r="C35" s="70"/>
      <c r="D35" s="70"/>
      <c r="E35" s="70"/>
      <c r="F35" s="70"/>
      <c r="G35" s="146"/>
      <c r="H35" s="231" t="str">
        <f>IF(G35="",P40,"")</f>
        <v>※「新規設置」または「既存設備の更新」か選択してください。</v>
      </c>
      <c r="I35" s="232"/>
      <c r="J35" s="232"/>
      <c r="K35" s="232"/>
      <c r="L35" s="232"/>
      <c r="M35" s="232"/>
      <c r="N35" s="232"/>
      <c r="P35" s="54" t="s">
        <v>179</v>
      </c>
    </row>
    <row r="36" spans="1:16" s="54" customFormat="1" ht="19.8" customHeight="1" thickBot="1">
      <c r="B36" s="1" t="s">
        <v>65</v>
      </c>
      <c r="C36" s="1"/>
      <c r="D36" s="1"/>
      <c r="E36" s="1"/>
      <c r="F36" s="1"/>
      <c r="G36" s="1"/>
      <c r="H36" s="1"/>
      <c r="I36" s="1"/>
      <c r="J36" s="1"/>
      <c r="K36" s="1"/>
      <c r="L36" s="1"/>
      <c r="M36" s="1"/>
      <c r="N36" s="1"/>
      <c r="P36" s="54" t="s">
        <v>178</v>
      </c>
    </row>
    <row r="37" spans="1:16" s="54" customFormat="1" ht="19.8" customHeight="1" thickBot="1">
      <c r="B37" s="235" t="s">
        <v>5</v>
      </c>
      <c r="C37" s="236"/>
      <c r="D37" s="237" t="s">
        <v>78</v>
      </c>
      <c r="E37" s="237"/>
      <c r="F37" s="237"/>
      <c r="G37" s="237"/>
      <c r="H37" s="237"/>
      <c r="I37" s="79" t="s">
        <v>63</v>
      </c>
      <c r="J37" s="238" t="s">
        <v>78</v>
      </c>
      <c r="K37" s="238"/>
      <c r="L37" s="238"/>
      <c r="M37" s="238"/>
      <c r="N37" s="239"/>
    </row>
    <row r="38" spans="1:16" s="1" customFormat="1" ht="19.8" customHeight="1" thickBot="1">
      <c r="B38" s="190" t="s">
        <v>79</v>
      </c>
      <c r="C38" s="191"/>
      <c r="D38" s="263"/>
      <c r="E38" s="250" t="s">
        <v>80</v>
      </c>
      <c r="F38" s="250"/>
      <c r="G38" s="250"/>
      <c r="H38" s="251"/>
    </row>
    <row r="39" spans="1:16" s="1" customFormat="1" ht="19.8" customHeight="1" thickBot="1">
      <c r="B39" s="1" t="s">
        <v>82</v>
      </c>
    </row>
    <row r="40" spans="1:16" s="1" customFormat="1" ht="19.8" customHeight="1">
      <c r="B40" s="235" t="s">
        <v>5</v>
      </c>
      <c r="C40" s="236"/>
      <c r="D40" s="237" t="s">
        <v>78</v>
      </c>
      <c r="E40" s="237"/>
      <c r="F40" s="237"/>
      <c r="G40" s="237"/>
      <c r="H40" s="237"/>
      <c r="I40" s="80" t="s">
        <v>63</v>
      </c>
      <c r="J40" s="252" t="s">
        <v>78</v>
      </c>
      <c r="K40" s="252"/>
      <c r="L40" s="252"/>
      <c r="M40" s="252"/>
      <c r="N40" s="253"/>
      <c r="P40" s="1" t="s">
        <v>180</v>
      </c>
    </row>
    <row r="41" spans="1:16" s="1" customFormat="1" ht="19.8" customHeight="1" thickBot="1">
      <c r="B41" s="259" t="s">
        <v>79</v>
      </c>
      <c r="C41" s="260"/>
      <c r="D41" s="240" t="s">
        <v>80</v>
      </c>
      <c r="E41" s="241"/>
      <c r="F41" s="241"/>
      <c r="G41" s="241"/>
      <c r="H41" s="241"/>
      <c r="I41" s="262" t="s">
        <v>81</v>
      </c>
      <c r="J41" s="260"/>
      <c r="K41" s="240" t="s">
        <v>80</v>
      </c>
      <c r="L41" s="241"/>
      <c r="M41" s="241"/>
      <c r="N41" s="242"/>
      <c r="O41" s="81"/>
    </row>
    <row r="42" spans="1:16" s="1" customFormat="1" ht="19.8" customHeight="1" thickTop="1">
      <c r="B42" s="227" t="s">
        <v>70</v>
      </c>
      <c r="C42" s="228"/>
      <c r="D42" s="229"/>
      <c r="E42" s="224">
        <f>'事業計画書（経費内訳）'!F10</f>
        <v>0</v>
      </c>
      <c r="F42" s="225"/>
      <c r="G42" s="226"/>
      <c r="H42" s="77" t="s">
        <v>17</v>
      </c>
      <c r="I42" s="212" t="s">
        <v>69</v>
      </c>
      <c r="J42" s="213"/>
      <c r="K42" s="214"/>
      <c r="L42" s="216">
        <f>IF(ROUNDDOWN(E42*3/4,0)&gt;2250000,2250000,ROUNDDOWN(E42*3/4,0))</f>
        <v>0</v>
      </c>
      <c r="M42" s="217"/>
      <c r="N42" s="78" t="s">
        <v>17</v>
      </c>
    </row>
    <row r="43" spans="1:16" s="1" customFormat="1" ht="19.8" customHeight="1" thickBot="1">
      <c r="B43" s="221" t="s">
        <v>67</v>
      </c>
      <c r="C43" s="222"/>
      <c r="D43" s="223"/>
      <c r="E43" s="206">
        <f>IF(ROUNDDOWN(E42*3/4,-3)&gt;2250000,2250000,ROUNDDOWN(E42*3/4,-3))</f>
        <v>0</v>
      </c>
      <c r="F43" s="207"/>
      <c r="G43" s="208"/>
      <c r="H43" s="218" t="s">
        <v>68</v>
      </c>
      <c r="I43" s="219"/>
      <c r="J43" s="219"/>
      <c r="K43" s="219"/>
      <c r="L43" s="219"/>
      <c r="M43" s="219"/>
      <c r="N43" s="220"/>
    </row>
    <row r="44" spans="1:16" s="1" customFormat="1" ht="19.8" customHeight="1"/>
    <row r="45" spans="1:16" s="54" customFormat="1" ht="19.8" customHeight="1">
      <c r="A45" s="85" t="s">
        <v>174</v>
      </c>
      <c r="B45" s="88"/>
      <c r="C45" s="70"/>
      <c r="D45" s="70"/>
      <c r="E45" s="70"/>
      <c r="F45" s="70"/>
      <c r="G45" s="146"/>
      <c r="H45" s="231" t="str">
        <f>IF(G45="",P40,"")</f>
        <v>※「新規設置」または「既存設備の更新」か選択してください。</v>
      </c>
      <c r="I45" s="232"/>
      <c r="J45" s="232"/>
      <c r="K45" s="232"/>
      <c r="L45" s="232"/>
      <c r="M45" s="232"/>
      <c r="N45" s="232"/>
    </row>
    <row r="46" spans="1:16" s="54" customFormat="1" ht="19.8" customHeight="1" thickBot="1">
      <c r="B46" s="1" t="s">
        <v>65</v>
      </c>
      <c r="C46" s="1"/>
      <c r="D46" s="1"/>
      <c r="E46" s="233" t="s">
        <v>108</v>
      </c>
      <c r="F46" s="233"/>
      <c r="G46" s="233"/>
      <c r="H46" s="233"/>
      <c r="I46" s="233"/>
      <c r="J46" s="233"/>
      <c r="K46" s="233"/>
      <c r="L46" s="233"/>
      <c r="M46" s="233"/>
      <c r="N46" s="233"/>
    </row>
    <row r="47" spans="1:16" s="54" customFormat="1" ht="19.8" customHeight="1">
      <c r="A47" s="1"/>
      <c r="B47" s="193" t="s">
        <v>5</v>
      </c>
      <c r="C47" s="194"/>
      <c r="D47" s="195"/>
      <c r="E47" s="195"/>
      <c r="F47" s="195"/>
      <c r="G47" s="195"/>
      <c r="H47" s="71" t="s">
        <v>63</v>
      </c>
      <c r="I47" s="195"/>
      <c r="J47" s="195"/>
      <c r="K47" s="195"/>
      <c r="L47" s="195"/>
      <c r="M47" s="71" t="s">
        <v>64</v>
      </c>
      <c r="N47" s="124"/>
    </row>
    <row r="48" spans="1:16" s="54" customFormat="1" ht="19.8" customHeight="1">
      <c r="A48" s="1"/>
      <c r="B48" s="187" t="s">
        <v>5</v>
      </c>
      <c r="C48" s="188"/>
      <c r="D48" s="189"/>
      <c r="E48" s="189"/>
      <c r="F48" s="189"/>
      <c r="G48" s="189"/>
      <c r="H48" s="72" t="s">
        <v>63</v>
      </c>
      <c r="I48" s="189"/>
      <c r="J48" s="189"/>
      <c r="K48" s="189"/>
      <c r="L48" s="189"/>
      <c r="M48" s="72" t="s">
        <v>64</v>
      </c>
      <c r="N48" s="125"/>
    </row>
    <row r="49" spans="1:21" s="54" customFormat="1" ht="19.8" customHeight="1">
      <c r="A49" s="1"/>
      <c r="B49" s="187" t="s">
        <v>5</v>
      </c>
      <c r="C49" s="188"/>
      <c r="D49" s="189"/>
      <c r="E49" s="189"/>
      <c r="F49" s="189"/>
      <c r="G49" s="189"/>
      <c r="H49" s="72" t="s">
        <v>63</v>
      </c>
      <c r="I49" s="189"/>
      <c r="J49" s="189"/>
      <c r="K49" s="189"/>
      <c r="L49" s="189"/>
      <c r="M49" s="72" t="s">
        <v>64</v>
      </c>
      <c r="N49" s="125"/>
    </row>
    <row r="50" spans="1:21" s="54" customFormat="1" ht="19.8" customHeight="1">
      <c r="A50" s="1"/>
      <c r="B50" s="187" t="s">
        <v>5</v>
      </c>
      <c r="C50" s="188"/>
      <c r="D50" s="189"/>
      <c r="E50" s="189"/>
      <c r="F50" s="189"/>
      <c r="G50" s="189"/>
      <c r="H50" s="72" t="s">
        <v>63</v>
      </c>
      <c r="I50" s="189"/>
      <c r="J50" s="189"/>
      <c r="K50" s="189"/>
      <c r="L50" s="189"/>
      <c r="M50" s="72" t="s">
        <v>64</v>
      </c>
      <c r="N50" s="125"/>
      <c r="S50" s="215"/>
      <c r="T50" s="73"/>
      <c r="U50" s="74"/>
    </row>
    <row r="51" spans="1:21" s="54" customFormat="1" ht="19.8" customHeight="1">
      <c r="A51" s="1"/>
      <c r="B51" s="187" t="s">
        <v>5</v>
      </c>
      <c r="C51" s="188"/>
      <c r="D51" s="189"/>
      <c r="E51" s="189"/>
      <c r="F51" s="189"/>
      <c r="G51" s="189"/>
      <c r="H51" s="72" t="s">
        <v>63</v>
      </c>
      <c r="I51" s="189"/>
      <c r="J51" s="189"/>
      <c r="K51" s="189"/>
      <c r="L51" s="189"/>
      <c r="M51" s="72" t="s">
        <v>64</v>
      </c>
      <c r="N51" s="125"/>
      <c r="S51" s="215"/>
      <c r="T51" s="73"/>
      <c r="U51" s="74"/>
    </row>
    <row r="52" spans="1:21" s="54" customFormat="1" ht="19.8" customHeight="1" thickBot="1">
      <c r="A52" s="1"/>
      <c r="B52" s="190" t="s">
        <v>5</v>
      </c>
      <c r="C52" s="191"/>
      <c r="D52" s="192"/>
      <c r="E52" s="192"/>
      <c r="F52" s="192"/>
      <c r="G52" s="192"/>
      <c r="H52" s="75" t="s">
        <v>63</v>
      </c>
      <c r="I52" s="192"/>
      <c r="J52" s="192"/>
      <c r="K52" s="192"/>
      <c r="L52" s="192"/>
      <c r="M52" s="75" t="s">
        <v>64</v>
      </c>
      <c r="N52" s="126"/>
    </row>
    <row r="53" spans="1:21" s="54" customFormat="1" ht="19.8" customHeight="1" thickBot="1">
      <c r="A53" s="1"/>
      <c r="B53" s="1" t="s">
        <v>66</v>
      </c>
      <c r="C53" s="1"/>
      <c r="D53" s="58"/>
      <c r="E53" s="58"/>
      <c r="F53" s="58"/>
      <c r="G53" s="58"/>
      <c r="H53" s="1"/>
      <c r="I53" s="58"/>
      <c r="J53" s="58"/>
      <c r="K53" s="58"/>
      <c r="L53" s="58"/>
      <c r="M53" s="1"/>
      <c r="N53" s="1"/>
    </row>
    <row r="54" spans="1:21" s="54" customFormat="1" ht="19.8" customHeight="1">
      <c r="A54" s="1"/>
      <c r="B54" s="193" t="s">
        <v>5</v>
      </c>
      <c r="C54" s="194"/>
      <c r="D54" s="195"/>
      <c r="E54" s="195"/>
      <c r="F54" s="195"/>
      <c r="G54" s="195"/>
      <c r="H54" s="71" t="s">
        <v>63</v>
      </c>
      <c r="I54" s="195"/>
      <c r="J54" s="195"/>
      <c r="K54" s="195"/>
      <c r="L54" s="195"/>
      <c r="M54" s="71" t="s">
        <v>64</v>
      </c>
      <c r="N54" s="124"/>
    </row>
    <row r="55" spans="1:21" s="54" customFormat="1" ht="19.8" customHeight="1">
      <c r="A55" s="1"/>
      <c r="B55" s="187" t="s">
        <v>5</v>
      </c>
      <c r="C55" s="188"/>
      <c r="D55" s="189"/>
      <c r="E55" s="189"/>
      <c r="F55" s="189"/>
      <c r="G55" s="189"/>
      <c r="H55" s="72" t="s">
        <v>63</v>
      </c>
      <c r="I55" s="189"/>
      <c r="J55" s="189"/>
      <c r="K55" s="189"/>
      <c r="L55" s="189"/>
      <c r="M55" s="72" t="s">
        <v>64</v>
      </c>
      <c r="N55" s="125"/>
    </row>
    <row r="56" spans="1:21" s="54" customFormat="1" ht="19.8" customHeight="1">
      <c r="A56" s="1"/>
      <c r="B56" s="187" t="s">
        <v>5</v>
      </c>
      <c r="C56" s="188"/>
      <c r="D56" s="189"/>
      <c r="E56" s="189"/>
      <c r="F56" s="189"/>
      <c r="G56" s="189"/>
      <c r="H56" s="72" t="s">
        <v>63</v>
      </c>
      <c r="I56" s="189"/>
      <c r="J56" s="189"/>
      <c r="K56" s="189"/>
      <c r="L56" s="189"/>
      <c r="M56" s="72" t="s">
        <v>64</v>
      </c>
      <c r="N56" s="125"/>
    </row>
    <row r="57" spans="1:21" s="54" customFormat="1" ht="19.8" customHeight="1">
      <c r="A57" s="1"/>
      <c r="B57" s="187" t="s">
        <v>5</v>
      </c>
      <c r="C57" s="188"/>
      <c r="D57" s="189"/>
      <c r="E57" s="189"/>
      <c r="F57" s="189"/>
      <c r="G57" s="189"/>
      <c r="H57" s="72" t="s">
        <v>63</v>
      </c>
      <c r="I57" s="189"/>
      <c r="J57" s="189"/>
      <c r="K57" s="189"/>
      <c r="L57" s="189"/>
      <c r="M57" s="72" t="s">
        <v>64</v>
      </c>
      <c r="N57" s="125"/>
    </row>
    <row r="58" spans="1:21" s="54" customFormat="1" ht="19.8" customHeight="1">
      <c r="A58" s="1"/>
      <c r="B58" s="187" t="s">
        <v>5</v>
      </c>
      <c r="C58" s="188"/>
      <c r="D58" s="189"/>
      <c r="E58" s="189"/>
      <c r="F58" s="189"/>
      <c r="G58" s="189"/>
      <c r="H58" s="72" t="s">
        <v>63</v>
      </c>
      <c r="I58" s="189"/>
      <c r="J58" s="189"/>
      <c r="K58" s="189"/>
      <c r="L58" s="189"/>
      <c r="M58" s="72" t="s">
        <v>64</v>
      </c>
      <c r="N58" s="125"/>
    </row>
    <row r="59" spans="1:21" s="54" customFormat="1" ht="19.8" customHeight="1" thickBot="1">
      <c r="A59" s="1"/>
      <c r="B59" s="209" t="s">
        <v>5</v>
      </c>
      <c r="C59" s="210"/>
      <c r="D59" s="211"/>
      <c r="E59" s="211"/>
      <c r="F59" s="211"/>
      <c r="G59" s="211"/>
      <c r="H59" s="76" t="s">
        <v>63</v>
      </c>
      <c r="I59" s="211"/>
      <c r="J59" s="211"/>
      <c r="K59" s="211"/>
      <c r="L59" s="211"/>
      <c r="M59" s="76" t="s">
        <v>64</v>
      </c>
      <c r="N59" s="127"/>
    </row>
    <row r="60" spans="1:21" s="54" customFormat="1" ht="19.8" customHeight="1" thickTop="1">
      <c r="A60" s="1"/>
      <c r="B60" s="227" t="s">
        <v>70</v>
      </c>
      <c r="C60" s="228"/>
      <c r="D60" s="229"/>
      <c r="E60" s="224">
        <f>'事業計画書（経費内訳）'!F16</f>
        <v>0</v>
      </c>
      <c r="F60" s="225"/>
      <c r="G60" s="226"/>
      <c r="H60" s="77" t="s">
        <v>17</v>
      </c>
      <c r="I60" s="212" t="s">
        <v>69</v>
      </c>
      <c r="J60" s="213"/>
      <c r="K60" s="214"/>
      <c r="L60" s="216">
        <f>IF(ROUNDDOWN(E60*3/4,0)&gt;2250000,2250000,ROUNDDOWN(E60*3/4,0))</f>
        <v>0</v>
      </c>
      <c r="M60" s="217"/>
      <c r="N60" s="78" t="s">
        <v>17</v>
      </c>
    </row>
    <row r="61" spans="1:21" s="54" customFormat="1" ht="19.8" customHeight="1" thickBot="1">
      <c r="A61" s="1"/>
      <c r="B61" s="221" t="s">
        <v>67</v>
      </c>
      <c r="C61" s="222"/>
      <c r="D61" s="223"/>
      <c r="E61" s="206">
        <f>IF(ROUNDDOWN(E60*3/4,-3)&gt;2250000,2250000,ROUNDDOWN(E60*3/4,-3))</f>
        <v>0</v>
      </c>
      <c r="F61" s="207"/>
      <c r="G61" s="208"/>
      <c r="H61" s="218" t="s">
        <v>68</v>
      </c>
      <c r="I61" s="219"/>
      <c r="J61" s="219"/>
      <c r="K61" s="219"/>
      <c r="L61" s="219"/>
      <c r="M61" s="219"/>
      <c r="N61" s="220"/>
    </row>
    <row r="62" spans="1:21" s="54" customFormat="1" ht="19.8" customHeight="1">
      <c r="B62" s="230"/>
      <c r="C62" s="230"/>
      <c r="D62" s="230"/>
      <c r="E62" s="230"/>
      <c r="F62" s="230"/>
      <c r="G62" s="230"/>
      <c r="H62" s="230"/>
      <c r="I62" s="230"/>
      <c r="J62" s="230"/>
      <c r="K62" s="230"/>
      <c r="L62" s="230"/>
      <c r="M62" s="230"/>
      <c r="N62" s="230"/>
    </row>
    <row r="63" spans="1:21" s="54" customFormat="1" ht="19.8" customHeight="1"/>
    <row r="64" spans="1:21" s="1" customFormat="1" ht="19.8" customHeight="1">
      <c r="A64" s="85" t="s">
        <v>83</v>
      </c>
      <c r="B64" s="56"/>
    </row>
    <row r="65" spans="1:14" s="1" customFormat="1" ht="19.8" customHeight="1">
      <c r="B65" s="82" t="s">
        <v>6</v>
      </c>
      <c r="C65" s="198" t="s">
        <v>102</v>
      </c>
      <c r="D65" s="198"/>
      <c r="E65" s="198"/>
      <c r="F65" s="199"/>
      <c r="G65" s="196">
        <f>SUM(E60,E42)</f>
        <v>0</v>
      </c>
      <c r="H65" s="196"/>
      <c r="I65" s="196"/>
    </row>
    <row r="66" spans="1:14" s="1" customFormat="1" ht="19.8" customHeight="1">
      <c r="B66" s="82" t="s">
        <v>7</v>
      </c>
      <c r="C66" s="198" t="s">
        <v>103</v>
      </c>
      <c r="D66" s="198"/>
      <c r="E66" s="198"/>
      <c r="F66" s="199"/>
      <c r="G66" s="196">
        <f>G65*10%</f>
        <v>0</v>
      </c>
      <c r="H66" s="196"/>
      <c r="I66" s="196"/>
    </row>
    <row r="67" spans="1:14" s="1" customFormat="1" ht="19.8" customHeight="1">
      <c r="B67" s="197" t="s">
        <v>104</v>
      </c>
      <c r="C67" s="198"/>
      <c r="D67" s="198"/>
      <c r="E67" s="198"/>
      <c r="F67" s="199"/>
      <c r="G67" s="196">
        <f>SUM(G65:I66)</f>
        <v>0</v>
      </c>
      <c r="H67" s="196"/>
      <c r="I67" s="196"/>
    </row>
    <row r="68" spans="1:14" s="1" customFormat="1" ht="19.8" customHeight="1"/>
    <row r="69" spans="1:14" s="1" customFormat="1" ht="19.8" customHeight="1"/>
    <row r="70" spans="1:14" s="1" customFormat="1" ht="19.8" customHeight="1"/>
    <row r="71" spans="1:14" s="1" customFormat="1" ht="19.8" customHeight="1">
      <c r="A71" s="89" t="s">
        <v>107</v>
      </c>
    </row>
    <row r="72" spans="1:14" s="1" customFormat="1" ht="19.8" customHeight="1">
      <c r="G72" s="200" t="s">
        <v>109</v>
      </c>
      <c r="H72" s="201"/>
      <c r="I72" s="201"/>
      <c r="J72" s="201"/>
      <c r="K72" s="201"/>
      <c r="L72" s="201"/>
      <c r="M72" s="201"/>
      <c r="N72" s="202"/>
    </row>
    <row r="73" spans="1:14" s="1" customFormat="1" ht="19.8" customHeight="1">
      <c r="G73" s="203"/>
      <c r="H73" s="204"/>
      <c r="I73" s="204"/>
      <c r="J73" s="204"/>
      <c r="K73" s="204"/>
      <c r="L73" s="204"/>
      <c r="M73" s="204"/>
      <c r="N73" s="205"/>
    </row>
    <row r="74" spans="1:14" s="54" customFormat="1" ht="19.8" customHeight="1">
      <c r="A74" s="85" t="s">
        <v>76</v>
      </c>
      <c r="B74" s="70"/>
      <c r="C74" s="70"/>
      <c r="D74" s="70"/>
      <c r="E74" s="70"/>
      <c r="F74" s="70"/>
      <c r="G74" s="70"/>
      <c r="H74" s="70"/>
      <c r="I74" s="70"/>
      <c r="J74" s="70"/>
      <c r="K74" s="70"/>
      <c r="L74" s="70"/>
      <c r="M74" s="70"/>
      <c r="N74" s="70"/>
    </row>
    <row r="75" spans="1:14" s="54" customFormat="1" ht="19.8" customHeight="1" thickBot="1">
      <c r="B75" s="1" t="s">
        <v>65</v>
      </c>
      <c r="C75" s="1"/>
      <c r="D75" s="1"/>
      <c r="E75" s="1"/>
      <c r="F75" s="1"/>
      <c r="G75" s="1"/>
      <c r="H75" s="1"/>
      <c r="I75" s="1"/>
      <c r="J75" s="1"/>
      <c r="K75" s="1"/>
      <c r="L75" s="1"/>
      <c r="M75" s="1"/>
      <c r="N75" s="1"/>
    </row>
    <row r="76" spans="1:14" s="54" customFormat="1" ht="19.8" customHeight="1">
      <c r="A76" s="1"/>
      <c r="B76" s="193" t="s">
        <v>5</v>
      </c>
      <c r="C76" s="194"/>
      <c r="D76" s="195"/>
      <c r="E76" s="195"/>
      <c r="F76" s="195"/>
      <c r="G76" s="195"/>
      <c r="H76" s="71" t="s">
        <v>63</v>
      </c>
      <c r="I76" s="195"/>
      <c r="J76" s="195"/>
      <c r="K76" s="195"/>
      <c r="L76" s="195"/>
      <c r="M76" s="71" t="s">
        <v>64</v>
      </c>
      <c r="N76" s="124"/>
    </row>
    <row r="77" spans="1:14" s="54" customFormat="1" ht="19.8" customHeight="1">
      <c r="A77" s="1"/>
      <c r="B77" s="187" t="s">
        <v>5</v>
      </c>
      <c r="C77" s="188"/>
      <c r="D77" s="189"/>
      <c r="E77" s="189"/>
      <c r="F77" s="189"/>
      <c r="G77" s="189"/>
      <c r="H77" s="72" t="s">
        <v>63</v>
      </c>
      <c r="I77" s="189"/>
      <c r="J77" s="189"/>
      <c r="K77" s="189"/>
      <c r="L77" s="189"/>
      <c r="M77" s="72" t="s">
        <v>64</v>
      </c>
      <c r="N77" s="125"/>
    </row>
    <row r="78" spans="1:14" s="54" customFormat="1" ht="19.8" customHeight="1">
      <c r="A78" s="1"/>
      <c r="B78" s="187" t="s">
        <v>5</v>
      </c>
      <c r="C78" s="188"/>
      <c r="D78" s="189"/>
      <c r="E78" s="189"/>
      <c r="F78" s="189"/>
      <c r="G78" s="189"/>
      <c r="H78" s="72" t="s">
        <v>63</v>
      </c>
      <c r="I78" s="189"/>
      <c r="J78" s="189"/>
      <c r="K78" s="189"/>
      <c r="L78" s="189"/>
      <c r="M78" s="72" t="s">
        <v>64</v>
      </c>
      <c r="N78" s="125"/>
    </row>
    <row r="79" spans="1:14" s="54" customFormat="1" ht="19.8" customHeight="1">
      <c r="A79" s="1"/>
      <c r="B79" s="187" t="s">
        <v>5</v>
      </c>
      <c r="C79" s="188"/>
      <c r="D79" s="189"/>
      <c r="E79" s="189"/>
      <c r="F79" s="189"/>
      <c r="G79" s="189"/>
      <c r="H79" s="72" t="s">
        <v>63</v>
      </c>
      <c r="I79" s="189"/>
      <c r="J79" s="189"/>
      <c r="K79" s="189"/>
      <c r="L79" s="189"/>
      <c r="M79" s="72" t="s">
        <v>64</v>
      </c>
      <c r="N79" s="125"/>
    </row>
    <row r="80" spans="1:14" s="54" customFormat="1" ht="19.8" customHeight="1">
      <c r="A80" s="1"/>
      <c r="B80" s="187" t="s">
        <v>5</v>
      </c>
      <c r="C80" s="188"/>
      <c r="D80" s="189"/>
      <c r="E80" s="189"/>
      <c r="F80" s="189"/>
      <c r="G80" s="189"/>
      <c r="H80" s="72" t="s">
        <v>63</v>
      </c>
      <c r="I80" s="189"/>
      <c r="J80" s="189"/>
      <c r="K80" s="189"/>
      <c r="L80" s="189"/>
      <c r="M80" s="72" t="s">
        <v>64</v>
      </c>
      <c r="N80" s="125"/>
    </row>
    <row r="81" spans="1:14" s="54" customFormat="1" ht="19.8" customHeight="1">
      <c r="A81" s="1"/>
      <c r="B81" s="187" t="s">
        <v>5</v>
      </c>
      <c r="C81" s="188"/>
      <c r="D81" s="189"/>
      <c r="E81" s="189"/>
      <c r="F81" s="189"/>
      <c r="G81" s="189"/>
      <c r="H81" s="72" t="s">
        <v>63</v>
      </c>
      <c r="I81" s="189"/>
      <c r="J81" s="189"/>
      <c r="K81" s="189"/>
      <c r="L81" s="189"/>
      <c r="M81" s="72" t="s">
        <v>64</v>
      </c>
      <c r="N81" s="125"/>
    </row>
    <row r="82" spans="1:14" s="54" customFormat="1" ht="19.8" customHeight="1" thickBot="1">
      <c r="A82" s="1"/>
      <c r="B82" s="190" t="s">
        <v>5</v>
      </c>
      <c r="C82" s="191"/>
      <c r="D82" s="192"/>
      <c r="E82" s="192"/>
      <c r="F82" s="192"/>
      <c r="G82" s="192"/>
      <c r="H82" s="75" t="s">
        <v>63</v>
      </c>
      <c r="I82" s="192"/>
      <c r="J82" s="192"/>
      <c r="K82" s="192"/>
      <c r="L82" s="192"/>
      <c r="M82" s="75" t="s">
        <v>64</v>
      </c>
      <c r="N82" s="126"/>
    </row>
    <row r="83" spans="1:14" s="54" customFormat="1" ht="14.4" customHeight="1">
      <c r="A83" s="1"/>
      <c r="B83" s="83"/>
      <c r="C83" s="83"/>
      <c r="D83" s="83"/>
      <c r="E83" s="83"/>
      <c r="F83" s="83"/>
      <c r="G83" s="83"/>
      <c r="H83" s="83"/>
      <c r="I83" s="83"/>
      <c r="J83" s="83"/>
      <c r="K83" s="83"/>
      <c r="L83" s="83"/>
      <c r="M83" s="83"/>
      <c r="N83" s="84"/>
    </row>
    <row r="84" spans="1:14" s="54" customFormat="1" ht="19.8" customHeight="1" thickBot="1">
      <c r="A84" s="1"/>
      <c r="B84" s="1" t="s">
        <v>66</v>
      </c>
      <c r="C84" s="1"/>
      <c r="D84" s="58"/>
      <c r="E84" s="58"/>
      <c r="F84" s="58"/>
      <c r="G84" s="58"/>
      <c r="H84" s="1"/>
      <c r="I84" s="58"/>
      <c r="J84" s="58"/>
      <c r="K84" s="58"/>
      <c r="L84" s="58"/>
      <c r="M84" s="1"/>
      <c r="N84" s="1"/>
    </row>
    <row r="85" spans="1:14" s="54" customFormat="1" ht="19.8" customHeight="1">
      <c r="A85" s="1"/>
      <c r="B85" s="193" t="s">
        <v>5</v>
      </c>
      <c r="C85" s="194"/>
      <c r="D85" s="195"/>
      <c r="E85" s="195"/>
      <c r="F85" s="195"/>
      <c r="G85" s="195"/>
      <c r="H85" s="71" t="s">
        <v>63</v>
      </c>
      <c r="I85" s="195"/>
      <c r="J85" s="195"/>
      <c r="K85" s="195"/>
      <c r="L85" s="195"/>
      <c r="M85" s="71" t="s">
        <v>64</v>
      </c>
      <c r="N85" s="124"/>
    </row>
    <row r="86" spans="1:14" s="54" customFormat="1" ht="19.8" customHeight="1">
      <c r="A86" s="1"/>
      <c r="B86" s="187" t="s">
        <v>5</v>
      </c>
      <c r="C86" s="188"/>
      <c r="D86" s="189"/>
      <c r="E86" s="189"/>
      <c r="F86" s="189"/>
      <c r="G86" s="189"/>
      <c r="H86" s="72" t="s">
        <v>63</v>
      </c>
      <c r="I86" s="189"/>
      <c r="J86" s="189"/>
      <c r="K86" s="189"/>
      <c r="L86" s="189"/>
      <c r="M86" s="72" t="s">
        <v>64</v>
      </c>
      <c r="N86" s="125"/>
    </row>
    <row r="87" spans="1:14" s="54" customFormat="1" ht="19.8" customHeight="1">
      <c r="A87" s="1"/>
      <c r="B87" s="187" t="s">
        <v>5</v>
      </c>
      <c r="C87" s="188"/>
      <c r="D87" s="189"/>
      <c r="E87" s="189"/>
      <c r="F87" s="189"/>
      <c r="G87" s="189"/>
      <c r="H87" s="72" t="s">
        <v>63</v>
      </c>
      <c r="I87" s="189"/>
      <c r="J87" s="189"/>
      <c r="K87" s="189"/>
      <c r="L87" s="189"/>
      <c r="M87" s="72" t="s">
        <v>64</v>
      </c>
      <c r="N87" s="125"/>
    </row>
    <row r="88" spans="1:14" s="54" customFormat="1" ht="19.8" customHeight="1">
      <c r="A88" s="1"/>
      <c r="B88" s="187" t="s">
        <v>5</v>
      </c>
      <c r="C88" s="188"/>
      <c r="D88" s="189"/>
      <c r="E88" s="189"/>
      <c r="F88" s="189"/>
      <c r="G88" s="189"/>
      <c r="H88" s="72" t="s">
        <v>63</v>
      </c>
      <c r="I88" s="189"/>
      <c r="J88" s="189"/>
      <c r="K88" s="189"/>
      <c r="L88" s="189"/>
      <c r="M88" s="72" t="s">
        <v>64</v>
      </c>
      <c r="N88" s="125"/>
    </row>
    <row r="89" spans="1:14" s="54" customFormat="1" ht="19.8" customHeight="1">
      <c r="A89" s="1"/>
      <c r="B89" s="187" t="s">
        <v>5</v>
      </c>
      <c r="C89" s="188"/>
      <c r="D89" s="189"/>
      <c r="E89" s="189"/>
      <c r="F89" s="189"/>
      <c r="G89" s="189"/>
      <c r="H89" s="72" t="s">
        <v>63</v>
      </c>
      <c r="I89" s="189"/>
      <c r="J89" s="189"/>
      <c r="K89" s="189"/>
      <c r="L89" s="189"/>
      <c r="M89" s="72" t="s">
        <v>64</v>
      </c>
      <c r="N89" s="125"/>
    </row>
    <row r="90" spans="1:14" s="54" customFormat="1" ht="19.8" customHeight="1">
      <c r="A90" s="1"/>
      <c r="B90" s="187" t="s">
        <v>5</v>
      </c>
      <c r="C90" s="188"/>
      <c r="D90" s="189"/>
      <c r="E90" s="189"/>
      <c r="F90" s="189"/>
      <c r="G90" s="189"/>
      <c r="H90" s="72" t="s">
        <v>63</v>
      </c>
      <c r="I90" s="189"/>
      <c r="J90" s="189"/>
      <c r="K90" s="189"/>
      <c r="L90" s="189"/>
      <c r="M90" s="72" t="s">
        <v>64</v>
      </c>
      <c r="N90" s="125"/>
    </row>
    <row r="91" spans="1:14" s="54" customFormat="1" ht="19.8" customHeight="1" thickBot="1">
      <c r="A91" s="1"/>
      <c r="B91" s="190" t="s">
        <v>5</v>
      </c>
      <c r="C91" s="191"/>
      <c r="D91" s="192"/>
      <c r="E91" s="192"/>
      <c r="F91" s="192"/>
      <c r="G91" s="192"/>
      <c r="H91" s="75" t="s">
        <v>63</v>
      </c>
      <c r="I91" s="192"/>
      <c r="J91" s="192"/>
      <c r="K91" s="192"/>
      <c r="L91" s="192"/>
      <c r="M91" s="75" t="s">
        <v>64</v>
      </c>
      <c r="N91" s="126"/>
    </row>
    <row r="92" spans="1:14" s="54" customFormat="1" ht="19.8" customHeight="1">
      <c r="B92" s="1"/>
    </row>
    <row r="93" spans="1:14" s="54" customFormat="1" ht="19.8" customHeight="1"/>
    <row r="94" spans="1:14" s="54" customFormat="1" ht="19.8" customHeight="1"/>
    <row r="95" spans="1:14" s="54" customFormat="1" ht="19.8" customHeight="1"/>
    <row r="96" spans="1:14" s="54" customFormat="1" ht="19.8" customHeight="1"/>
  </sheetData>
  <dataConsolidate/>
  <mergeCells count="141">
    <mergeCell ref="I42:K42"/>
    <mergeCell ref="B41:C41"/>
    <mergeCell ref="B30:D30"/>
    <mergeCell ref="E30:N30"/>
    <mergeCell ref="D41:H41"/>
    <mergeCell ref="I41:J41"/>
    <mergeCell ref="B38:D38"/>
    <mergeCell ref="B40:C40"/>
    <mergeCell ref="B29:D29"/>
    <mergeCell ref="E29:N29"/>
    <mergeCell ref="B24:D24"/>
    <mergeCell ref="B26:N26"/>
    <mergeCell ref="E24:N24"/>
    <mergeCell ref="E16:N16"/>
    <mergeCell ref="B17:D17"/>
    <mergeCell ref="E17:N17"/>
    <mergeCell ref="B18:N18"/>
    <mergeCell ref="B19:D19"/>
    <mergeCell ref="B23:D23"/>
    <mergeCell ref="E23:N23"/>
    <mergeCell ref="B16:D16"/>
    <mergeCell ref="B20:D20"/>
    <mergeCell ref="E20:N20"/>
    <mergeCell ref="D48:G48"/>
    <mergeCell ref="H45:N45"/>
    <mergeCell ref="E46:N46"/>
    <mergeCell ref="A2:N2"/>
    <mergeCell ref="B47:C47"/>
    <mergeCell ref="D47:G47"/>
    <mergeCell ref="B37:C37"/>
    <mergeCell ref="D37:H37"/>
    <mergeCell ref="J37:N37"/>
    <mergeCell ref="K41:N41"/>
    <mergeCell ref="B15:D15"/>
    <mergeCell ref="E15:N15"/>
    <mergeCell ref="F19:N19"/>
    <mergeCell ref="E31:N31"/>
    <mergeCell ref="E38:H38"/>
    <mergeCell ref="D40:H40"/>
    <mergeCell ref="J40:N40"/>
    <mergeCell ref="H35:N35"/>
    <mergeCell ref="B31:D31"/>
    <mergeCell ref="B42:D42"/>
    <mergeCell ref="E42:G42"/>
    <mergeCell ref="L42:M42"/>
    <mergeCell ref="B25:D25"/>
    <mergeCell ref="E25:N25"/>
    <mergeCell ref="B62:N62"/>
    <mergeCell ref="B50:C50"/>
    <mergeCell ref="D50:G50"/>
    <mergeCell ref="I50:L50"/>
    <mergeCell ref="D52:G52"/>
    <mergeCell ref="H43:N43"/>
    <mergeCell ref="D56:G56"/>
    <mergeCell ref="I56:L56"/>
    <mergeCell ref="B55:C55"/>
    <mergeCell ref="D55:G55"/>
    <mergeCell ref="I55:L55"/>
    <mergeCell ref="I47:L47"/>
    <mergeCell ref="B48:C48"/>
    <mergeCell ref="B52:C52"/>
    <mergeCell ref="B54:C54"/>
    <mergeCell ref="D54:G54"/>
    <mergeCell ref="I54:L54"/>
    <mergeCell ref="I52:L52"/>
    <mergeCell ref="B43:D43"/>
    <mergeCell ref="I48:L48"/>
    <mergeCell ref="B49:C49"/>
    <mergeCell ref="D49:G49"/>
    <mergeCell ref="I49:L49"/>
    <mergeCell ref="E43:G43"/>
    <mergeCell ref="E61:G61"/>
    <mergeCell ref="B57:C57"/>
    <mergeCell ref="B59:C59"/>
    <mergeCell ref="D59:G59"/>
    <mergeCell ref="I59:L59"/>
    <mergeCell ref="I60:K60"/>
    <mergeCell ref="I58:L58"/>
    <mergeCell ref="S50:S51"/>
    <mergeCell ref="B51:C51"/>
    <mergeCell ref="D51:G51"/>
    <mergeCell ref="I51:L51"/>
    <mergeCell ref="B56:C56"/>
    <mergeCell ref="L60:M60"/>
    <mergeCell ref="H61:N61"/>
    <mergeCell ref="B61:D61"/>
    <mergeCell ref="D57:G57"/>
    <mergeCell ref="I57:L57"/>
    <mergeCell ref="B58:C58"/>
    <mergeCell ref="D58:G58"/>
    <mergeCell ref="E60:G60"/>
    <mergeCell ref="B60:D60"/>
    <mergeCell ref="G65:I65"/>
    <mergeCell ref="G66:I66"/>
    <mergeCell ref="G67:I67"/>
    <mergeCell ref="B67:F67"/>
    <mergeCell ref="C65:F65"/>
    <mergeCell ref="C66:F66"/>
    <mergeCell ref="G72:N73"/>
    <mergeCell ref="B76:C76"/>
    <mergeCell ref="D76:G76"/>
    <mergeCell ref="I76:L76"/>
    <mergeCell ref="B78:C78"/>
    <mergeCell ref="D78:G78"/>
    <mergeCell ref="I78:L78"/>
    <mergeCell ref="B79:C79"/>
    <mergeCell ref="D79:G79"/>
    <mergeCell ref="I79:L79"/>
    <mergeCell ref="B77:C77"/>
    <mergeCell ref="D77:G77"/>
    <mergeCell ref="I77:L77"/>
    <mergeCell ref="B90:C90"/>
    <mergeCell ref="D90:G90"/>
    <mergeCell ref="I90:L90"/>
    <mergeCell ref="B91:C91"/>
    <mergeCell ref="D91:G91"/>
    <mergeCell ref="I91:L91"/>
    <mergeCell ref="D88:G88"/>
    <mergeCell ref="I88:L88"/>
    <mergeCell ref="B85:C85"/>
    <mergeCell ref="D85:G85"/>
    <mergeCell ref="I85:L85"/>
    <mergeCell ref="B86:C86"/>
    <mergeCell ref="D86:G86"/>
    <mergeCell ref="I86:L86"/>
    <mergeCell ref="B80:C80"/>
    <mergeCell ref="D80:G80"/>
    <mergeCell ref="I80:L80"/>
    <mergeCell ref="B89:C89"/>
    <mergeCell ref="D89:G89"/>
    <mergeCell ref="I89:L89"/>
    <mergeCell ref="B87:C87"/>
    <mergeCell ref="D87:G87"/>
    <mergeCell ref="I87:L87"/>
    <mergeCell ref="B88:C88"/>
    <mergeCell ref="B81:C81"/>
    <mergeCell ref="D81:G81"/>
    <mergeCell ref="I81:L81"/>
    <mergeCell ref="B82:C82"/>
    <mergeCell ref="D82:G82"/>
    <mergeCell ref="I82:L82"/>
  </mergeCells>
  <phoneticPr fontId="1"/>
  <conditionalFormatting sqref="B5:B6 C10 E10 G10 E15:N17 F19:N19 E20:N20 E23:N25 E29:N31 D47:G52 I47:L52 N47:N52 D54:G59 I54:L59 N54:N59 D76:G82 I76:L82 N76:N82 N85:N91 I85:L91 D85:G91">
    <cfRule type="containsBlanks" dxfId="6" priority="2" stopIfTrue="1">
      <formula>LEN(TRIM(B5))=0</formula>
    </cfRule>
  </conditionalFormatting>
  <conditionalFormatting sqref="G45 G35">
    <cfRule type="containsBlanks" dxfId="5" priority="1" stopIfTrue="1">
      <formula>LEN(TRIM(G35))=0</formula>
    </cfRule>
  </conditionalFormatting>
  <dataValidations count="4">
    <dataValidation showDropDown="1" showInputMessage="1" showErrorMessage="1" sqref="C10:C13 F10 G11:G13" xr:uid="{00000000-0002-0000-0100-000000000000}"/>
    <dataValidation type="list" showDropDown="1" showInputMessage="1" showErrorMessage="1" sqref="G11:G13 C11:C13" xr:uid="{00000000-0002-0000-0100-000001000000}">
      <formula1>"○, 　"</formula1>
    </dataValidation>
    <dataValidation type="list" allowBlank="1" showInputMessage="1" showErrorMessage="1" sqref="C7 G7 B5:B6" xr:uid="{00000000-0002-0000-0100-000002000000}">
      <formula1>"○, 　"</formula1>
    </dataValidation>
    <dataValidation type="list" allowBlank="1" showInputMessage="1" showErrorMessage="1" sqref="G35 G45" xr:uid="{00000000-0002-0000-0100-000003000000}">
      <formula1>$P$35:$P$37</formula1>
    </dataValidation>
  </dataValidations>
  <pageMargins left="0.43307086614173229" right="0.43307086614173229" top="0.94488188976377963" bottom="0.94488188976377963" header="0.31496062992125984" footer="0.31496062992125984"/>
  <pageSetup paperSize="9" orientation="portrait" blackAndWhite="1" r:id="rId1"/>
  <rowBreaks count="2" manualBreakCount="2">
    <brk id="32" max="13" man="1"/>
    <brk id="70"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theme="4" tint="0.39997558519241921"/>
  </sheetPr>
  <dimension ref="A1:L28"/>
  <sheetViews>
    <sheetView view="pageBreakPreview" zoomScaleNormal="100" zoomScaleSheetLayoutView="100" workbookViewId="0">
      <selection activeCell="F10" sqref="F10"/>
    </sheetView>
  </sheetViews>
  <sheetFormatPr defaultRowHeight="14.4"/>
  <cols>
    <col min="1" max="1" width="5.09765625" customWidth="1"/>
    <col min="2" max="2" width="5.09765625" style="7" customWidth="1"/>
    <col min="3" max="3" width="5.09765625" style="4" customWidth="1"/>
    <col min="4" max="4" width="17.5" customWidth="1"/>
    <col min="5" max="5" width="9.8984375" style="10" customWidth="1"/>
    <col min="6" max="6" width="15.69921875" customWidth="1"/>
    <col min="7" max="7" width="20.69921875" customWidth="1"/>
    <col min="9" max="9" width="4.59765625" hidden="1" customWidth="1"/>
  </cols>
  <sheetData>
    <row r="1" spans="1:12" s="5" customFormat="1">
      <c r="A1" s="2" t="s">
        <v>24</v>
      </c>
      <c r="B1" s="2"/>
      <c r="E1" s="10"/>
    </row>
    <row r="2" spans="1:12" s="8" customFormat="1" ht="19.95" customHeight="1">
      <c r="A2" s="86" t="s">
        <v>157</v>
      </c>
      <c r="B2" s="68"/>
      <c r="C2" s="68"/>
      <c r="D2" s="68"/>
      <c r="E2" s="68"/>
      <c r="F2" s="68"/>
      <c r="G2" s="293" t="s">
        <v>87</v>
      </c>
    </row>
    <row r="3" spans="1:12" s="10" customFormat="1" ht="10.8" customHeight="1" thickBot="1">
      <c r="A3" s="12"/>
      <c r="B3" s="12"/>
      <c r="C3" s="12"/>
      <c r="F3" s="14"/>
      <c r="G3" s="294"/>
    </row>
    <row r="4" spans="1:12" s="54" customFormat="1" ht="19.95" customHeight="1" thickBot="1">
      <c r="A4" s="302" t="s">
        <v>15</v>
      </c>
      <c r="B4" s="303"/>
      <c r="C4" s="303"/>
      <c r="D4" s="303"/>
      <c r="E4" s="304"/>
      <c r="F4" s="120" t="s">
        <v>88</v>
      </c>
      <c r="G4" s="121" t="s">
        <v>14</v>
      </c>
    </row>
    <row r="5" spans="1:12" s="54" customFormat="1" ht="24" customHeight="1">
      <c r="A5" s="314" t="s">
        <v>28</v>
      </c>
      <c r="B5" s="308" t="s">
        <v>86</v>
      </c>
      <c r="C5" s="277"/>
      <c r="D5" s="278"/>
      <c r="E5" s="279"/>
      <c r="F5" s="130"/>
      <c r="G5" s="131"/>
    </row>
    <row r="6" spans="1:12" s="54" customFormat="1" ht="24" customHeight="1">
      <c r="A6" s="315"/>
      <c r="B6" s="309"/>
      <c r="C6" s="280"/>
      <c r="D6" s="281"/>
      <c r="E6" s="282"/>
      <c r="F6" s="132"/>
      <c r="G6" s="133"/>
    </row>
    <row r="7" spans="1:12" s="54" customFormat="1" ht="24" customHeight="1">
      <c r="A7" s="315"/>
      <c r="B7" s="309"/>
      <c r="C7" s="280"/>
      <c r="D7" s="281"/>
      <c r="E7" s="282"/>
      <c r="F7" s="132"/>
      <c r="G7" s="133"/>
    </row>
    <row r="8" spans="1:12" s="54" customFormat="1" ht="24" customHeight="1">
      <c r="A8" s="315"/>
      <c r="B8" s="309"/>
      <c r="C8" s="280"/>
      <c r="D8" s="281"/>
      <c r="E8" s="282"/>
      <c r="F8" s="132"/>
      <c r="G8" s="133"/>
    </row>
    <row r="9" spans="1:12" s="54" customFormat="1" ht="24" customHeight="1">
      <c r="A9" s="315"/>
      <c r="B9" s="310"/>
      <c r="C9" s="286"/>
      <c r="D9" s="173"/>
      <c r="E9" s="174"/>
      <c r="F9" s="134"/>
      <c r="G9" s="135"/>
      <c r="I9" s="54" t="s">
        <v>163</v>
      </c>
      <c r="J9" s="1"/>
      <c r="K9" s="66"/>
      <c r="L9" s="66"/>
    </row>
    <row r="10" spans="1:12" s="54" customFormat="1" ht="24" customHeight="1" thickBot="1">
      <c r="A10" s="315"/>
      <c r="B10" s="311"/>
      <c r="C10" s="295" t="s">
        <v>31</v>
      </c>
      <c r="D10" s="296"/>
      <c r="E10" s="297"/>
      <c r="F10" s="97">
        <f>SUM(F5:F9)</f>
        <v>0</v>
      </c>
      <c r="G10" s="98"/>
      <c r="I10" s="99">
        <f>IF(ROUNDDOWN(F10*3/4,-3)&gt;2250000,2250000,ROUNDDOWN(F10*3/4,-3))</f>
        <v>0</v>
      </c>
    </row>
    <row r="11" spans="1:12" s="54" customFormat="1" ht="24" customHeight="1" thickTop="1">
      <c r="A11" s="315"/>
      <c r="B11" s="312" t="s">
        <v>85</v>
      </c>
      <c r="C11" s="305"/>
      <c r="D11" s="306"/>
      <c r="E11" s="307"/>
      <c r="F11" s="136"/>
      <c r="G11" s="137"/>
    </row>
    <row r="12" spans="1:12" s="54" customFormat="1" ht="24" customHeight="1">
      <c r="A12" s="315"/>
      <c r="B12" s="309"/>
      <c r="C12" s="280"/>
      <c r="D12" s="281"/>
      <c r="E12" s="282"/>
      <c r="F12" s="138"/>
      <c r="G12" s="133"/>
    </row>
    <row r="13" spans="1:12" s="54" customFormat="1" ht="24" customHeight="1">
      <c r="A13" s="315"/>
      <c r="B13" s="309"/>
      <c r="C13" s="280"/>
      <c r="D13" s="281"/>
      <c r="E13" s="282"/>
      <c r="F13" s="138"/>
      <c r="G13" s="133"/>
    </row>
    <row r="14" spans="1:12" s="54" customFormat="1" ht="24" customHeight="1">
      <c r="A14" s="315"/>
      <c r="B14" s="309"/>
      <c r="C14" s="280"/>
      <c r="D14" s="281"/>
      <c r="E14" s="282"/>
      <c r="F14" s="138"/>
      <c r="G14" s="133"/>
      <c r="J14" s="1"/>
      <c r="K14" s="66"/>
      <c r="L14" s="66"/>
    </row>
    <row r="15" spans="1:12" s="54" customFormat="1" ht="24" customHeight="1">
      <c r="A15" s="315"/>
      <c r="B15" s="310"/>
      <c r="C15" s="286"/>
      <c r="D15" s="173"/>
      <c r="E15" s="174"/>
      <c r="F15" s="134"/>
      <c r="G15" s="135"/>
      <c r="I15" s="54" t="s">
        <v>163</v>
      </c>
      <c r="J15" s="1"/>
      <c r="K15" s="66"/>
      <c r="L15" s="66"/>
    </row>
    <row r="16" spans="1:12" s="54" customFormat="1" ht="24" customHeight="1" thickBot="1">
      <c r="A16" s="316"/>
      <c r="B16" s="313"/>
      <c r="C16" s="317" t="s">
        <v>37</v>
      </c>
      <c r="D16" s="318"/>
      <c r="E16" s="319"/>
      <c r="F16" s="100">
        <f>SUM(F11:F15)</f>
        <v>0</v>
      </c>
      <c r="G16" s="101"/>
      <c r="I16" s="99">
        <f>IF(ROUNDDOWN(F16*3/4,-3)&gt;2250000,2250000,ROUNDDOWN(F16*3/4,-3))</f>
        <v>0</v>
      </c>
    </row>
    <row r="17" spans="1:7" s="54" customFormat="1" ht="37.799999999999997" customHeight="1" thickBot="1">
      <c r="A17" s="298" t="s">
        <v>110</v>
      </c>
      <c r="B17" s="269"/>
      <c r="C17" s="269"/>
      <c r="D17" s="269"/>
      <c r="E17" s="270"/>
      <c r="F17" s="102">
        <f>SUM(F16,F10)</f>
        <v>0</v>
      </c>
      <c r="G17" s="103" t="s">
        <v>89</v>
      </c>
    </row>
    <row r="18" spans="1:7" s="54" customFormat="1" ht="19.95" customHeight="1">
      <c r="A18" s="264" t="s">
        <v>47</v>
      </c>
      <c r="B18" s="265"/>
      <c r="C18" s="299"/>
      <c r="D18" s="300"/>
      <c r="E18" s="301"/>
      <c r="F18" s="139"/>
      <c r="G18" s="137"/>
    </row>
    <row r="19" spans="1:7" s="54" customFormat="1" ht="19.95" customHeight="1">
      <c r="A19" s="264"/>
      <c r="B19" s="265"/>
      <c r="C19" s="286"/>
      <c r="D19" s="173"/>
      <c r="E19" s="174"/>
      <c r="F19" s="140"/>
      <c r="G19" s="135"/>
    </row>
    <row r="20" spans="1:7" s="54" customFormat="1" ht="19.95" customHeight="1">
      <c r="A20" s="264"/>
      <c r="B20" s="265"/>
      <c r="C20" s="286"/>
      <c r="D20" s="173"/>
      <c r="E20" s="174"/>
      <c r="F20" s="140"/>
      <c r="G20" s="135"/>
    </row>
    <row r="21" spans="1:7" s="54" customFormat="1" ht="19.95" customHeight="1">
      <c r="A21" s="264"/>
      <c r="B21" s="265"/>
      <c r="C21" s="141"/>
      <c r="D21" s="142"/>
      <c r="E21" s="143"/>
      <c r="F21" s="140"/>
      <c r="G21" s="135"/>
    </row>
    <row r="22" spans="1:7" s="54" customFormat="1" ht="19.95" customHeight="1" thickBot="1">
      <c r="A22" s="264"/>
      <c r="B22" s="265"/>
      <c r="C22" s="287"/>
      <c r="D22" s="288"/>
      <c r="E22" s="289"/>
      <c r="F22" s="140"/>
      <c r="G22" s="135"/>
    </row>
    <row r="23" spans="1:7" s="54" customFormat="1" ht="19.95" customHeight="1" thickTop="1" thickBot="1">
      <c r="A23" s="266"/>
      <c r="B23" s="267"/>
      <c r="C23" s="268" t="s">
        <v>154</v>
      </c>
      <c r="D23" s="269"/>
      <c r="E23" s="270"/>
      <c r="F23" s="104">
        <f>SUM(F18:F22)</f>
        <v>0</v>
      </c>
      <c r="G23" s="105"/>
    </row>
    <row r="24" spans="1:7" s="54" customFormat="1" ht="19.95" customHeight="1">
      <c r="A24" s="106"/>
      <c r="B24" s="106"/>
      <c r="C24" s="106"/>
    </row>
    <row r="25" spans="1:7" s="54" customFormat="1" ht="19.95" customHeight="1">
      <c r="A25" s="271" t="s">
        <v>90</v>
      </c>
      <c r="B25" s="272"/>
      <c r="C25" s="290" t="s">
        <v>155</v>
      </c>
      <c r="D25" s="291"/>
      <c r="E25" s="292"/>
      <c r="F25" s="107">
        <f>SUM(F17,F23)</f>
        <v>0</v>
      </c>
    </row>
    <row r="26" spans="1:7" s="54" customFormat="1" ht="19.95" customHeight="1">
      <c r="A26" s="273"/>
      <c r="B26" s="274"/>
      <c r="C26" s="283" t="s">
        <v>1</v>
      </c>
      <c r="D26" s="284"/>
      <c r="E26" s="285"/>
      <c r="F26" s="108">
        <f>F25*10%</f>
        <v>0</v>
      </c>
    </row>
    <row r="27" spans="1:7" s="54" customFormat="1" ht="19.95" customHeight="1">
      <c r="A27" s="275"/>
      <c r="B27" s="276"/>
      <c r="C27" s="283" t="s">
        <v>32</v>
      </c>
      <c r="D27" s="284"/>
      <c r="E27" s="285"/>
      <c r="F27" s="107">
        <f>F25+F26</f>
        <v>0</v>
      </c>
      <c r="G27" s="109"/>
    </row>
    <row r="28" spans="1:7" s="54" customFormat="1"/>
  </sheetData>
  <mergeCells count="28">
    <mergeCell ref="G2:G3"/>
    <mergeCell ref="C10:E10"/>
    <mergeCell ref="A17:E17"/>
    <mergeCell ref="C18:E18"/>
    <mergeCell ref="C19:E19"/>
    <mergeCell ref="A4:E4"/>
    <mergeCell ref="C11:E11"/>
    <mergeCell ref="C12:E12"/>
    <mergeCell ref="C13:E13"/>
    <mergeCell ref="C14:E14"/>
    <mergeCell ref="C8:E8"/>
    <mergeCell ref="C9:E9"/>
    <mergeCell ref="B5:B10"/>
    <mergeCell ref="B11:B16"/>
    <mergeCell ref="A5:A16"/>
    <mergeCell ref="C16:E16"/>
    <mergeCell ref="A18:B23"/>
    <mergeCell ref="C23:E23"/>
    <mergeCell ref="A25:B27"/>
    <mergeCell ref="C5:E5"/>
    <mergeCell ref="C6:E6"/>
    <mergeCell ref="C7:E7"/>
    <mergeCell ref="C27:E27"/>
    <mergeCell ref="C20:E20"/>
    <mergeCell ref="C22:E22"/>
    <mergeCell ref="C15:E15"/>
    <mergeCell ref="C25:E25"/>
    <mergeCell ref="C26:E26"/>
  </mergeCells>
  <phoneticPr fontId="1"/>
  <conditionalFormatting sqref="F11:G15 C15:E15 F5:G9 C9:E9 F18:G22 C20:E22">
    <cfRule type="containsBlanks" dxfId="4" priority="3" stopIfTrue="1">
      <formula>LEN(TRIM(C5))=0</formula>
    </cfRule>
  </conditionalFormatting>
  <conditionalFormatting sqref="C18:E19 C11:E14 C5:E8">
    <cfRule type="containsBlanks" dxfId="3" priority="1" stopIfTrue="1">
      <formula>LEN(TRIM(C5))=0</formula>
    </cfRule>
  </conditionalFormatting>
  <pageMargins left="0.7" right="0.7" top="0.75" bottom="0.5" header="0.3" footer="0.3"/>
  <pageSetup paperSize="9"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tabColor theme="4" tint="0.39997558519241921"/>
  </sheetPr>
  <dimension ref="A1:I15"/>
  <sheetViews>
    <sheetView view="pageBreakPreview" zoomScaleNormal="100" zoomScaleSheetLayoutView="100" workbookViewId="0">
      <selection activeCell="A14" sqref="A14:G14"/>
    </sheetView>
  </sheetViews>
  <sheetFormatPr defaultRowHeight="14.4"/>
  <cols>
    <col min="1" max="3" width="5.09765625" style="10" customWidth="1"/>
    <col min="4" max="4" width="17.5" style="10" customWidth="1"/>
    <col min="5" max="5" width="9.8984375" style="10" customWidth="1"/>
    <col min="6" max="6" width="15.69921875" style="10" customWidth="1"/>
    <col min="7" max="7" width="20.69921875" style="10" customWidth="1"/>
    <col min="8" max="8" width="8.796875" style="10"/>
    <col min="9" max="9" width="10.3984375" style="10" hidden="1" customWidth="1"/>
    <col min="10" max="16384" width="8.796875" style="10"/>
  </cols>
  <sheetData>
    <row r="1" spans="1:7">
      <c r="A1" s="2" t="s">
        <v>24</v>
      </c>
      <c r="B1" s="2"/>
    </row>
    <row r="2" spans="1:7" s="54" customFormat="1" ht="19.8" customHeight="1">
      <c r="A2" s="122" t="s">
        <v>184</v>
      </c>
      <c r="B2" s="110"/>
      <c r="C2" s="110"/>
      <c r="D2" s="110"/>
      <c r="E2" s="111"/>
    </row>
    <row r="3" spans="1:7" s="54" customFormat="1" ht="10.8" customHeight="1">
      <c r="F3" s="112"/>
    </row>
    <row r="4" spans="1:7" s="54" customFormat="1" ht="39.6" customHeight="1">
      <c r="B4" s="320" t="s">
        <v>181</v>
      </c>
      <c r="C4" s="321"/>
      <c r="D4" s="321"/>
      <c r="E4" s="322"/>
      <c r="F4" s="113">
        <f>'事業計画書（経費内訳）'!F27</f>
        <v>0</v>
      </c>
      <c r="G4" s="114" t="s">
        <v>182</v>
      </c>
    </row>
    <row r="5" spans="1:7" s="54" customFormat="1" ht="39.6" customHeight="1">
      <c r="B5" s="320" t="s">
        <v>0</v>
      </c>
      <c r="C5" s="321"/>
      <c r="D5" s="321"/>
      <c r="E5" s="322"/>
      <c r="F5" s="113">
        <f>'事業計画書（経費内訳）'!F17</f>
        <v>0</v>
      </c>
      <c r="G5" s="114" t="s">
        <v>183</v>
      </c>
    </row>
    <row r="6" spans="1:7" s="54" customFormat="1" ht="39.6" customHeight="1">
      <c r="B6" s="325" t="s">
        <v>16</v>
      </c>
      <c r="C6" s="325"/>
      <c r="D6" s="320" t="s">
        <v>2</v>
      </c>
      <c r="E6" s="322"/>
      <c r="F6" s="115">
        <f>F4-SUM(F7:F9)</f>
        <v>0</v>
      </c>
      <c r="G6" s="114" t="s">
        <v>17</v>
      </c>
    </row>
    <row r="7" spans="1:7" s="54" customFormat="1" ht="39.6" customHeight="1">
      <c r="B7" s="325"/>
      <c r="C7" s="325"/>
      <c r="D7" s="320" t="s">
        <v>3</v>
      </c>
      <c r="E7" s="322"/>
      <c r="F7" s="144"/>
      <c r="G7" s="114" t="s">
        <v>17</v>
      </c>
    </row>
    <row r="8" spans="1:7" s="54" customFormat="1" ht="39.6" customHeight="1">
      <c r="B8" s="325"/>
      <c r="C8" s="325"/>
      <c r="D8" s="320" t="s">
        <v>39</v>
      </c>
      <c r="E8" s="322"/>
      <c r="F8" s="113">
        <f>SUM('事業計画書（経費内訳）'!I16,'事業計画書（経費内訳）'!I10)</f>
        <v>0</v>
      </c>
      <c r="G8" s="114" t="s">
        <v>17</v>
      </c>
    </row>
    <row r="9" spans="1:7" s="54" customFormat="1" ht="39.6" customHeight="1">
      <c r="B9" s="325"/>
      <c r="C9" s="325"/>
      <c r="D9" s="326" t="s">
        <v>4</v>
      </c>
      <c r="E9" s="327"/>
      <c r="F9" s="145"/>
      <c r="G9" s="116" t="s">
        <v>17</v>
      </c>
    </row>
    <row r="10" spans="1:7" s="54" customFormat="1" ht="39.6" customHeight="1">
      <c r="B10" s="325"/>
      <c r="C10" s="325"/>
      <c r="D10" s="117" t="s">
        <v>156</v>
      </c>
      <c r="E10" s="328"/>
      <c r="F10" s="328"/>
      <c r="G10" s="329"/>
    </row>
    <row r="11" spans="1:7" s="54" customFormat="1">
      <c r="B11" s="118"/>
      <c r="C11" s="119"/>
      <c r="D11" s="119"/>
      <c r="E11" s="119"/>
      <c r="F11" s="24"/>
      <c r="G11" s="24"/>
    </row>
    <row r="13" spans="1:7" ht="34.200000000000003" customHeight="1">
      <c r="A13" s="323" t="s">
        <v>187</v>
      </c>
      <c r="B13" s="323"/>
      <c r="C13" s="323"/>
      <c r="D13" s="323"/>
      <c r="E13" s="323"/>
      <c r="F13" s="323"/>
      <c r="G13" s="323"/>
    </row>
    <row r="14" spans="1:7" ht="52.2" customHeight="1">
      <c r="A14" s="324" t="s">
        <v>188</v>
      </c>
      <c r="B14" s="324"/>
      <c r="C14" s="324"/>
      <c r="D14" s="324"/>
      <c r="E14" s="324"/>
      <c r="F14" s="324"/>
      <c r="G14" s="324"/>
    </row>
    <row r="15" spans="1:7" ht="58.2" customHeight="1">
      <c r="A15" s="324" t="s">
        <v>189</v>
      </c>
      <c r="B15" s="324"/>
      <c r="C15" s="324"/>
      <c r="D15" s="324"/>
      <c r="E15" s="324"/>
      <c r="F15" s="324"/>
      <c r="G15" s="324"/>
    </row>
  </sheetData>
  <mergeCells count="11">
    <mergeCell ref="B4:E4"/>
    <mergeCell ref="B5:E5"/>
    <mergeCell ref="A13:G13"/>
    <mergeCell ref="A14:G14"/>
    <mergeCell ref="A15:G15"/>
    <mergeCell ref="B6:C10"/>
    <mergeCell ref="D6:E6"/>
    <mergeCell ref="D7:E7"/>
    <mergeCell ref="D8:E8"/>
    <mergeCell ref="D9:E9"/>
    <mergeCell ref="E10:G10"/>
  </mergeCells>
  <phoneticPr fontId="1"/>
  <conditionalFormatting sqref="F9 E10:G10 F7">
    <cfRule type="containsBlanks" dxfId="2" priority="2" stopIfTrue="1">
      <formula>LEN(TRIM(E7))=0</formula>
    </cfRule>
  </conditionalFormatting>
  <pageMargins left="0.7" right="0.7" top="0.75" bottom="0.5" header="0.3" footer="0.3"/>
  <pageSetup paperSize="9"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8" tint="0.39997558519241921"/>
  </sheetPr>
  <dimension ref="A1:BB381"/>
  <sheetViews>
    <sheetView view="pageBreakPreview" zoomScaleNormal="100" zoomScaleSheetLayoutView="100" workbookViewId="0">
      <selection activeCell="Y11" sqref="Y11"/>
    </sheetView>
  </sheetViews>
  <sheetFormatPr defaultColWidth="9" defaultRowHeight="17.399999999999999" customHeight="1"/>
  <cols>
    <col min="1" max="47" width="2" style="6" customWidth="1"/>
    <col min="48" max="48" width="8.59765625" style="147" hidden="1" customWidth="1"/>
    <col min="49" max="49" width="7.3984375" style="147" hidden="1" customWidth="1"/>
    <col min="50" max="50" width="9" style="147" hidden="1" customWidth="1"/>
    <col min="51" max="54" width="9" style="147"/>
    <col min="55" max="16384" width="9" style="6"/>
  </cols>
  <sheetData>
    <row r="1" spans="1:54" ht="19.2" customHeight="1">
      <c r="A1" s="2" t="s">
        <v>24</v>
      </c>
    </row>
    <row r="2" spans="1:54" ht="30" customHeight="1">
      <c r="A2" s="234" t="s">
        <v>91</v>
      </c>
      <c r="B2" s="234"/>
      <c r="C2" s="234"/>
      <c r="D2" s="234"/>
      <c r="E2" s="234"/>
      <c r="F2" s="234"/>
      <c r="G2" s="234"/>
      <c r="H2" s="234"/>
      <c r="I2" s="234"/>
      <c r="J2" s="234"/>
      <c r="K2" s="234"/>
      <c r="L2" s="234"/>
      <c r="M2" s="234"/>
      <c r="N2" s="234"/>
      <c r="O2" s="234"/>
      <c r="P2" s="234"/>
      <c r="Q2" s="234"/>
      <c r="R2" s="234"/>
      <c r="S2" s="234"/>
      <c r="T2" s="234"/>
      <c r="U2" s="234"/>
      <c r="V2" s="234"/>
      <c r="W2" s="234"/>
      <c r="X2" s="234"/>
      <c r="Y2" s="234"/>
      <c r="Z2" s="234"/>
      <c r="AA2" s="234"/>
      <c r="AB2" s="234"/>
      <c r="AC2" s="234"/>
      <c r="AD2" s="234"/>
      <c r="AE2" s="234"/>
      <c r="AF2" s="234"/>
      <c r="AG2" s="234"/>
      <c r="AH2" s="234"/>
      <c r="AI2" s="234"/>
      <c r="AJ2" s="234"/>
      <c r="AK2" s="234"/>
      <c r="AL2" s="234"/>
      <c r="AM2" s="234"/>
      <c r="AN2" s="234"/>
      <c r="AO2" s="234"/>
      <c r="AP2" s="234"/>
      <c r="AQ2" s="234"/>
    </row>
    <row r="3" spans="1:54" s="3" customFormat="1" ht="17.399999999999999" customHeight="1">
      <c r="A3" s="92"/>
      <c r="B3" s="92"/>
      <c r="C3" s="92"/>
      <c r="D3" s="92"/>
      <c r="E3" s="92"/>
      <c r="F3" s="92"/>
      <c r="G3" s="92"/>
      <c r="H3" s="92"/>
      <c r="I3" s="92"/>
      <c r="J3" s="92"/>
      <c r="K3" s="92"/>
      <c r="L3" s="92"/>
      <c r="M3" s="92"/>
      <c r="N3" s="92"/>
      <c r="O3" s="92"/>
      <c r="P3" s="92"/>
      <c r="Q3" s="92"/>
      <c r="AV3" s="148"/>
      <c r="AW3" s="148"/>
      <c r="AX3" s="148"/>
      <c r="AY3" s="148"/>
      <c r="AZ3" s="148"/>
      <c r="BA3" s="148"/>
      <c r="BB3" s="148"/>
    </row>
    <row r="4" spans="1:54" s="3" customFormat="1" ht="17.399999999999999" customHeight="1">
      <c r="A4" s="92"/>
      <c r="B4" s="92" t="s">
        <v>112</v>
      </c>
      <c r="C4" s="92"/>
      <c r="D4" s="92"/>
      <c r="E4" s="92"/>
      <c r="F4" s="92"/>
      <c r="G4" s="92"/>
      <c r="H4" s="92"/>
      <c r="I4" s="92"/>
      <c r="J4" s="92"/>
      <c r="K4" s="92"/>
      <c r="L4" s="92"/>
      <c r="M4" s="92"/>
      <c r="N4" s="92"/>
      <c r="O4" s="92"/>
      <c r="P4" s="92"/>
      <c r="Q4" s="92"/>
      <c r="AV4" s="148"/>
      <c r="AW4" s="148"/>
      <c r="AX4" s="148"/>
      <c r="AY4" s="148"/>
      <c r="AZ4" s="148"/>
      <c r="BA4" s="148"/>
      <c r="BB4" s="148"/>
    </row>
    <row r="5" spans="1:54" s="3" customFormat="1" ht="17.399999999999999" customHeight="1">
      <c r="A5" s="93"/>
      <c r="B5" s="93"/>
      <c r="C5" s="93"/>
      <c r="D5" s="93"/>
      <c r="E5" s="93"/>
      <c r="F5" s="93"/>
      <c r="G5" s="93"/>
      <c r="H5" s="93"/>
      <c r="I5" s="93"/>
      <c r="J5" s="93"/>
      <c r="K5" s="93"/>
      <c r="L5" s="93"/>
      <c r="M5" s="93"/>
      <c r="N5" s="93"/>
      <c r="O5" s="93"/>
      <c r="P5" s="93"/>
      <c r="Q5" s="93"/>
      <c r="R5" s="93"/>
      <c r="AV5" s="148"/>
      <c r="AW5" s="148"/>
      <c r="AX5" s="148"/>
      <c r="AY5" s="148"/>
      <c r="AZ5" s="148"/>
      <c r="BA5" s="148"/>
      <c r="BB5" s="148"/>
    </row>
    <row r="6" spans="1:54" s="3" customFormat="1" ht="17.399999999999999" customHeight="1">
      <c r="A6" s="92"/>
      <c r="B6" s="96" t="s">
        <v>113</v>
      </c>
      <c r="C6" s="92"/>
      <c r="D6" s="92"/>
      <c r="E6" s="92"/>
      <c r="F6" s="92"/>
      <c r="G6" s="92"/>
      <c r="H6" s="92"/>
      <c r="I6" s="92"/>
      <c r="J6" s="92"/>
      <c r="K6" s="92"/>
      <c r="L6" s="92"/>
      <c r="M6" s="92"/>
      <c r="N6" s="92"/>
      <c r="O6" s="92"/>
      <c r="P6" s="92"/>
      <c r="Q6" s="92"/>
      <c r="AV6" s="148"/>
      <c r="AW6" s="148"/>
      <c r="AX6" s="148"/>
      <c r="AY6" s="148"/>
      <c r="AZ6" s="148"/>
      <c r="BA6" s="148"/>
      <c r="BB6" s="148"/>
    </row>
    <row r="7" spans="1:54" s="3" customFormat="1" ht="17.399999999999999" customHeight="1">
      <c r="A7" s="92"/>
      <c r="B7" s="342" t="s">
        <v>114</v>
      </c>
      <c r="C7" s="342"/>
      <c r="D7" s="342"/>
      <c r="E7" s="354" t="s">
        <v>117</v>
      </c>
      <c r="F7" s="354"/>
      <c r="G7" s="354"/>
      <c r="H7" s="354" t="s">
        <v>118</v>
      </c>
      <c r="I7" s="354"/>
      <c r="J7" s="354"/>
      <c r="K7" s="354" t="s">
        <v>119</v>
      </c>
      <c r="L7" s="354"/>
      <c r="M7" s="354"/>
      <c r="N7" s="354" t="s">
        <v>120</v>
      </c>
      <c r="O7" s="354"/>
      <c r="P7" s="354"/>
      <c r="Q7" s="354" t="s">
        <v>121</v>
      </c>
      <c r="R7" s="354"/>
      <c r="S7" s="354"/>
      <c r="T7" s="354" t="s">
        <v>122</v>
      </c>
      <c r="U7" s="354"/>
      <c r="V7" s="354"/>
      <c r="W7" s="354" t="s">
        <v>123</v>
      </c>
      <c r="X7" s="354"/>
      <c r="Y7" s="354"/>
      <c r="Z7" s="354" t="s">
        <v>124</v>
      </c>
      <c r="AA7" s="354"/>
      <c r="AB7" s="354"/>
      <c r="AC7" s="354" t="s">
        <v>125</v>
      </c>
      <c r="AD7" s="354"/>
      <c r="AE7" s="354"/>
      <c r="AF7" s="354" t="s">
        <v>126</v>
      </c>
      <c r="AG7" s="354"/>
      <c r="AH7" s="354"/>
      <c r="AI7" s="354" t="s">
        <v>127</v>
      </c>
      <c r="AJ7" s="354"/>
      <c r="AK7" s="354"/>
      <c r="AL7" s="354" t="s">
        <v>128</v>
      </c>
      <c r="AM7" s="354"/>
      <c r="AN7" s="354"/>
      <c r="AV7" s="149" t="s">
        <v>116</v>
      </c>
      <c r="AW7" s="148"/>
      <c r="AX7" s="148"/>
      <c r="AY7" s="148"/>
      <c r="AZ7" s="148"/>
      <c r="BA7" s="148"/>
      <c r="BB7" s="148"/>
    </row>
    <row r="8" spans="1:54" s="3" customFormat="1" ht="17.399999999999999" customHeight="1">
      <c r="A8" s="92"/>
      <c r="B8" s="342" t="s">
        <v>116</v>
      </c>
      <c r="C8" s="342"/>
      <c r="D8" s="355"/>
      <c r="E8" s="353"/>
      <c r="F8" s="353"/>
      <c r="G8" s="353"/>
      <c r="H8" s="353"/>
      <c r="I8" s="353"/>
      <c r="J8" s="353"/>
      <c r="K8" s="353"/>
      <c r="L8" s="353"/>
      <c r="M8" s="353"/>
      <c r="N8" s="353"/>
      <c r="O8" s="353"/>
      <c r="P8" s="353"/>
      <c r="Q8" s="353"/>
      <c r="R8" s="353"/>
      <c r="S8" s="353"/>
      <c r="T8" s="353"/>
      <c r="U8" s="353"/>
      <c r="V8" s="353"/>
      <c r="W8" s="353"/>
      <c r="X8" s="353"/>
      <c r="Y8" s="353"/>
      <c r="Z8" s="353"/>
      <c r="AA8" s="353"/>
      <c r="AB8" s="353"/>
      <c r="AC8" s="353"/>
      <c r="AD8" s="353"/>
      <c r="AE8" s="353"/>
      <c r="AF8" s="353"/>
      <c r="AG8" s="353"/>
      <c r="AH8" s="353"/>
      <c r="AI8" s="353"/>
      <c r="AJ8" s="353"/>
      <c r="AK8" s="353"/>
      <c r="AL8" s="353"/>
      <c r="AM8" s="353"/>
      <c r="AN8" s="353"/>
      <c r="AV8" s="149" t="s">
        <v>129</v>
      </c>
      <c r="AW8" s="148"/>
      <c r="AX8" s="148"/>
      <c r="AY8" s="148"/>
      <c r="AZ8" s="148"/>
      <c r="BA8" s="148"/>
      <c r="BB8" s="148"/>
    </row>
    <row r="9" spans="1:54" s="3" customFormat="1" ht="17.399999999999999" customHeight="1">
      <c r="A9" s="92"/>
      <c r="B9" s="342" t="s">
        <v>115</v>
      </c>
      <c r="C9" s="342"/>
      <c r="D9" s="355"/>
      <c r="E9" s="353"/>
      <c r="F9" s="353"/>
      <c r="G9" s="353"/>
      <c r="H9" s="353"/>
      <c r="I9" s="353"/>
      <c r="J9" s="353"/>
      <c r="K9" s="353"/>
      <c r="L9" s="353"/>
      <c r="M9" s="353"/>
      <c r="N9" s="353"/>
      <c r="O9" s="353"/>
      <c r="P9" s="353"/>
      <c r="Q9" s="353"/>
      <c r="R9" s="353"/>
      <c r="S9" s="353"/>
      <c r="T9" s="353"/>
      <c r="U9" s="353"/>
      <c r="V9" s="353"/>
      <c r="W9" s="353"/>
      <c r="X9" s="353"/>
      <c r="Y9" s="353"/>
      <c r="Z9" s="353"/>
      <c r="AA9" s="353"/>
      <c r="AB9" s="353"/>
      <c r="AC9" s="353"/>
      <c r="AD9" s="353"/>
      <c r="AE9" s="353"/>
      <c r="AF9" s="353"/>
      <c r="AG9" s="353"/>
      <c r="AH9" s="353"/>
      <c r="AI9" s="353"/>
      <c r="AJ9" s="353"/>
      <c r="AK9" s="353"/>
      <c r="AL9" s="353"/>
      <c r="AM9" s="353"/>
      <c r="AN9" s="353"/>
      <c r="AV9" s="149" t="s">
        <v>130</v>
      </c>
      <c r="AW9" s="148"/>
      <c r="AX9" s="148"/>
      <c r="AY9" s="148"/>
      <c r="AZ9" s="148"/>
      <c r="BA9" s="148"/>
      <c r="BB9" s="148"/>
    </row>
    <row r="10" spans="1:54" s="3" customFormat="1" ht="17.399999999999999" customHeight="1">
      <c r="A10" s="92"/>
      <c r="B10" s="92"/>
      <c r="C10" s="92" t="s">
        <v>132</v>
      </c>
      <c r="D10" s="92"/>
      <c r="E10" s="92"/>
      <c r="F10" s="92"/>
      <c r="G10" s="92"/>
      <c r="H10" s="92"/>
      <c r="I10" s="92"/>
      <c r="J10" s="92"/>
      <c r="K10" s="92"/>
      <c r="L10" s="92"/>
      <c r="M10" s="92"/>
      <c r="N10" s="92"/>
      <c r="O10" s="92"/>
      <c r="P10" s="92"/>
      <c r="Q10" s="92"/>
      <c r="AV10" s="149" t="s">
        <v>131</v>
      </c>
      <c r="AW10" s="148"/>
      <c r="AX10" s="148"/>
      <c r="AY10" s="148"/>
      <c r="AZ10" s="148"/>
      <c r="BA10" s="148"/>
      <c r="BB10" s="148"/>
    </row>
    <row r="11" spans="1:54" s="3" customFormat="1" ht="17.399999999999999" customHeight="1">
      <c r="A11" s="92"/>
      <c r="B11" s="92"/>
      <c r="C11" s="92"/>
      <c r="D11" s="92"/>
      <c r="E11" s="92"/>
      <c r="F11" s="92"/>
      <c r="G11" s="92"/>
      <c r="H11" s="92"/>
      <c r="I11" s="92"/>
      <c r="J11" s="92"/>
      <c r="K11" s="92"/>
      <c r="L11" s="92"/>
      <c r="M11" s="92"/>
      <c r="N11" s="92"/>
      <c r="O11" s="92"/>
      <c r="P11" s="92"/>
      <c r="Q11" s="92"/>
      <c r="AV11" s="148"/>
      <c r="AW11" s="148"/>
      <c r="AX11" s="148"/>
      <c r="AY11" s="148"/>
      <c r="AZ11" s="148"/>
      <c r="BA11" s="148"/>
      <c r="BB11" s="148"/>
    </row>
    <row r="12" spans="1:54" s="3" customFormat="1" ht="17.399999999999999" customHeight="1">
      <c r="A12" s="92"/>
      <c r="B12" s="96" t="s">
        <v>138</v>
      </c>
      <c r="C12" s="92"/>
      <c r="D12" s="92"/>
      <c r="E12" s="92"/>
      <c r="F12" s="92"/>
      <c r="G12" s="92"/>
      <c r="H12" s="92"/>
      <c r="I12" s="92"/>
      <c r="J12" s="92"/>
      <c r="K12" s="92"/>
      <c r="L12" s="92"/>
      <c r="M12" s="92"/>
      <c r="N12" s="92"/>
      <c r="O12" s="92"/>
      <c r="P12" s="92"/>
      <c r="Q12" s="92"/>
      <c r="AV12" s="148"/>
      <c r="AW12" s="148"/>
      <c r="AX12" s="148"/>
      <c r="AY12" s="148"/>
      <c r="AZ12" s="148"/>
      <c r="BA12" s="148"/>
      <c r="BB12" s="148"/>
    </row>
    <row r="13" spans="1:54" s="3" customFormat="1" ht="17.399999999999999" customHeight="1">
      <c r="A13" s="92"/>
      <c r="B13" s="342" t="s">
        <v>133</v>
      </c>
      <c r="C13" s="342"/>
      <c r="D13" s="342"/>
      <c r="E13" s="342"/>
      <c r="F13" s="354" t="s">
        <v>134</v>
      </c>
      <c r="G13" s="354"/>
      <c r="H13" s="354"/>
      <c r="I13" s="354"/>
      <c r="J13" s="354"/>
      <c r="K13" s="354"/>
      <c r="L13" s="354"/>
      <c r="M13" s="354"/>
      <c r="N13" s="354"/>
      <c r="O13" s="354"/>
      <c r="P13" s="354"/>
      <c r="Q13" s="354" t="s">
        <v>135</v>
      </c>
      <c r="R13" s="354"/>
      <c r="S13" s="354"/>
      <c r="T13" s="354"/>
      <c r="U13" s="354"/>
      <c r="V13" s="354"/>
      <c r="W13" s="354"/>
      <c r="X13" s="354"/>
      <c r="Y13" s="354"/>
      <c r="Z13" s="354"/>
      <c r="AA13" s="354"/>
      <c r="AV13" s="148"/>
      <c r="AW13" s="148"/>
      <c r="AX13" s="148"/>
      <c r="AY13" s="148"/>
      <c r="AZ13" s="148"/>
      <c r="BA13" s="148"/>
      <c r="BB13" s="148"/>
    </row>
    <row r="14" spans="1:54" s="3" customFormat="1" ht="17.399999999999999" customHeight="1">
      <c r="A14" s="92"/>
      <c r="B14" s="337" t="s">
        <v>136</v>
      </c>
      <c r="C14" s="337"/>
      <c r="D14" s="337"/>
      <c r="E14" s="340"/>
      <c r="F14" s="345"/>
      <c r="G14" s="345"/>
      <c r="H14" s="345"/>
      <c r="I14" s="345"/>
      <c r="J14" s="345"/>
      <c r="K14" s="345"/>
      <c r="L14" s="345"/>
      <c r="M14" s="345"/>
      <c r="N14" s="345"/>
      <c r="O14" s="345"/>
      <c r="P14" s="345"/>
      <c r="Q14" s="345"/>
      <c r="R14" s="345"/>
      <c r="S14" s="345"/>
      <c r="T14" s="345"/>
      <c r="U14" s="345"/>
      <c r="V14" s="345"/>
      <c r="W14" s="345"/>
      <c r="X14" s="345"/>
      <c r="Y14" s="345"/>
      <c r="Z14" s="345"/>
      <c r="AA14" s="345"/>
      <c r="AV14" s="148"/>
      <c r="AW14" s="148"/>
      <c r="AX14" s="148"/>
      <c r="AY14" s="148"/>
      <c r="AZ14" s="148"/>
      <c r="BA14" s="148"/>
      <c r="BB14" s="148"/>
    </row>
    <row r="15" spans="1:54" s="3" customFormat="1" ht="17.399999999999999" customHeight="1">
      <c r="A15" s="92"/>
      <c r="B15" s="337" t="s">
        <v>5</v>
      </c>
      <c r="C15" s="337"/>
      <c r="D15" s="337"/>
      <c r="E15" s="340"/>
      <c r="F15" s="345"/>
      <c r="G15" s="345"/>
      <c r="H15" s="345"/>
      <c r="I15" s="345"/>
      <c r="J15" s="345"/>
      <c r="K15" s="345"/>
      <c r="L15" s="345"/>
      <c r="M15" s="345"/>
      <c r="N15" s="345"/>
      <c r="O15" s="345"/>
      <c r="P15" s="345"/>
      <c r="Q15" s="345"/>
      <c r="R15" s="345"/>
      <c r="S15" s="345"/>
      <c r="T15" s="345"/>
      <c r="U15" s="345"/>
      <c r="V15" s="345"/>
      <c r="W15" s="345"/>
      <c r="X15" s="345"/>
      <c r="Y15" s="345"/>
      <c r="Z15" s="345"/>
      <c r="AA15" s="345"/>
      <c r="AV15" s="148"/>
      <c r="AW15" s="148"/>
      <c r="AX15" s="148"/>
      <c r="AY15" s="148"/>
      <c r="AZ15" s="148"/>
      <c r="BA15" s="148"/>
      <c r="BB15" s="148"/>
    </row>
    <row r="16" spans="1:54" s="3" customFormat="1" ht="17.399999999999999" customHeight="1">
      <c r="A16" s="92"/>
      <c r="B16" s="337" t="s">
        <v>63</v>
      </c>
      <c r="C16" s="337"/>
      <c r="D16" s="337"/>
      <c r="E16" s="340"/>
      <c r="F16" s="345"/>
      <c r="G16" s="345"/>
      <c r="H16" s="345"/>
      <c r="I16" s="345"/>
      <c r="J16" s="345"/>
      <c r="K16" s="345"/>
      <c r="L16" s="345"/>
      <c r="M16" s="345"/>
      <c r="N16" s="345"/>
      <c r="O16" s="345"/>
      <c r="P16" s="345"/>
      <c r="Q16" s="345"/>
      <c r="R16" s="345"/>
      <c r="S16" s="345"/>
      <c r="T16" s="345"/>
      <c r="U16" s="345"/>
      <c r="V16" s="345"/>
      <c r="W16" s="345"/>
      <c r="X16" s="345"/>
      <c r="Y16" s="345"/>
      <c r="Z16" s="345"/>
      <c r="AA16" s="345"/>
      <c r="AV16" s="148"/>
      <c r="AW16" s="148"/>
      <c r="AX16" s="148"/>
      <c r="AY16" s="148"/>
      <c r="AZ16" s="148"/>
      <c r="BA16" s="148"/>
      <c r="BB16" s="148"/>
    </row>
    <row r="17" spans="1:54" s="3" customFormat="1" ht="17.399999999999999" customHeight="1">
      <c r="A17" s="92"/>
      <c r="B17" s="337" t="s">
        <v>116</v>
      </c>
      <c r="C17" s="337"/>
      <c r="D17" s="337"/>
      <c r="E17" s="340"/>
      <c r="F17" s="345"/>
      <c r="G17" s="345"/>
      <c r="H17" s="345"/>
      <c r="I17" s="345"/>
      <c r="J17" s="345"/>
      <c r="K17" s="345"/>
      <c r="L17" s="345"/>
      <c r="M17" s="345"/>
      <c r="N17" s="345"/>
      <c r="O17" s="345"/>
      <c r="P17" s="345"/>
      <c r="Q17" s="345"/>
      <c r="R17" s="345"/>
      <c r="S17" s="345"/>
      <c r="T17" s="345"/>
      <c r="U17" s="345"/>
      <c r="V17" s="345"/>
      <c r="W17" s="345"/>
      <c r="X17" s="345"/>
      <c r="Y17" s="345"/>
      <c r="Z17" s="345"/>
      <c r="AA17" s="345"/>
      <c r="AV17" s="148"/>
      <c r="AW17" s="148"/>
      <c r="AX17" s="148"/>
      <c r="AY17" s="148"/>
      <c r="AZ17" s="148"/>
      <c r="BA17" s="148"/>
      <c r="BB17" s="148"/>
    </row>
    <row r="18" spans="1:54" s="3" customFormat="1" ht="17.399999999999999" customHeight="1">
      <c r="A18" s="92"/>
      <c r="B18" s="337" t="s">
        <v>137</v>
      </c>
      <c r="C18" s="337"/>
      <c r="D18" s="337"/>
      <c r="E18" s="340"/>
      <c r="F18" s="351"/>
      <c r="G18" s="351"/>
      <c r="H18" s="351"/>
      <c r="I18" s="351"/>
      <c r="J18" s="351"/>
      <c r="K18" s="351"/>
      <c r="L18" s="351"/>
      <c r="M18" s="351"/>
      <c r="N18" s="351"/>
      <c r="O18" s="351"/>
      <c r="P18" s="351"/>
      <c r="Q18" s="351"/>
      <c r="R18" s="351"/>
      <c r="S18" s="351"/>
      <c r="T18" s="351"/>
      <c r="U18" s="351"/>
      <c r="V18" s="351"/>
      <c r="W18" s="351"/>
      <c r="X18" s="351"/>
      <c r="Y18" s="351"/>
      <c r="Z18" s="351"/>
      <c r="AA18" s="351"/>
      <c r="AV18" s="148"/>
      <c r="AW18" s="148"/>
      <c r="AX18" s="148"/>
      <c r="AY18" s="148"/>
      <c r="AZ18" s="148"/>
      <c r="BA18" s="148"/>
      <c r="BB18" s="148"/>
    </row>
    <row r="19" spans="1:54" s="3" customFormat="1" ht="17.399999999999999" customHeight="1">
      <c r="A19" s="92"/>
      <c r="B19" s="337" t="s">
        <v>64</v>
      </c>
      <c r="C19" s="337"/>
      <c r="D19" s="337"/>
      <c r="E19" s="340"/>
      <c r="F19" s="336"/>
      <c r="G19" s="336"/>
      <c r="H19" s="336"/>
      <c r="I19" s="336"/>
      <c r="J19" s="336"/>
      <c r="K19" s="336"/>
      <c r="L19" s="336"/>
      <c r="M19" s="336"/>
      <c r="N19" s="336"/>
      <c r="O19" s="336"/>
      <c r="P19" s="336"/>
      <c r="Q19" s="336"/>
      <c r="R19" s="336"/>
      <c r="S19" s="336"/>
      <c r="T19" s="336"/>
      <c r="U19" s="336"/>
      <c r="V19" s="336"/>
      <c r="W19" s="336"/>
      <c r="X19" s="336"/>
      <c r="Y19" s="336"/>
      <c r="Z19" s="336"/>
      <c r="AA19" s="336"/>
      <c r="AV19" s="148"/>
      <c r="AW19" s="148"/>
      <c r="AX19" s="148"/>
      <c r="AY19" s="148"/>
      <c r="AZ19" s="148"/>
      <c r="BA19" s="148"/>
      <c r="BB19" s="148"/>
    </row>
    <row r="20" spans="1:54" s="3" customFormat="1" ht="17.399999999999999" customHeight="1">
      <c r="A20" s="92"/>
      <c r="B20" s="337" t="s">
        <v>151</v>
      </c>
      <c r="C20" s="337"/>
      <c r="D20" s="337"/>
      <c r="E20" s="340"/>
      <c r="F20" s="352"/>
      <c r="G20" s="352"/>
      <c r="H20" s="352"/>
      <c r="I20" s="352"/>
      <c r="J20" s="352"/>
      <c r="K20" s="352"/>
      <c r="L20" s="352"/>
      <c r="M20" s="352"/>
      <c r="N20" s="352"/>
      <c r="O20" s="352"/>
      <c r="P20" s="352"/>
      <c r="Q20" s="352"/>
      <c r="R20" s="352"/>
      <c r="S20" s="352"/>
      <c r="T20" s="352"/>
      <c r="U20" s="352"/>
      <c r="V20" s="352"/>
      <c r="W20" s="352"/>
      <c r="X20" s="352"/>
      <c r="Y20" s="352"/>
      <c r="Z20" s="352"/>
      <c r="AA20" s="352"/>
      <c r="AV20" s="148"/>
      <c r="AW20" s="148"/>
      <c r="AX20" s="148"/>
      <c r="AY20" s="148"/>
      <c r="AZ20" s="148"/>
      <c r="BA20" s="148"/>
      <c r="BB20" s="148"/>
    </row>
    <row r="21" spans="1:54" s="3" customFormat="1" ht="17.399999999999999" customHeight="1">
      <c r="A21" s="92"/>
      <c r="B21" s="92"/>
      <c r="C21" s="92"/>
      <c r="D21" s="92"/>
      <c r="E21" s="92"/>
      <c r="F21" s="92"/>
      <c r="G21" s="92"/>
      <c r="H21" s="92"/>
      <c r="I21" s="92"/>
      <c r="J21" s="92"/>
      <c r="K21" s="92"/>
      <c r="L21" s="92"/>
      <c r="M21" s="92"/>
      <c r="N21" s="92"/>
      <c r="O21" s="92"/>
      <c r="P21" s="92"/>
      <c r="AV21" s="148"/>
      <c r="AW21" s="148"/>
      <c r="AX21" s="148"/>
      <c r="AY21" s="148"/>
      <c r="AZ21" s="148"/>
      <c r="BA21" s="148"/>
      <c r="BB21" s="148"/>
    </row>
    <row r="22" spans="1:54" s="3" customFormat="1" ht="17.399999999999999" customHeight="1">
      <c r="A22" s="92"/>
      <c r="B22" s="96" t="s">
        <v>175</v>
      </c>
      <c r="C22" s="96"/>
      <c r="D22" s="92"/>
      <c r="E22" s="92"/>
      <c r="F22" s="92"/>
      <c r="G22" s="92"/>
      <c r="H22" s="92"/>
      <c r="I22" s="92"/>
      <c r="J22" s="92"/>
      <c r="K22" s="92"/>
      <c r="L22" s="92"/>
      <c r="M22" s="92"/>
      <c r="AV22" s="148"/>
      <c r="AW22" s="148"/>
      <c r="AX22" s="148"/>
      <c r="AY22" s="148"/>
      <c r="AZ22" s="148"/>
      <c r="BA22" s="148"/>
      <c r="BB22" s="148"/>
    </row>
    <row r="23" spans="1:54" s="3" customFormat="1" ht="17.399999999999999" customHeight="1">
      <c r="A23" s="92"/>
      <c r="B23" s="342" t="s">
        <v>133</v>
      </c>
      <c r="C23" s="342"/>
      <c r="D23" s="342"/>
      <c r="E23" s="342"/>
      <c r="F23" s="342" t="s">
        <v>139</v>
      </c>
      <c r="G23" s="342"/>
      <c r="H23" s="342"/>
      <c r="I23" s="342"/>
      <c r="J23" s="342"/>
      <c r="K23" s="342"/>
      <c r="L23" s="342"/>
      <c r="M23" s="342" t="s">
        <v>140</v>
      </c>
      <c r="N23" s="342"/>
      <c r="O23" s="342"/>
      <c r="P23" s="342"/>
      <c r="Q23" s="342"/>
      <c r="R23" s="342"/>
      <c r="S23" s="342"/>
      <c r="AV23" s="148"/>
      <c r="AW23" s="148"/>
      <c r="AX23" s="148"/>
      <c r="AY23" s="148"/>
      <c r="AZ23" s="148"/>
      <c r="BA23" s="148"/>
      <c r="BB23" s="148"/>
    </row>
    <row r="24" spans="1:54" s="3" customFormat="1" ht="17.399999999999999" customHeight="1">
      <c r="A24" s="92"/>
      <c r="B24" s="337" t="s">
        <v>129</v>
      </c>
      <c r="C24" s="337"/>
      <c r="D24" s="337"/>
      <c r="E24" s="337"/>
      <c r="F24" s="341"/>
      <c r="G24" s="341"/>
      <c r="H24" s="341"/>
      <c r="I24" s="341"/>
      <c r="J24" s="341"/>
      <c r="K24" s="341"/>
      <c r="L24" s="341"/>
      <c r="M24" s="341"/>
      <c r="N24" s="341"/>
      <c r="O24" s="341"/>
      <c r="P24" s="341"/>
      <c r="Q24" s="341"/>
      <c r="R24" s="341"/>
      <c r="S24" s="341"/>
      <c r="AV24" s="148"/>
      <c r="AW24" s="148"/>
      <c r="AX24" s="148"/>
      <c r="AY24" s="148"/>
      <c r="AZ24" s="148"/>
      <c r="BA24" s="148"/>
      <c r="BB24" s="148"/>
    </row>
    <row r="25" spans="1:54" s="3" customFormat="1" ht="17.399999999999999" customHeight="1">
      <c r="A25" s="92"/>
      <c r="B25" s="337" t="s">
        <v>130</v>
      </c>
      <c r="C25" s="337"/>
      <c r="D25" s="337"/>
      <c r="E25" s="337"/>
      <c r="F25" s="341"/>
      <c r="G25" s="341"/>
      <c r="H25" s="341"/>
      <c r="I25" s="341"/>
      <c r="J25" s="341"/>
      <c r="K25" s="341"/>
      <c r="L25" s="341"/>
      <c r="M25" s="341"/>
      <c r="N25" s="341"/>
      <c r="O25" s="341"/>
      <c r="P25" s="341"/>
      <c r="Q25" s="341"/>
      <c r="R25" s="341"/>
      <c r="S25" s="341"/>
      <c r="AV25" s="148"/>
      <c r="AW25" s="148"/>
      <c r="AX25" s="148"/>
      <c r="AY25" s="148"/>
      <c r="AZ25" s="148"/>
      <c r="BA25" s="148"/>
      <c r="BB25" s="148"/>
    </row>
    <row r="26" spans="1:54" s="3" customFormat="1" ht="17.399999999999999" customHeight="1">
      <c r="A26" s="92"/>
      <c r="B26" s="92"/>
      <c r="C26" s="92"/>
      <c r="D26" s="92"/>
      <c r="E26" s="92"/>
      <c r="F26" s="92"/>
      <c r="G26" s="92"/>
      <c r="H26" s="92"/>
      <c r="I26" s="92"/>
      <c r="J26" s="92"/>
      <c r="K26" s="92"/>
      <c r="L26" s="92"/>
      <c r="M26" s="92"/>
      <c r="AV26" s="148"/>
      <c r="AW26" s="148"/>
      <c r="AX26" s="148"/>
      <c r="AY26" s="148"/>
      <c r="AZ26" s="148"/>
      <c r="BA26" s="148"/>
      <c r="BB26" s="148"/>
    </row>
    <row r="27" spans="1:54" s="3" customFormat="1" ht="17.399999999999999" customHeight="1">
      <c r="A27" s="92"/>
      <c r="B27" s="96" t="s">
        <v>176</v>
      </c>
      <c r="C27" s="92"/>
      <c r="D27" s="92"/>
      <c r="E27" s="92"/>
      <c r="F27" s="92"/>
      <c r="G27" s="92"/>
      <c r="H27" s="92"/>
      <c r="I27" s="92"/>
      <c r="J27" s="92"/>
      <c r="K27" s="92"/>
      <c r="L27" s="92"/>
      <c r="M27" s="92"/>
      <c r="AV27" s="148"/>
      <c r="AW27" s="148"/>
      <c r="AX27" s="148"/>
      <c r="AY27" s="148"/>
      <c r="AZ27" s="148"/>
      <c r="BA27" s="148"/>
      <c r="BB27" s="148"/>
    </row>
    <row r="28" spans="1:54" s="3" customFormat="1" ht="17.399999999999999" customHeight="1">
      <c r="A28" s="92"/>
      <c r="B28" s="342" t="s">
        <v>133</v>
      </c>
      <c r="C28" s="342"/>
      <c r="D28" s="342"/>
      <c r="E28" s="342"/>
      <c r="F28" s="342" t="s">
        <v>139</v>
      </c>
      <c r="G28" s="342"/>
      <c r="H28" s="342"/>
      <c r="I28" s="342"/>
      <c r="J28" s="342"/>
      <c r="K28" s="342"/>
      <c r="L28" s="342"/>
      <c r="M28" s="342" t="s">
        <v>140</v>
      </c>
      <c r="N28" s="342"/>
      <c r="O28" s="342"/>
      <c r="P28" s="342"/>
      <c r="Q28" s="342"/>
      <c r="R28" s="342"/>
      <c r="S28" s="342"/>
      <c r="AV28" s="148"/>
      <c r="AW28" s="148"/>
      <c r="AX28" s="148"/>
      <c r="AY28" s="148"/>
      <c r="AZ28" s="148"/>
      <c r="BA28" s="148"/>
      <c r="BB28" s="148"/>
    </row>
    <row r="29" spans="1:54" s="3" customFormat="1" ht="17.399999999999999" customHeight="1">
      <c r="A29" s="92"/>
      <c r="B29" s="337" t="s">
        <v>129</v>
      </c>
      <c r="C29" s="337"/>
      <c r="D29" s="337"/>
      <c r="E29" s="337"/>
      <c r="F29" s="341"/>
      <c r="G29" s="341"/>
      <c r="H29" s="341"/>
      <c r="I29" s="341"/>
      <c r="J29" s="341"/>
      <c r="K29" s="341"/>
      <c r="L29" s="341"/>
      <c r="M29" s="341"/>
      <c r="N29" s="341"/>
      <c r="O29" s="341"/>
      <c r="P29" s="341"/>
      <c r="Q29" s="341"/>
      <c r="R29" s="341"/>
      <c r="S29" s="341"/>
      <c r="AV29" s="148"/>
      <c r="AW29" s="148"/>
      <c r="AX29" s="148"/>
      <c r="AY29" s="148"/>
      <c r="AZ29" s="148"/>
      <c r="BA29" s="148"/>
      <c r="BB29" s="148"/>
    </row>
    <row r="30" spans="1:54" s="3" customFormat="1" ht="17.399999999999999" customHeight="1">
      <c r="A30" s="92"/>
      <c r="B30" s="337" t="s">
        <v>130</v>
      </c>
      <c r="C30" s="337"/>
      <c r="D30" s="337"/>
      <c r="E30" s="337"/>
      <c r="F30" s="341"/>
      <c r="G30" s="341"/>
      <c r="H30" s="341"/>
      <c r="I30" s="341"/>
      <c r="J30" s="341"/>
      <c r="K30" s="341"/>
      <c r="L30" s="341"/>
      <c r="M30" s="341"/>
      <c r="N30" s="341"/>
      <c r="O30" s="341"/>
      <c r="P30" s="341"/>
      <c r="Q30" s="341"/>
      <c r="R30" s="341"/>
      <c r="S30" s="341"/>
      <c r="AV30" s="148"/>
      <c r="AW30" s="148"/>
      <c r="AX30" s="148"/>
      <c r="AY30" s="148"/>
      <c r="AZ30" s="148"/>
      <c r="BA30" s="148"/>
      <c r="BB30" s="148"/>
    </row>
    <row r="31" spans="1:54" s="3" customFormat="1" ht="17.399999999999999" customHeight="1">
      <c r="A31" s="92"/>
      <c r="B31" s="92"/>
      <c r="C31" s="92"/>
      <c r="D31" s="92"/>
      <c r="E31" s="92"/>
      <c r="F31" s="92"/>
      <c r="G31" s="92"/>
      <c r="H31" s="92"/>
      <c r="I31" s="92"/>
      <c r="J31" s="92"/>
      <c r="K31" s="92"/>
      <c r="L31" s="92"/>
      <c r="M31" s="92"/>
      <c r="N31" s="92"/>
      <c r="O31" s="92"/>
      <c r="P31" s="92"/>
      <c r="Q31" s="92"/>
      <c r="AV31" s="148"/>
      <c r="AW31" s="148"/>
      <c r="AX31" s="148"/>
      <c r="AY31" s="148"/>
      <c r="AZ31" s="148"/>
      <c r="BA31" s="148"/>
      <c r="BB31" s="148"/>
    </row>
    <row r="32" spans="1:54" s="3" customFormat="1" ht="17.399999999999999" customHeight="1">
      <c r="A32" s="92"/>
      <c r="B32" s="96" t="s">
        <v>141</v>
      </c>
      <c r="C32" s="92"/>
      <c r="D32" s="92"/>
      <c r="E32" s="92"/>
      <c r="F32" s="92"/>
      <c r="G32" s="92"/>
      <c r="H32" s="92"/>
      <c r="I32" s="92"/>
      <c r="J32" s="92"/>
      <c r="K32" s="92"/>
      <c r="L32" s="92"/>
      <c r="M32" s="92"/>
      <c r="N32" s="92"/>
      <c r="O32" s="92"/>
      <c r="P32" s="92"/>
      <c r="Q32" s="92"/>
      <c r="AV32" s="148"/>
      <c r="AW32" s="148"/>
      <c r="AX32" s="148"/>
      <c r="AY32" s="148"/>
      <c r="AZ32" s="148"/>
      <c r="BA32" s="148"/>
      <c r="BB32" s="148"/>
    </row>
    <row r="33" spans="1:54" s="3" customFormat="1" ht="17.399999999999999" customHeight="1">
      <c r="A33" s="92"/>
      <c r="B33" s="342" t="s">
        <v>133</v>
      </c>
      <c r="C33" s="342"/>
      <c r="D33" s="342"/>
      <c r="E33" s="342"/>
      <c r="F33" s="342" t="s">
        <v>129</v>
      </c>
      <c r="G33" s="342"/>
      <c r="H33" s="342"/>
      <c r="I33" s="342"/>
      <c r="J33" s="342"/>
      <c r="K33" s="342"/>
      <c r="L33" s="342"/>
      <c r="M33" s="342" t="s">
        <v>130</v>
      </c>
      <c r="N33" s="342"/>
      <c r="O33" s="342"/>
      <c r="P33" s="342"/>
      <c r="Q33" s="342"/>
      <c r="R33" s="342"/>
      <c r="S33" s="342"/>
      <c r="T33" s="342" t="s">
        <v>32</v>
      </c>
      <c r="U33" s="342"/>
      <c r="V33" s="342"/>
      <c r="W33" s="342"/>
      <c r="X33" s="342"/>
      <c r="Y33" s="342"/>
      <c r="Z33" s="342"/>
      <c r="AV33" s="150"/>
      <c r="AW33" s="151" t="s">
        <v>144</v>
      </c>
      <c r="AX33" s="148"/>
      <c r="AY33" s="148"/>
      <c r="AZ33" s="148"/>
      <c r="BA33" s="148"/>
      <c r="BB33" s="148"/>
    </row>
    <row r="34" spans="1:54" s="3" customFormat="1" ht="17.399999999999999" customHeight="1">
      <c r="A34" s="92"/>
      <c r="B34" s="337" t="s">
        <v>134</v>
      </c>
      <c r="C34" s="337"/>
      <c r="D34" s="337"/>
      <c r="E34" s="337"/>
      <c r="F34" s="338">
        <f ca="1">M24*F18*AW34</f>
        <v>0</v>
      </c>
      <c r="G34" s="338"/>
      <c r="H34" s="338"/>
      <c r="I34" s="338"/>
      <c r="J34" s="338"/>
      <c r="K34" s="338"/>
      <c r="L34" s="338"/>
      <c r="M34" s="338">
        <f ca="1">M25*F18*AW35</f>
        <v>0</v>
      </c>
      <c r="N34" s="338"/>
      <c r="O34" s="338"/>
      <c r="P34" s="338"/>
      <c r="Q34" s="338"/>
      <c r="R34" s="338"/>
      <c r="S34" s="338"/>
      <c r="T34" s="338">
        <f ca="1">SUM(F34:S34)</f>
        <v>0</v>
      </c>
      <c r="U34" s="338"/>
      <c r="V34" s="338"/>
      <c r="W34" s="338"/>
      <c r="X34" s="338"/>
      <c r="Y34" s="338"/>
      <c r="Z34" s="338"/>
      <c r="AV34" s="149" t="s">
        <v>129</v>
      </c>
      <c r="AW34" s="150">
        <f ca="1">SUMIF(E8:AN9,AV34,E9:AN9)</f>
        <v>0</v>
      </c>
      <c r="AX34" s="148"/>
      <c r="AY34" s="148"/>
      <c r="AZ34" s="148"/>
      <c r="BA34" s="148"/>
      <c r="BB34" s="148"/>
    </row>
    <row r="35" spans="1:54" s="3" customFormat="1" ht="17.399999999999999" customHeight="1" thickBot="1">
      <c r="A35" s="92"/>
      <c r="B35" s="339" t="s">
        <v>142</v>
      </c>
      <c r="C35" s="339"/>
      <c r="D35" s="339"/>
      <c r="E35" s="339"/>
      <c r="F35" s="343">
        <f ca="1">M29*Q18*AW34</f>
        <v>0</v>
      </c>
      <c r="G35" s="343"/>
      <c r="H35" s="343"/>
      <c r="I35" s="343"/>
      <c r="J35" s="343"/>
      <c r="K35" s="343"/>
      <c r="L35" s="343"/>
      <c r="M35" s="343">
        <f ca="1">M30*Q18*AW35</f>
        <v>0</v>
      </c>
      <c r="N35" s="343"/>
      <c r="O35" s="343"/>
      <c r="P35" s="343"/>
      <c r="Q35" s="343"/>
      <c r="R35" s="343"/>
      <c r="S35" s="343"/>
      <c r="T35" s="343">
        <f ca="1">SUM(F35:S35)</f>
        <v>0</v>
      </c>
      <c r="U35" s="343"/>
      <c r="V35" s="343"/>
      <c r="W35" s="343"/>
      <c r="X35" s="343"/>
      <c r="Y35" s="343"/>
      <c r="Z35" s="343"/>
      <c r="AV35" s="149" t="s">
        <v>130</v>
      </c>
      <c r="AW35" s="150">
        <f ca="1">SUMIF(E8:AN9,AV35,E9:AN9)</f>
        <v>0</v>
      </c>
      <c r="AX35" s="148"/>
      <c r="AY35" s="148"/>
      <c r="AZ35" s="148"/>
      <c r="BA35" s="148"/>
      <c r="BB35" s="148"/>
    </row>
    <row r="36" spans="1:54" s="3" customFormat="1" ht="17.399999999999999" customHeight="1" thickTop="1">
      <c r="A36" s="92"/>
      <c r="B36" s="346" t="s">
        <v>148</v>
      </c>
      <c r="C36" s="346"/>
      <c r="D36" s="346"/>
      <c r="E36" s="346"/>
      <c r="F36" s="347">
        <f ca="1">F34-F35</f>
        <v>0</v>
      </c>
      <c r="G36" s="348"/>
      <c r="H36" s="348"/>
      <c r="I36" s="348"/>
      <c r="J36" s="348"/>
      <c r="K36" s="348"/>
      <c r="L36" s="349"/>
      <c r="M36" s="350">
        <f ca="1">M34-M35</f>
        <v>0</v>
      </c>
      <c r="N36" s="350"/>
      <c r="O36" s="350"/>
      <c r="P36" s="350"/>
      <c r="Q36" s="350"/>
      <c r="R36" s="350"/>
      <c r="S36" s="350"/>
      <c r="T36" s="350">
        <f ca="1">T34-T35</f>
        <v>0</v>
      </c>
      <c r="U36" s="350"/>
      <c r="V36" s="350"/>
      <c r="W36" s="350"/>
      <c r="X36" s="350"/>
      <c r="Y36" s="350"/>
      <c r="Z36" s="350"/>
      <c r="AV36" s="152"/>
      <c r="AW36" s="152"/>
      <c r="AX36" s="148"/>
      <c r="AY36" s="148"/>
      <c r="AZ36" s="148"/>
      <c r="BA36" s="148"/>
      <c r="BB36" s="148"/>
    </row>
    <row r="37" spans="1:54" s="3" customFormat="1" ht="17.399999999999999" customHeight="1">
      <c r="A37" s="92"/>
      <c r="B37" s="92" t="s">
        <v>143</v>
      </c>
      <c r="C37" s="92"/>
      <c r="D37" s="92"/>
      <c r="E37" s="92"/>
      <c r="F37" s="92"/>
      <c r="G37" s="92"/>
      <c r="H37" s="92"/>
      <c r="I37" s="92"/>
      <c r="J37" s="92"/>
      <c r="K37" s="92"/>
      <c r="L37" s="92"/>
      <c r="M37" s="92"/>
      <c r="N37" s="92"/>
      <c r="O37" s="92"/>
      <c r="P37" s="92"/>
      <c r="Q37" s="92"/>
      <c r="AD37" s="19"/>
      <c r="AE37" s="19"/>
      <c r="AF37" s="19"/>
      <c r="AG37" s="19"/>
      <c r="AH37" s="19"/>
      <c r="AI37" s="19"/>
      <c r="AJ37" s="19"/>
      <c r="AK37" s="19"/>
      <c r="AL37" s="19"/>
      <c r="AM37" s="19"/>
      <c r="AN37" s="19"/>
      <c r="AV37" s="148"/>
      <c r="AW37" s="148"/>
      <c r="AX37" s="148"/>
      <c r="AY37" s="148"/>
      <c r="AZ37" s="148"/>
      <c r="BA37" s="148"/>
      <c r="BB37" s="148"/>
    </row>
    <row r="38" spans="1:54" s="3" customFormat="1" ht="17.399999999999999" customHeight="1">
      <c r="A38" s="92"/>
      <c r="B38" s="92"/>
      <c r="C38" s="92" t="s">
        <v>145</v>
      </c>
      <c r="D38" s="92"/>
      <c r="E38" s="92"/>
      <c r="F38" s="92"/>
      <c r="G38" s="92"/>
      <c r="H38" s="92"/>
      <c r="I38" s="92"/>
      <c r="J38" s="92"/>
      <c r="K38" s="92"/>
      <c r="L38" s="92"/>
      <c r="M38" s="92"/>
      <c r="N38" s="92"/>
      <c r="O38" s="92"/>
      <c r="P38" s="92"/>
      <c r="Q38" s="92"/>
      <c r="AD38" s="19"/>
      <c r="AE38" s="94"/>
      <c r="AF38" s="94"/>
      <c r="AG38" s="94"/>
      <c r="AH38" s="94"/>
      <c r="AI38" s="19"/>
      <c r="AJ38" s="19"/>
      <c r="AK38" s="19"/>
      <c r="AL38" s="19"/>
      <c r="AM38" s="19"/>
      <c r="AN38" s="19"/>
      <c r="AV38" s="148"/>
      <c r="AW38" s="148"/>
      <c r="AX38" s="148"/>
      <c r="AY38" s="148"/>
      <c r="AZ38" s="148"/>
      <c r="BA38" s="148"/>
      <c r="BB38" s="148"/>
    </row>
    <row r="39" spans="1:54" s="3" customFormat="1" ht="17.399999999999999" customHeight="1">
      <c r="A39" s="92"/>
      <c r="B39" s="92"/>
      <c r="C39" s="92"/>
      <c r="D39" s="92"/>
      <c r="E39" s="92"/>
      <c r="F39" s="92"/>
      <c r="G39" s="92"/>
      <c r="H39" s="92"/>
      <c r="I39" s="92"/>
      <c r="J39" s="92"/>
      <c r="K39" s="92"/>
      <c r="L39" s="92"/>
      <c r="M39" s="92"/>
      <c r="N39" s="92"/>
      <c r="O39" s="92"/>
      <c r="P39" s="92"/>
      <c r="Q39" s="92"/>
      <c r="AD39" s="19"/>
      <c r="AE39" s="94"/>
      <c r="AF39" s="94"/>
      <c r="AG39" s="94"/>
      <c r="AH39" s="94"/>
      <c r="AI39" s="19"/>
      <c r="AJ39" s="19"/>
      <c r="AK39" s="19"/>
      <c r="AL39" s="19"/>
      <c r="AM39" s="19"/>
      <c r="AN39" s="19"/>
      <c r="AV39" s="148"/>
      <c r="AW39" s="148"/>
      <c r="AX39" s="148"/>
      <c r="AY39" s="148"/>
      <c r="AZ39" s="148"/>
      <c r="BA39" s="148"/>
      <c r="BB39" s="148"/>
    </row>
    <row r="40" spans="1:54" s="3" customFormat="1" ht="17.399999999999999" customHeight="1">
      <c r="A40" s="92"/>
      <c r="B40" s="96" t="s">
        <v>146</v>
      </c>
      <c r="C40" s="92"/>
      <c r="D40" s="92"/>
      <c r="E40" s="92"/>
      <c r="F40" s="92"/>
      <c r="G40" s="92"/>
      <c r="H40" s="92"/>
      <c r="I40" s="92"/>
      <c r="J40" s="92"/>
      <c r="K40" s="92"/>
      <c r="L40" s="92"/>
      <c r="M40" s="92"/>
      <c r="N40" s="92"/>
      <c r="O40" s="92"/>
      <c r="P40" s="92"/>
      <c r="Q40" s="92"/>
      <c r="AD40" s="19"/>
      <c r="AE40" s="20"/>
      <c r="AF40" s="20"/>
      <c r="AG40" s="20"/>
      <c r="AH40" s="19"/>
      <c r="AI40" s="19"/>
      <c r="AJ40" s="19"/>
      <c r="AK40" s="21"/>
      <c r="AL40" s="20"/>
      <c r="AM40" s="20"/>
      <c r="AN40" s="20"/>
      <c r="AV40" s="148"/>
      <c r="AW40" s="148"/>
      <c r="AX40" s="148"/>
      <c r="AY40" s="148"/>
      <c r="AZ40" s="148"/>
      <c r="BA40" s="148"/>
      <c r="BB40" s="148"/>
    </row>
    <row r="41" spans="1:54" s="3" customFormat="1" ht="17.399999999999999" customHeight="1">
      <c r="A41" s="92"/>
      <c r="B41" s="342" t="s">
        <v>133</v>
      </c>
      <c r="C41" s="342"/>
      <c r="D41" s="342"/>
      <c r="E41" s="342"/>
      <c r="F41" s="342" t="s">
        <v>147</v>
      </c>
      <c r="G41" s="342"/>
      <c r="H41" s="342"/>
      <c r="I41" s="342"/>
      <c r="J41" s="342"/>
      <c r="K41" s="342"/>
      <c r="L41" s="342"/>
      <c r="M41" s="92"/>
      <c r="N41" s="92"/>
      <c r="O41" s="92"/>
      <c r="P41" s="92"/>
      <c r="Q41" s="92"/>
      <c r="AD41" s="19"/>
      <c r="AE41" s="22"/>
      <c r="AF41" s="22"/>
      <c r="AG41" s="22"/>
      <c r="AH41" s="19"/>
      <c r="AI41" s="19"/>
      <c r="AJ41" s="19"/>
      <c r="AK41" s="23"/>
      <c r="AL41" s="23"/>
      <c r="AM41" s="23"/>
      <c r="AN41" s="23"/>
      <c r="AV41" s="148"/>
      <c r="AW41" s="148"/>
      <c r="AX41" s="148"/>
      <c r="AY41" s="148"/>
      <c r="AZ41" s="148"/>
      <c r="BA41" s="148"/>
      <c r="BB41" s="148"/>
    </row>
    <row r="42" spans="1:54" s="3" customFormat="1" ht="17.399999999999999" customHeight="1">
      <c r="A42" s="92"/>
      <c r="B42" s="337" t="s">
        <v>134</v>
      </c>
      <c r="C42" s="337"/>
      <c r="D42" s="337"/>
      <c r="E42" s="337"/>
      <c r="F42" s="344">
        <f ca="1">ROUND(T34*AW42/1000,2)</f>
        <v>0</v>
      </c>
      <c r="G42" s="344"/>
      <c r="H42" s="344"/>
      <c r="I42" s="344"/>
      <c r="J42" s="344"/>
      <c r="K42" s="344"/>
      <c r="L42" s="344"/>
      <c r="M42" s="92"/>
      <c r="N42" s="92"/>
      <c r="O42" s="330" t="s">
        <v>190</v>
      </c>
      <c r="P42" s="331"/>
      <c r="Q42" s="331"/>
      <c r="R42" s="331"/>
      <c r="S42" s="331"/>
      <c r="T42" s="331"/>
      <c r="U42" s="331"/>
      <c r="V42" s="331"/>
      <c r="W42" s="331"/>
      <c r="X42" s="331"/>
      <c r="Y42" s="331"/>
      <c r="Z42" s="331"/>
      <c r="AA42" s="331"/>
      <c r="AB42" s="331"/>
      <c r="AC42" s="331"/>
      <c r="AD42" s="331"/>
      <c r="AE42" s="331"/>
      <c r="AF42" s="331"/>
      <c r="AG42" s="331"/>
      <c r="AH42" s="331"/>
      <c r="AI42" s="331"/>
      <c r="AJ42" s="331"/>
      <c r="AK42" s="331"/>
      <c r="AL42" s="331"/>
      <c r="AM42" s="331"/>
      <c r="AN42" s="332"/>
      <c r="AV42" s="153" t="s">
        <v>150</v>
      </c>
      <c r="AW42" s="150">
        <v>0.41599999999999998</v>
      </c>
      <c r="AX42" s="148" t="s">
        <v>152</v>
      </c>
      <c r="AY42" s="148"/>
      <c r="AZ42" s="148"/>
      <c r="BA42" s="148"/>
      <c r="BB42" s="148"/>
    </row>
    <row r="43" spans="1:54" s="3" customFormat="1" ht="17.399999999999999" customHeight="1" thickBot="1">
      <c r="A43" s="92"/>
      <c r="B43" s="339" t="s">
        <v>142</v>
      </c>
      <c r="C43" s="339"/>
      <c r="D43" s="339"/>
      <c r="E43" s="339"/>
      <c r="F43" s="344">
        <f ca="1">ROUND(T35*AW42/1000,2)</f>
        <v>0</v>
      </c>
      <c r="G43" s="344"/>
      <c r="H43" s="344"/>
      <c r="I43" s="344"/>
      <c r="J43" s="344"/>
      <c r="K43" s="344"/>
      <c r="L43" s="344"/>
      <c r="M43" s="92"/>
      <c r="N43" s="92"/>
      <c r="O43" s="333"/>
      <c r="P43" s="334"/>
      <c r="Q43" s="334"/>
      <c r="R43" s="334"/>
      <c r="S43" s="334"/>
      <c r="T43" s="334"/>
      <c r="U43" s="334"/>
      <c r="V43" s="334"/>
      <c r="W43" s="334"/>
      <c r="X43" s="334"/>
      <c r="Y43" s="334"/>
      <c r="Z43" s="334"/>
      <c r="AA43" s="334"/>
      <c r="AB43" s="334"/>
      <c r="AC43" s="334"/>
      <c r="AD43" s="334"/>
      <c r="AE43" s="334"/>
      <c r="AF43" s="334"/>
      <c r="AG43" s="334"/>
      <c r="AH43" s="334"/>
      <c r="AI43" s="334"/>
      <c r="AJ43" s="334"/>
      <c r="AK43" s="334"/>
      <c r="AL43" s="334"/>
      <c r="AM43" s="334"/>
      <c r="AN43" s="335"/>
      <c r="AV43" s="153" t="s">
        <v>150</v>
      </c>
      <c r="AW43" s="150">
        <v>0.48599999999999999</v>
      </c>
      <c r="AX43" s="148" t="s">
        <v>153</v>
      </c>
      <c r="AY43" s="148"/>
      <c r="AZ43" s="148"/>
      <c r="BA43" s="148"/>
      <c r="BB43" s="148"/>
    </row>
    <row r="44" spans="1:54" s="3" customFormat="1" ht="17.399999999999999" customHeight="1" thickTop="1">
      <c r="A44" s="92"/>
      <c r="B44" s="346" t="s">
        <v>148</v>
      </c>
      <c r="C44" s="346"/>
      <c r="D44" s="346"/>
      <c r="E44" s="346"/>
      <c r="F44" s="344">
        <f ca="1">F42-F43</f>
        <v>0</v>
      </c>
      <c r="G44" s="344"/>
      <c r="H44" s="344"/>
      <c r="I44" s="344"/>
      <c r="J44" s="344"/>
      <c r="K44" s="344"/>
      <c r="L44" s="344"/>
      <c r="M44" s="92"/>
      <c r="N44" s="92"/>
      <c r="O44" s="333"/>
      <c r="P44" s="334"/>
      <c r="Q44" s="334"/>
      <c r="R44" s="334"/>
      <c r="S44" s="334"/>
      <c r="T44" s="334"/>
      <c r="U44" s="334"/>
      <c r="V44" s="334"/>
      <c r="W44" s="334"/>
      <c r="X44" s="334"/>
      <c r="Y44" s="334"/>
      <c r="Z44" s="334"/>
      <c r="AA44" s="334"/>
      <c r="AB44" s="334"/>
      <c r="AC44" s="334"/>
      <c r="AD44" s="334"/>
      <c r="AE44" s="334"/>
      <c r="AF44" s="334"/>
      <c r="AG44" s="334"/>
      <c r="AH44" s="334"/>
      <c r="AI44" s="334"/>
      <c r="AJ44" s="334"/>
      <c r="AK44" s="334"/>
      <c r="AL44" s="334"/>
      <c r="AM44" s="334"/>
      <c r="AN44" s="335"/>
      <c r="AV44" s="148"/>
      <c r="AW44" s="148"/>
      <c r="AX44" s="148"/>
      <c r="AY44" s="148"/>
      <c r="AZ44" s="148"/>
      <c r="BA44" s="148"/>
      <c r="BB44" s="148"/>
    </row>
    <row r="45" spans="1:54" s="3" customFormat="1" ht="17.399999999999999" customHeight="1">
      <c r="A45" s="92"/>
      <c r="B45" s="92"/>
      <c r="C45" s="92"/>
      <c r="D45" s="92"/>
      <c r="E45" s="92"/>
      <c r="F45" s="92"/>
      <c r="G45" s="92"/>
      <c r="H45" s="92"/>
      <c r="I45" s="92"/>
      <c r="J45" s="92"/>
      <c r="K45" s="92"/>
      <c r="L45" s="92"/>
      <c r="M45" s="92"/>
      <c r="N45" s="92"/>
      <c r="O45" s="95"/>
      <c r="P45" s="95"/>
      <c r="Q45" s="95"/>
      <c r="R45" s="95"/>
      <c r="S45" s="95"/>
      <c r="T45" s="95"/>
      <c r="U45" s="95"/>
      <c r="V45" s="95"/>
      <c r="W45" s="95"/>
      <c r="X45" s="95"/>
      <c r="Y45" s="95"/>
      <c r="Z45" s="95"/>
      <c r="AA45" s="95"/>
      <c r="AB45" s="95"/>
      <c r="AC45" s="95"/>
      <c r="AD45" s="95"/>
      <c r="AE45" s="95"/>
      <c r="AF45" s="95"/>
      <c r="AG45" s="95"/>
      <c r="AH45" s="95"/>
      <c r="AI45" s="95"/>
      <c r="AJ45" s="95"/>
      <c r="AK45" s="95"/>
      <c r="AL45" s="95"/>
      <c r="AM45" s="95"/>
      <c r="AN45" s="95"/>
      <c r="AV45" s="148"/>
      <c r="AW45" s="148"/>
      <c r="AX45" s="148"/>
      <c r="AY45" s="148"/>
      <c r="AZ45" s="148"/>
      <c r="BA45" s="148"/>
      <c r="BB45" s="148"/>
    </row>
    <row r="46" spans="1:54" s="3" customFormat="1" ht="17.399999999999999" customHeight="1">
      <c r="A46" s="92"/>
      <c r="B46" s="342" t="s">
        <v>149</v>
      </c>
      <c r="C46" s="342"/>
      <c r="D46" s="342"/>
      <c r="E46" s="342"/>
      <c r="F46" s="356" t="e">
        <f ca="1">ROUNDDOWN(F44/F42*100,2)</f>
        <v>#DIV/0!</v>
      </c>
      <c r="G46" s="356"/>
      <c r="H46" s="356"/>
      <c r="I46" s="356"/>
      <c r="J46" s="356"/>
      <c r="K46" s="356"/>
      <c r="L46" s="356"/>
      <c r="M46" s="92"/>
      <c r="N46" s="92" t="s">
        <v>170</v>
      </c>
      <c r="O46" s="92"/>
      <c r="P46" s="92"/>
      <c r="AV46" s="148"/>
      <c r="AW46" s="148"/>
      <c r="AX46" s="148"/>
      <c r="AY46" s="148"/>
      <c r="AZ46" s="148"/>
      <c r="BA46" s="148"/>
      <c r="BB46" s="148"/>
    </row>
    <row r="47" spans="1:54" s="3" customFormat="1" ht="17.399999999999999" customHeight="1">
      <c r="A47" s="92"/>
      <c r="M47" s="92"/>
      <c r="O47" s="92"/>
      <c r="P47" s="92"/>
      <c r="AV47" s="148"/>
      <c r="AW47" s="148"/>
      <c r="AX47" s="148"/>
      <c r="AY47" s="148"/>
      <c r="AZ47" s="148"/>
      <c r="BA47" s="148"/>
      <c r="BB47" s="148"/>
    </row>
    <row r="48" spans="1:54" s="3" customFormat="1" ht="17.399999999999999" customHeight="1">
      <c r="A48" s="92"/>
      <c r="B48" s="92"/>
      <c r="C48" s="92"/>
      <c r="D48" s="92"/>
      <c r="E48" s="92"/>
      <c r="F48" s="92"/>
      <c r="G48" s="92"/>
      <c r="H48" s="92"/>
      <c r="I48" s="92"/>
      <c r="J48" s="92"/>
      <c r="K48" s="92"/>
      <c r="L48" s="92"/>
      <c r="M48" s="92"/>
      <c r="N48" s="92"/>
      <c r="O48" s="92"/>
      <c r="P48" s="92"/>
      <c r="Q48" s="92"/>
      <c r="AV48" s="148"/>
      <c r="AW48" s="148"/>
      <c r="AX48" s="148"/>
      <c r="AY48" s="148"/>
      <c r="AZ48" s="148"/>
      <c r="BA48" s="148"/>
      <c r="BB48" s="148"/>
    </row>
    <row r="49" spans="1:54" s="3" customFormat="1" ht="17.399999999999999" customHeight="1">
      <c r="A49" s="18"/>
      <c r="B49" s="18"/>
      <c r="C49" s="18"/>
      <c r="D49" s="18"/>
      <c r="E49" s="18"/>
      <c r="F49" s="18"/>
      <c r="G49" s="18"/>
      <c r="H49" s="18"/>
      <c r="I49" s="18"/>
      <c r="J49" s="18"/>
      <c r="K49" s="18"/>
      <c r="L49" s="18"/>
      <c r="M49" s="18"/>
      <c r="N49" s="18"/>
      <c r="O49" s="18"/>
      <c r="P49" s="18"/>
      <c r="Q49" s="18"/>
      <c r="R49" s="15"/>
      <c r="AV49" s="148"/>
      <c r="AW49" s="148"/>
      <c r="AX49" s="148"/>
      <c r="AY49" s="148"/>
      <c r="AZ49" s="148"/>
      <c r="BA49" s="148"/>
      <c r="BB49" s="148"/>
    </row>
    <row r="50" spans="1:54" s="3" customFormat="1" ht="17.399999999999999" customHeight="1">
      <c r="A50" s="18"/>
      <c r="B50" s="18"/>
      <c r="C50" s="18"/>
      <c r="D50" s="18"/>
      <c r="E50" s="18"/>
      <c r="F50" s="18"/>
      <c r="G50" s="18"/>
      <c r="H50" s="18"/>
      <c r="I50" s="18"/>
      <c r="J50" s="18"/>
      <c r="K50" s="18"/>
      <c r="L50" s="18"/>
      <c r="M50" s="18"/>
      <c r="N50" s="18"/>
      <c r="O50" s="18"/>
      <c r="P50" s="18"/>
      <c r="Q50" s="18"/>
      <c r="R50" s="15"/>
      <c r="AV50" s="148"/>
      <c r="AW50" s="148"/>
      <c r="AX50" s="148"/>
      <c r="AY50" s="148"/>
      <c r="AZ50" s="148"/>
      <c r="BA50" s="148"/>
      <c r="BB50" s="148"/>
    </row>
    <row r="51" spans="1:54" s="3" customFormat="1" ht="17.399999999999999" customHeight="1">
      <c r="A51" s="18"/>
      <c r="B51" s="18"/>
      <c r="C51" s="18"/>
      <c r="D51" s="18"/>
      <c r="E51" s="18"/>
      <c r="F51" s="18"/>
      <c r="G51" s="18"/>
      <c r="H51" s="18"/>
      <c r="I51" s="18"/>
      <c r="J51" s="18"/>
      <c r="K51" s="18"/>
      <c r="L51" s="18"/>
      <c r="M51" s="18"/>
      <c r="N51" s="18"/>
      <c r="O51" s="18"/>
      <c r="P51" s="18"/>
      <c r="Q51" s="18"/>
      <c r="R51" s="15"/>
      <c r="AV51" s="148"/>
      <c r="AW51" s="148"/>
      <c r="AX51" s="148"/>
      <c r="AY51" s="148"/>
      <c r="AZ51" s="148"/>
      <c r="BA51" s="148"/>
      <c r="BB51" s="148"/>
    </row>
    <row r="52" spans="1:54" s="3" customFormat="1" ht="17.399999999999999" customHeight="1">
      <c r="A52" s="18"/>
      <c r="B52" s="18"/>
      <c r="C52" s="18"/>
      <c r="D52" s="18"/>
      <c r="E52" s="18"/>
      <c r="F52" s="18"/>
      <c r="G52" s="18"/>
      <c r="H52" s="18"/>
      <c r="I52" s="18"/>
      <c r="J52" s="18"/>
      <c r="K52" s="18"/>
      <c r="L52" s="18"/>
      <c r="M52" s="18"/>
      <c r="N52" s="18"/>
      <c r="O52" s="18"/>
      <c r="P52" s="18"/>
      <c r="Q52" s="18"/>
      <c r="R52" s="15"/>
      <c r="AV52" s="148"/>
      <c r="AW52" s="148"/>
      <c r="AX52" s="148"/>
      <c r="AY52" s="148"/>
      <c r="AZ52" s="148"/>
      <c r="BA52" s="148"/>
      <c r="BB52" s="148"/>
    </row>
    <row r="53" spans="1:54" s="3" customFormat="1" ht="17.399999999999999" customHeight="1">
      <c r="A53" s="18"/>
      <c r="B53" s="18"/>
      <c r="C53" s="18"/>
      <c r="D53" s="18"/>
      <c r="E53" s="18"/>
      <c r="F53" s="18"/>
      <c r="G53" s="18"/>
      <c r="H53" s="18"/>
      <c r="I53" s="18"/>
      <c r="J53" s="18"/>
      <c r="K53" s="18"/>
      <c r="L53" s="18"/>
      <c r="M53" s="18"/>
      <c r="N53" s="18"/>
      <c r="O53" s="18"/>
      <c r="P53" s="18"/>
      <c r="Q53" s="18"/>
      <c r="R53" s="15"/>
      <c r="AV53" s="148"/>
      <c r="AW53" s="148"/>
      <c r="AX53" s="148"/>
      <c r="AY53" s="148"/>
      <c r="AZ53" s="148"/>
      <c r="BA53" s="148"/>
      <c r="BB53" s="148"/>
    </row>
    <row r="54" spans="1:54" s="3" customFormat="1" ht="17.399999999999999" customHeight="1">
      <c r="A54" s="18"/>
      <c r="B54" s="18"/>
      <c r="C54" s="18"/>
      <c r="D54" s="18"/>
      <c r="E54" s="18"/>
      <c r="F54" s="18"/>
      <c r="G54" s="18"/>
      <c r="H54" s="18"/>
      <c r="I54" s="18"/>
      <c r="J54" s="18"/>
      <c r="K54" s="18"/>
      <c r="L54" s="18"/>
      <c r="M54" s="18"/>
      <c r="N54" s="18"/>
      <c r="O54" s="18"/>
      <c r="P54" s="18"/>
      <c r="Q54" s="18"/>
      <c r="R54" s="15"/>
      <c r="AV54" s="148"/>
      <c r="AW54" s="148"/>
      <c r="AX54" s="148"/>
      <c r="AY54" s="148"/>
      <c r="AZ54" s="148"/>
      <c r="BA54" s="148"/>
      <c r="BB54" s="148"/>
    </row>
    <row r="55" spans="1:54" s="3" customFormat="1" ht="17.399999999999999" customHeight="1">
      <c r="A55" s="18"/>
      <c r="B55" s="18"/>
      <c r="C55" s="18"/>
      <c r="D55" s="18"/>
      <c r="E55" s="18"/>
      <c r="F55" s="18"/>
      <c r="G55" s="18"/>
      <c r="H55" s="18"/>
      <c r="I55" s="18"/>
      <c r="J55" s="18"/>
      <c r="K55" s="18"/>
      <c r="L55" s="18"/>
      <c r="M55" s="18"/>
      <c r="N55" s="18"/>
      <c r="O55" s="18"/>
      <c r="P55" s="18"/>
      <c r="Q55" s="18"/>
      <c r="R55" s="15"/>
      <c r="AV55" s="148"/>
      <c r="AW55" s="148"/>
      <c r="AX55" s="148"/>
      <c r="AY55" s="148"/>
      <c r="AZ55" s="148"/>
      <c r="BA55" s="148"/>
      <c r="BB55" s="148"/>
    </row>
    <row r="56" spans="1:54" s="3" customFormat="1" ht="17.399999999999999" customHeight="1">
      <c r="A56" s="18"/>
      <c r="B56" s="18"/>
      <c r="C56" s="18"/>
      <c r="D56" s="18"/>
      <c r="E56" s="18"/>
      <c r="F56" s="18"/>
      <c r="G56" s="18"/>
      <c r="H56" s="18"/>
      <c r="I56" s="18"/>
      <c r="J56" s="18"/>
      <c r="K56" s="18"/>
      <c r="L56" s="18"/>
      <c r="M56" s="18"/>
      <c r="N56" s="18"/>
      <c r="O56" s="18"/>
      <c r="P56" s="18"/>
      <c r="Q56" s="18"/>
      <c r="R56" s="15"/>
      <c r="AV56" s="148"/>
      <c r="AW56" s="148"/>
      <c r="AX56" s="148"/>
      <c r="AY56" s="148"/>
      <c r="AZ56" s="148"/>
      <c r="BA56" s="148"/>
      <c r="BB56" s="148"/>
    </row>
    <row r="57" spans="1:54" s="3" customFormat="1" ht="17.399999999999999" customHeight="1">
      <c r="A57" s="18"/>
      <c r="B57" s="18"/>
      <c r="C57" s="18"/>
      <c r="D57" s="18"/>
      <c r="E57" s="18"/>
      <c r="F57" s="18"/>
      <c r="G57" s="18"/>
      <c r="H57" s="18"/>
      <c r="I57" s="18"/>
      <c r="J57" s="18"/>
      <c r="K57" s="18"/>
      <c r="L57" s="18"/>
      <c r="M57" s="18"/>
      <c r="N57" s="18"/>
      <c r="O57" s="18"/>
      <c r="P57" s="18"/>
      <c r="Q57" s="18"/>
      <c r="R57" s="15"/>
      <c r="AV57" s="148"/>
      <c r="AW57" s="148"/>
      <c r="AX57" s="148"/>
      <c r="AY57" s="148"/>
      <c r="AZ57" s="148"/>
      <c r="BA57" s="148"/>
      <c r="BB57" s="148"/>
    </row>
    <row r="58" spans="1:54" s="3" customFormat="1" ht="17.399999999999999" customHeight="1">
      <c r="A58" s="18"/>
      <c r="B58" s="18"/>
      <c r="C58" s="18"/>
      <c r="D58" s="18"/>
      <c r="E58" s="18"/>
      <c r="F58" s="18"/>
      <c r="G58" s="18"/>
      <c r="H58" s="18"/>
      <c r="I58" s="18"/>
      <c r="J58" s="18"/>
      <c r="K58" s="18"/>
      <c r="L58" s="18"/>
      <c r="M58" s="18"/>
      <c r="N58" s="18"/>
      <c r="O58" s="18"/>
      <c r="P58" s="18"/>
      <c r="Q58" s="18"/>
      <c r="R58" s="15"/>
      <c r="AV58" s="148"/>
      <c r="AW58" s="148"/>
      <c r="AX58" s="148"/>
      <c r="AY58" s="148"/>
      <c r="AZ58" s="148"/>
      <c r="BA58" s="148"/>
      <c r="BB58" s="148"/>
    </row>
    <row r="59" spans="1:54" s="3" customFormat="1" ht="17.399999999999999" customHeight="1">
      <c r="A59" s="18"/>
      <c r="B59" s="18"/>
      <c r="C59" s="18"/>
      <c r="D59" s="18"/>
      <c r="E59" s="18"/>
      <c r="F59" s="18"/>
      <c r="G59" s="18"/>
      <c r="H59" s="18"/>
      <c r="I59" s="18"/>
      <c r="J59" s="18"/>
      <c r="K59" s="18"/>
      <c r="L59" s="18"/>
      <c r="M59" s="18"/>
      <c r="N59" s="18"/>
      <c r="O59" s="18"/>
      <c r="P59" s="18"/>
      <c r="Q59" s="18"/>
      <c r="R59" s="15"/>
      <c r="AV59" s="148"/>
      <c r="AW59" s="148"/>
      <c r="AX59" s="148"/>
      <c r="AY59" s="148"/>
      <c r="AZ59" s="148"/>
      <c r="BA59" s="148"/>
      <c r="BB59" s="148"/>
    </row>
    <row r="60" spans="1:54" s="3" customFormat="1" ht="17.399999999999999" customHeight="1">
      <c r="A60" s="18"/>
      <c r="B60" s="18"/>
      <c r="C60" s="18"/>
      <c r="D60" s="18"/>
      <c r="E60" s="18"/>
      <c r="F60" s="18"/>
      <c r="G60" s="18"/>
      <c r="H60" s="18"/>
      <c r="I60" s="18"/>
      <c r="J60" s="18"/>
      <c r="K60" s="18"/>
      <c r="L60" s="18"/>
      <c r="M60" s="18"/>
      <c r="N60" s="18"/>
      <c r="O60" s="18"/>
      <c r="P60" s="18"/>
      <c r="Q60" s="18"/>
      <c r="R60" s="15"/>
      <c r="AV60" s="148"/>
      <c r="AW60" s="148"/>
      <c r="AX60" s="148"/>
      <c r="AY60" s="148"/>
      <c r="AZ60" s="148"/>
      <c r="BA60" s="148"/>
      <c r="BB60" s="148"/>
    </row>
    <row r="61" spans="1:54" s="3" customFormat="1" ht="17.399999999999999" customHeight="1">
      <c r="A61" s="18"/>
      <c r="B61" s="18"/>
      <c r="C61" s="18"/>
      <c r="D61" s="18"/>
      <c r="E61" s="18"/>
      <c r="F61" s="18"/>
      <c r="G61" s="18"/>
      <c r="H61" s="18"/>
      <c r="I61" s="18"/>
      <c r="J61" s="18"/>
      <c r="K61" s="18"/>
      <c r="L61" s="18"/>
      <c r="M61" s="18"/>
      <c r="N61" s="18"/>
      <c r="O61" s="18"/>
      <c r="P61" s="18"/>
      <c r="Q61" s="18"/>
      <c r="R61" s="15"/>
      <c r="AV61" s="148"/>
      <c r="AW61" s="148"/>
      <c r="AX61" s="148"/>
      <c r="AY61" s="148"/>
      <c r="AZ61" s="148"/>
      <c r="BA61" s="148"/>
      <c r="BB61" s="148"/>
    </row>
    <row r="62" spans="1:54" s="3" customFormat="1" ht="17.399999999999999" customHeight="1">
      <c r="A62" s="18"/>
      <c r="B62" s="18"/>
      <c r="C62" s="18"/>
      <c r="D62" s="18"/>
      <c r="E62" s="18"/>
      <c r="F62" s="18"/>
      <c r="G62" s="18"/>
      <c r="H62" s="18"/>
      <c r="I62" s="18"/>
      <c r="J62" s="18"/>
      <c r="K62" s="18"/>
      <c r="L62" s="18"/>
      <c r="M62" s="18"/>
      <c r="N62" s="18"/>
      <c r="O62" s="18"/>
      <c r="P62" s="18"/>
      <c r="Q62" s="18"/>
      <c r="R62" s="15"/>
      <c r="AV62" s="148"/>
      <c r="AW62" s="148"/>
      <c r="AX62" s="148"/>
      <c r="AY62" s="148"/>
      <c r="AZ62" s="148"/>
      <c r="BA62" s="148"/>
      <c r="BB62" s="148"/>
    </row>
    <row r="63" spans="1:54" s="3" customFormat="1" ht="17.399999999999999" customHeight="1">
      <c r="A63" s="18"/>
      <c r="B63" s="18"/>
      <c r="C63" s="18"/>
      <c r="D63" s="18"/>
      <c r="E63" s="18"/>
      <c r="F63" s="18"/>
      <c r="G63" s="18"/>
      <c r="H63" s="18"/>
      <c r="I63" s="18"/>
      <c r="J63" s="18"/>
      <c r="K63" s="18"/>
      <c r="L63" s="18"/>
      <c r="M63" s="18"/>
      <c r="N63" s="18"/>
      <c r="O63" s="18"/>
      <c r="P63" s="18"/>
      <c r="Q63" s="18"/>
      <c r="R63" s="15"/>
      <c r="AV63" s="148"/>
      <c r="AW63" s="148"/>
      <c r="AX63" s="148"/>
      <c r="AY63" s="148"/>
      <c r="AZ63" s="148"/>
      <c r="BA63" s="148"/>
      <c r="BB63" s="148"/>
    </row>
    <row r="64" spans="1:54" s="3" customFormat="1" ht="17.399999999999999" customHeight="1">
      <c r="A64" s="18"/>
      <c r="B64" s="18"/>
      <c r="C64" s="18"/>
      <c r="D64" s="18"/>
      <c r="E64" s="18"/>
      <c r="F64" s="18"/>
      <c r="G64" s="18"/>
      <c r="H64" s="18"/>
      <c r="I64" s="18"/>
      <c r="J64" s="18"/>
      <c r="K64" s="18"/>
      <c r="L64" s="18"/>
      <c r="M64" s="18"/>
      <c r="N64" s="18"/>
      <c r="O64" s="18"/>
      <c r="P64" s="18"/>
      <c r="Q64" s="18"/>
      <c r="R64" s="15"/>
      <c r="AV64" s="148"/>
      <c r="AW64" s="148"/>
      <c r="AX64" s="148"/>
      <c r="AY64" s="148"/>
      <c r="AZ64" s="148"/>
      <c r="BA64" s="148"/>
      <c r="BB64" s="148"/>
    </row>
    <row r="65" spans="1:54" s="3" customFormat="1" ht="17.399999999999999" customHeight="1">
      <c r="A65" s="18"/>
      <c r="B65" s="18"/>
      <c r="C65" s="18"/>
      <c r="D65" s="18"/>
      <c r="E65" s="18"/>
      <c r="F65" s="18"/>
      <c r="G65" s="18"/>
      <c r="H65" s="18"/>
      <c r="I65" s="18"/>
      <c r="J65" s="18"/>
      <c r="K65" s="18"/>
      <c r="L65" s="18"/>
      <c r="M65" s="18"/>
      <c r="N65" s="18"/>
      <c r="O65" s="18"/>
      <c r="P65" s="18"/>
      <c r="Q65" s="18"/>
      <c r="R65" s="15"/>
      <c r="AV65" s="148"/>
      <c r="AW65" s="148"/>
      <c r="AX65" s="148"/>
      <c r="AY65" s="148"/>
      <c r="AZ65" s="148"/>
      <c r="BA65" s="148"/>
      <c r="BB65" s="148"/>
    </row>
    <row r="66" spans="1:54" s="1" customFormat="1" ht="17.399999999999999" customHeight="1">
      <c r="A66" s="17"/>
      <c r="B66" s="17"/>
      <c r="C66" s="17"/>
      <c r="D66" s="17"/>
      <c r="E66" s="17"/>
      <c r="F66" s="17"/>
      <c r="G66" s="17"/>
      <c r="H66" s="17"/>
      <c r="I66" s="17"/>
      <c r="J66" s="17"/>
      <c r="K66" s="17"/>
      <c r="L66" s="17"/>
      <c r="M66" s="17"/>
      <c r="N66" s="17"/>
      <c r="O66" s="17"/>
      <c r="P66" s="17"/>
      <c r="Q66" s="17"/>
      <c r="R66" s="13"/>
      <c r="AV66" s="154"/>
      <c r="AW66" s="154"/>
      <c r="AX66" s="154"/>
      <c r="AY66" s="154"/>
      <c r="AZ66" s="154"/>
      <c r="BA66" s="154"/>
      <c r="BB66" s="154"/>
    </row>
    <row r="67" spans="1:54" s="1" customFormat="1" ht="17.399999999999999" customHeight="1">
      <c r="A67" s="17"/>
      <c r="B67" s="17"/>
      <c r="C67" s="17"/>
      <c r="D67" s="17"/>
      <c r="E67" s="17"/>
      <c r="F67" s="17"/>
      <c r="G67" s="17"/>
      <c r="H67" s="17"/>
      <c r="I67" s="17"/>
      <c r="J67" s="17"/>
      <c r="K67" s="17"/>
      <c r="L67" s="17"/>
      <c r="M67" s="17"/>
      <c r="N67" s="17"/>
      <c r="O67" s="17"/>
      <c r="P67" s="17"/>
      <c r="Q67" s="17"/>
      <c r="R67" s="13"/>
      <c r="AV67" s="154"/>
      <c r="AW67" s="154"/>
      <c r="AX67" s="154"/>
      <c r="AY67" s="154"/>
      <c r="AZ67" s="154"/>
      <c r="BA67" s="154"/>
      <c r="BB67" s="154"/>
    </row>
    <row r="68" spans="1:54" s="1" customFormat="1" ht="17.399999999999999" customHeight="1">
      <c r="A68" s="17"/>
      <c r="B68" s="17"/>
      <c r="C68" s="17"/>
      <c r="D68" s="17"/>
      <c r="E68" s="17"/>
      <c r="F68" s="17"/>
      <c r="G68" s="17"/>
      <c r="H68" s="17"/>
      <c r="I68" s="17"/>
      <c r="J68" s="17"/>
      <c r="K68" s="17"/>
      <c r="L68" s="17"/>
      <c r="M68" s="17"/>
      <c r="N68" s="17"/>
      <c r="O68" s="17"/>
      <c r="P68" s="17"/>
      <c r="Q68" s="17"/>
      <c r="R68" s="13"/>
      <c r="AV68" s="154"/>
      <c r="AW68" s="154"/>
      <c r="AX68" s="154"/>
      <c r="AY68" s="154"/>
      <c r="AZ68" s="154"/>
      <c r="BA68" s="154"/>
      <c r="BB68" s="154"/>
    </row>
    <row r="69" spans="1:54" s="1" customFormat="1" ht="17.399999999999999" customHeight="1">
      <c r="A69" s="17"/>
      <c r="B69" s="17"/>
      <c r="C69" s="17"/>
      <c r="D69" s="17"/>
      <c r="E69" s="17"/>
      <c r="F69" s="17"/>
      <c r="G69" s="17"/>
      <c r="H69" s="17"/>
      <c r="I69" s="17"/>
      <c r="J69" s="17"/>
      <c r="K69" s="17"/>
      <c r="L69" s="17"/>
      <c r="M69" s="17"/>
      <c r="N69" s="17"/>
      <c r="O69" s="17"/>
      <c r="P69" s="17"/>
      <c r="Q69" s="17"/>
      <c r="R69" s="13"/>
      <c r="AV69" s="154"/>
      <c r="AW69" s="154"/>
      <c r="AX69" s="154"/>
      <c r="AY69" s="154"/>
      <c r="AZ69" s="154"/>
      <c r="BA69" s="154"/>
      <c r="BB69" s="154"/>
    </row>
    <row r="70" spans="1:54" s="1" customFormat="1" ht="17.399999999999999" customHeight="1">
      <c r="A70" s="17"/>
      <c r="B70" s="17"/>
      <c r="C70" s="17"/>
      <c r="D70" s="17"/>
      <c r="E70" s="17"/>
      <c r="F70" s="17"/>
      <c r="G70" s="17"/>
      <c r="H70" s="17"/>
      <c r="I70" s="17"/>
      <c r="J70" s="17"/>
      <c r="K70" s="17"/>
      <c r="L70" s="17"/>
      <c r="M70" s="17"/>
      <c r="N70" s="17"/>
      <c r="O70" s="17"/>
      <c r="P70" s="17"/>
      <c r="Q70" s="17"/>
      <c r="R70" s="13"/>
      <c r="AV70" s="154"/>
      <c r="AW70" s="154"/>
      <c r="AX70" s="154"/>
      <c r="AY70" s="154"/>
      <c r="AZ70" s="154"/>
      <c r="BA70" s="154"/>
      <c r="BB70" s="154"/>
    </row>
    <row r="71" spans="1:54" s="1" customFormat="1" ht="17.399999999999999" customHeight="1">
      <c r="A71" s="17"/>
      <c r="B71" s="17"/>
      <c r="C71" s="17"/>
      <c r="D71" s="17"/>
      <c r="E71" s="17"/>
      <c r="F71" s="17"/>
      <c r="G71" s="17"/>
      <c r="H71" s="17"/>
      <c r="I71" s="17"/>
      <c r="J71" s="17"/>
      <c r="K71" s="17"/>
      <c r="L71" s="17"/>
      <c r="M71" s="17"/>
      <c r="N71" s="17"/>
      <c r="O71" s="17"/>
      <c r="P71" s="17"/>
      <c r="Q71" s="17"/>
      <c r="R71" s="13"/>
      <c r="AV71" s="154"/>
      <c r="AW71" s="154"/>
      <c r="AX71" s="154"/>
      <c r="AY71" s="154"/>
      <c r="AZ71" s="154"/>
      <c r="BA71" s="154"/>
      <c r="BB71" s="154"/>
    </row>
    <row r="72" spans="1:54" s="1" customFormat="1" ht="17.399999999999999" customHeight="1">
      <c r="A72" s="17"/>
      <c r="B72" s="17"/>
      <c r="C72" s="17"/>
      <c r="D72" s="17"/>
      <c r="E72" s="17"/>
      <c r="F72" s="17"/>
      <c r="G72" s="17"/>
      <c r="H72" s="17"/>
      <c r="I72" s="17"/>
      <c r="J72" s="17"/>
      <c r="K72" s="17"/>
      <c r="L72" s="17"/>
      <c r="M72" s="17"/>
      <c r="N72" s="17"/>
      <c r="O72" s="17"/>
      <c r="P72" s="17"/>
      <c r="Q72" s="17"/>
      <c r="R72" s="13"/>
      <c r="AV72" s="154"/>
      <c r="AW72" s="154"/>
      <c r="AX72" s="154"/>
      <c r="AY72" s="154"/>
      <c r="AZ72" s="154"/>
      <c r="BA72" s="154"/>
      <c r="BB72" s="154"/>
    </row>
    <row r="73" spans="1:54" s="1" customFormat="1" ht="17.399999999999999" customHeight="1">
      <c r="A73" s="17"/>
      <c r="B73" s="17"/>
      <c r="C73" s="17"/>
      <c r="D73" s="17"/>
      <c r="E73" s="17"/>
      <c r="F73" s="17"/>
      <c r="G73" s="17"/>
      <c r="H73" s="17"/>
      <c r="I73" s="17"/>
      <c r="J73" s="17"/>
      <c r="K73" s="17"/>
      <c r="L73" s="17"/>
      <c r="M73" s="17"/>
      <c r="N73" s="17"/>
      <c r="O73" s="17"/>
      <c r="P73" s="17"/>
      <c r="Q73" s="17"/>
      <c r="R73" s="13"/>
      <c r="AV73" s="154"/>
      <c r="AW73" s="154"/>
      <c r="AX73" s="154"/>
      <c r="AY73" s="154"/>
      <c r="AZ73" s="154"/>
      <c r="BA73" s="154"/>
      <c r="BB73" s="154"/>
    </row>
    <row r="74" spans="1:54" s="1" customFormat="1" ht="17.399999999999999" customHeight="1">
      <c r="A74" s="17"/>
      <c r="B74" s="17"/>
      <c r="C74" s="17"/>
      <c r="D74" s="17"/>
      <c r="E74" s="17"/>
      <c r="F74" s="17"/>
      <c r="G74" s="17"/>
      <c r="H74" s="17"/>
      <c r="I74" s="17"/>
      <c r="J74" s="17"/>
      <c r="K74" s="17"/>
      <c r="L74" s="17"/>
      <c r="M74" s="17"/>
      <c r="N74" s="17"/>
      <c r="O74" s="17"/>
      <c r="P74" s="17"/>
      <c r="Q74" s="17"/>
      <c r="R74" s="13"/>
      <c r="AV74" s="154"/>
      <c r="AW74" s="154"/>
      <c r="AX74" s="154"/>
      <c r="AY74" s="154"/>
      <c r="AZ74" s="154"/>
      <c r="BA74" s="154"/>
      <c r="BB74" s="154"/>
    </row>
    <row r="75" spans="1:54" s="1" customFormat="1" ht="17.399999999999999" customHeight="1">
      <c r="A75" s="17"/>
      <c r="B75" s="17"/>
      <c r="C75" s="17"/>
      <c r="D75" s="17"/>
      <c r="E75" s="17"/>
      <c r="F75" s="17"/>
      <c r="G75" s="17"/>
      <c r="H75" s="17"/>
      <c r="I75" s="17"/>
      <c r="J75" s="17"/>
      <c r="K75" s="17"/>
      <c r="L75" s="17"/>
      <c r="M75" s="17"/>
      <c r="N75" s="17"/>
      <c r="O75" s="17"/>
      <c r="P75" s="17"/>
      <c r="Q75" s="17"/>
      <c r="R75" s="13"/>
      <c r="AV75" s="154"/>
      <c r="AW75" s="154"/>
      <c r="AX75" s="154"/>
      <c r="AY75" s="154"/>
      <c r="AZ75" s="154"/>
      <c r="BA75" s="154"/>
      <c r="BB75" s="154"/>
    </row>
    <row r="76" spans="1:54" s="1" customFormat="1" ht="17.399999999999999" customHeight="1">
      <c r="A76" s="17"/>
      <c r="B76" s="17"/>
      <c r="C76" s="17"/>
      <c r="D76" s="17"/>
      <c r="E76" s="17"/>
      <c r="F76" s="17"/>
      <c r="G76" s="17"/>
      <c r="H76" s="17"/>
      <c r="I76" s="17"/>
      <c r="J76" s="17"/>
      <c r="K76" s="17"/>
      <c r="L76" s="17"/>
      <c r="M76" s="17"/>
      <c r="N76" s="17"/>
      <c r="O76" s="17"/>
      <c r="P76" s="17"/>
      <c r="Q76" s="17"/>
      <c r="R76" s="13"/>
      <c r="AV76" s="154"/>
      <c r="AW76" s="154"/>
      <c r="AX76" s="154"/>
      <c r="AY76" s="154"/>
      <c r="AZ76" s="154"/>
      <c r="BA76" s="154"/>
      <c r="BB76" s="154"/>
    </row>
    <row r="77" spans="1:54" s="1" customFormat="1" ht="17.399999999999999" customHeight="1">
      <c r="A77" s="17"/>
      <c r="B77" s="17"/>
      <c r="C77" s="17"/>
      <c r="D77" s="17"/>
      <c r="E77" s="17"/>
      <c r="F77" s="17"/>
      <c r="G77" s="17"/>
      <c r="H77" s="17"/>
      <c r="I77" s="17"/>
      <c r="J77" s="17"/>
      <c r="K77" s="17"/>
      <c r="L77" s="17"/>
      <c r="M77" s="17"/>
      <c r="N77" s="17"/>
      <c r="O77" s="17"/>
      <c r="P77" s="17"/>
      <c r="Q77" s="17"/>
      <c r="R77" s="13"/>
      <c r="AV77" s="154"/>
      <c r="AW77" s="154"/>
      <c r="AX77" s="154"/>
      <c r="AY77" s="154"/>
      <c r="AZ77" s="154"/>
      <c r="BA77" s="154"/>
      <c r="BB77" s="154"/>
    </row>
    <row r="78" spans="1:54" s="1" customFormat="1" ht="17.399999999999999" customHeight="1">
      <c r="A78" s="17"/>
      <c r="B78" s="17"/>
      <c r="C78" s="17"/>
      <c r="D78" s="17"/>
      <c r="E78" s="17"/>
      <c r="F78" s="17"/>
      <c r="G78" s="17"/>
      <c r="H78" s="17"/>
      <c r="I78" s="17"/>
      <c r="J78" s="17"/>
      <c r="K78" s="17"/>
      <c r="L78" s="17"/>
      <c r="M78" s="17"/>
      <c r="N78" s="17"/>
      <c r="O78" s="17"/>
      <c r="P78" s="17"/>
      <c r="Q78" s="17"/>
      <c r="R78" s="13"/>
      <c r="AV78" s="154"/>
      <c r="AW78" s="154"/>
      <c r="AX78" s="154"/>
      <c r="AY78" s="154"/>
      <c r="AZ78" s="154"/>
      <c r="BA78" s="154"/>
      <c r="BB78" s="154"/>
    </row>
    <row r="79" spans="1:54" s="1" customFormat="1" ht="17.399999999999999" customHeight="1">
      <c r="A79" s="17"/>
      <c r="B79" s="17"/>
      <c r="C79" s="17"/>
      <c r="D79" s="17"/>
      <c r="E79" s="17"/>
      <c r="F79" s="17"/>
      <c r="G79" s="17"/>
      <c r="H79" s="17"/>
      <c r="I79" s="17"/>
      <c r="J79" s="17"/>
      <c r="K79" s="17"/>
      <c r="L79" s="17"/>
      <c r="M79" s="17"/>
      <c r="N79" s="17"/>
      <c r="O79" s="17"/>
      <c r="P79" s="17"/>
      <c r="Q79" s="17"/>
      <c r="R79" s="13"/>
      <c r="AV79" s="154"/>
      <c r="AW79" s="154"/>
      <c r="AX79" s="154"/>
      <c r="AY79" s="154"/>
      <c r="AZ79" s="154"/>
      <c r="BA79" s="154"/>
      <c r="BB79" s="154"/>
    </row>
    <row r="80" spans="1:54" s="1" customFormat="1" ht="17.399999999999999" customHeight="1">
      <c r="A80" s="17"/>
      <c r="B80" s="17"/>
      <c r="C80" s="17"/>
      <c r="D80" s="17"/>
      <c r="E80" s="17"/>
      <c r="F80" s="17"/>
      <c r="G80" s="17"/>
      <c r="H80" s="17"/>
      <c r="I80" s="17"/>
      <c r="J80" s="17"/>
      <c r="K80" s="17"/>
      <c r="L80" s="17"/>
      <c r="M80" s="17"/>
      <c r="N80" s="17"/>
      <c r="O80" s="17"/>
      <c r="P80" s="17"/>
      <c r="Q80" s="17"/>
      <c r="R80" s="13"/>
      <c r="AV80" s="154"/>
      <c r="AW80" s="154"/>
      <c r="AX80" s="154"/>
      <c r="AY80" s="154"/>
      <c r="AZ80" s="154"/>
      <c r="BA80" s="154"/>
      <c r="BB80" s="154"/>
    </row>
    <row r="81" spans="1:54" s="1" customFormat="1" ht="17.399999999999999" customHeight="1">
      <c r="A81" s="17"/>
      <c r="B81" s="17"/>
      <c r="C81" s="17"/>
      <c r="D81" s="17"/>
      <c r="E81" s="17"/>
      <c r="F81" s="17"/>
      <c r="G81" s="17"/>
      <c r="H81" s="17"/>
      <c r="I81" s="17"/>
      <c r="J81" s="17"/>
      <c r="K81" s="17"/>
      <c r="L81" s="17"/>
      <c r="M81" s="17"/>
      <c r="N81" s="17"/>
      <c r="O81" s="17"/>
      <c r="P81" s="17"/>
      <c r="Q81" s="17"/>
      <c r="R81" s="13"/>
      <c r="AV81" s="154"/>
      <c r="AW81" s="154"/>
      <c r="AX81" s="154"/>
      <c r="AY81" s="154"/>
      <c r="AZ81" s="154"/>
      <c r="BA81" s="154"/>
      <c r="BB81" s="154"/>
    </row>
    <row r="82" spans="1:54" s="1" customFormat="1" ht="17.399999999999999" customHeight="1">
      <c r="A82" s="17"/>
      <c r="B82" s="17"/>
      <c r="C82" s="17"/>
      <c r="D82" s="17"/>
      <c r="E82" s="17"/>
      <c r="F82" s="17"/>
      <c r="G82" s="17"/>
      <c r="H82" s="17"/>
      <c r="I82" s="17"/>
      <c r="J82" s="17"/>
      <c r="K82" s="17"/>
      <c r="L82" s="17"/>
      <c r="M82" s="17"/>
      <c r="N82" s="17"/>
      <c r="O82" s="17"/>
      <c r="P82" s="17"/>
      <c r="Q82" s="17"/>
      <c r="R82" s="13"/>
      <c r="AV82" s="154"/>
      <c r="AW82" s="154"/>
      <c r="AX82" s="154"/>
      <c r="AY82" s="154"/>
      <c r="AZ82" s="154"/>
      <c r="BA82" s="154"/>
      <c r="BB82" s="154"/>
    </row>
    <row r="83" spans="1:54" s="1" customFormat="1" ht="17.399999999999999" customHeight="1">
      <c r="A83" s="17"/>
      <c r="B83" s="17"/>
      <c r="C83" s="17"/>
      <c r="D83" s="17"/>
      <c r="E83" s="17"/>
      <c r="F83" s="17"/>
      <c r="G83" s="17"/>
      <c r="H83" s="17"/>
      <c r="I83" s="17"/>
      <c r="J83" s="17"/>
      <c r="K83" s="17"/>
      <c r="L83" s="17"/>
      <c r="M83" s="17"/>
      <c r="N83" s="17"/>
      <c r="O83" s="17"/>
      <c r="P83" s="17"/>
      <c r="Q83" s="17"/>
      <c r="R83" s="13"/>
      <c r="AV83" s="154"/>
      <c r="AW83" s="154"/>
      <c r="AX83" s="154"/>
      <c r="AY83" s="154"/>
      <c r="AZ83" s="154"/>
      <c r="BA83" s="154"/>
      <c r="BB83" s="154"/>
    </row>
    <row r="84" spans="1:54" s="1" customFormat="1" ht="17.399999999999999" customHeight="1">
      <c r="A84" s="17"/>
      <c r="B84" s="17"/>
      <c r="C84" s="17"/>
      <c r="D84" s="17"/>
      <c r="E84" s="17"/>
      <c r="F84" s="17"/>
      <c r="G84" s="17"/>
      <c r="H84" s="17"/>
      <c r="I84" s="17"/>
      <c r="J84" s="17"/>
      <c r="K84" s="17"/>
      <c r="L84" s="17"/>
      <c r="M84" s="17"/>
      <c r="N84" s="17"/>
      <c r="O84" s="17"/>
      <c r="P84" s="17"/>
      <c r="Q84" s="17"/>
      <c r="R84" s="13"/>
      <c r="AV84" s="154"/>
      <c r="AW84" s="154"/>
      <c r="AX84" s="154"/>
      <c r="AY84" s="154"/>
      <c r="AZ84" s="154"/>
      <c r="BA84" s="154"/>
      <c r="BB84" s="154"/>
    </row>
    <row r="85" spans="1:54" s="1" customFormat="1" ht="17.399999999999999" customHeight="1">
      <c r="A85" s="17"/>
      <c r="B85" s="17"/>
      <c r="C85" s="17"/>
      <c r="D85" s="17"/>
      <c r="E85" s="17"/>
      <c r="F85" s="17"/>
      <c r="G85" s="17"/>
      <c r="H85" s="17"/>
      <c r="I85" s="17"/>
      <c r="J85" s="17"/>
      <c r="K85" s="17"/>
      <c r="L85" s="17"/>
      <c r="M85" s="17"/>
      <c r="N85" s="17"/>
      <c r="O85" s="17"/>
      <c r="P85" s="17"/>
      <c r="Q85" s="17"/>
      <c r="R85" s="13"/>
      <c r="AV85" s="154"/>
      <c r="AW85" s="154"/>
      <c r="AX85" s="154"/>
      <c r="AY85" s="154"/>
      <c r="AZ85" s="154"/>
      <c r="BA85" s="154"/>
      <c r="BB85" s="154"/>
    </row>
    <row r="86" spans="1:54" s="1" customFormat="1" ht="17.399999999999999" customHeight="1">
      <c r="A86" s="17"/>
      <c r="B86" s="17"/>
      <c r="C86" s="17"/>
      <c r="D86" s="17"/>
      <c r="E86" s="17"/>
      <c r="F86" s="17"/>
      <c r="G86" s="17"/>
      <c r="H86" s="17"/>
      <c r="I86" s="17"/>
      <c r="J86" s="17"/>
      <c r="K86" s="17"/>
      <c r="L86" s="17"/>
      <c r="M86" s="17"/>
      <c r="N86" s="17"/>
      <c r="O86" s="17"/>
      <c r="P86" s="17"/>
      <c r="Q86" s="17"/>
      <c r="R86" s="13"/>
      <c r="AV86" s="154"/>
      <c r="AW86" s="154"/>
      <c r="AX86" s="154"/>
      <c r="AY86" s="154"/>
      <c r="AZ86" s="154"/>
      <c r="BA86" s="154"/>
      <c r="BB86" s="154"/>
    </row>
    <row r="87" spans="1:54" s="1" customFormat="1" ht="17.399999999999999" customHeight="1">
      <c r="A87" s="17"/>
      <c r="B87" s="17"/>
      <c r="C87" s="17"/>
      <c r="D87" s="17"/>
      <c r="E87" s="17"/>
      <c r="F87" s="17"/>
      <c r="G87" s="17"/>
      <c r="H87" s="17"/>
      <c r="I87" s="17"/>
      <c r="J87" s="17"/>
      <c r="K87" s="17"/>
      <c r="L87" s="17"/>
      <c r="M87" s="17"/>
      <c r="N87" s="17"/>
      <c r="O87" s="17"/>
      <c r="P87" s="17"/>
      <c r="Q87" s="17"/>
      <c r="R87" s="13"/>
      <c r="AV87" s="154"/>
      <c r="AW87" s="154"/>
      <c r="AX87" s="154"/>
      <c r="AY87" s="154"/>
      <c r="AZ87" s="154"/>
      <c r="BA87" s="154"/>
      <c r="BB87" s="154"/>
    </row>
    <row r="88" spans="1:54" s="1" customFormat="1" ht="17.399999999999999" customHeight="1">
      <c r="A88" s="17"/>
      <c r="B88" s="17"/>
      <c r="C88" s="17"/>
      <c r="D88" s="17"/>
      <c r="E88" s="17"/>
      <c r="F88" s="17"/>
      <c r="G88" s="17"/>
      <c r="H88" s="17"/>
      <c r="I88" s="17"/>
      <c r="J88" s="17"/>
      <c r="K88" s="17"/>
      <c r="L88" s="17"/>
      <c r="M88" s="17"/>
      <c r="N88" s="17"/>
      <c r="O88" s="17"/>
      <c r="P88" s="17"/>
      <c r="Q88" s="17"/>
      <c r="R88" s="13"/>
      <c r="AV88" s="154"/>
      <c r="AW88" s="154"/>
      <c r="AX88" s="154"/>
      <c r="AY88" s="154"/>
      <c r="AZ88" s="154"/>
      <c r="BA88" s="154"/>
      <c r="BB88" s="154"/>
    </row>
    <row r="89" spans="1:54" s="1" customFormat="1" ht="17.399999999999999" customHeight="1">
      <c r="A89" s="17"/>
      <c r="B89" s="17"/>
      <c r="C89" s="17"/>
      <c r="D89" s="17"/>
      <c r="E89" s="17"/>
      <c r="F89" s="17"/>
      <c r="G89" s="17"/>
      <c r="H89" s="17"/>
      <c r="I89" s="17"/>
      <c r="J89" s="17"/>
      <c r="K89" s="17"/>
      <c r="L89" s="17"/>
      <c r="M89" s="17"/>
      <c r="N89" s="17"/>
      <c r="O89" s="17"/>
      <c r="P89" s="17"/>
      <c r="Q89" s="17"/>
      <c r="R89" s="13"/>
      <c r="AV89" s="154"/>
      <c r="AW89" s="154"/>
      <c r="AX89" s="154"/>
      <c r="AY89" s="154"/>
      <c r="AZ89" s="154"/>
      <c r="BA89" s="154"/>
      <c r="BB89" s="154"/>
    </row>
    <row r="90" spans="1:54" s="1" customFormat="1" ht="17.399999999999999" customHeight="1">
      <c r="A90" s="17"/>
      <c r="B90" s="17"/>
      <c r="C90" s="17"/>
      <c r="D90" s="17"/>
      <c r="E90" s="17"/>
      <c r="F90" s="17"/>
      <c r="G90" s="17"/>
      <c r="H90" s="17"/>
      <c r="I90" s="17"/>
      <c r="J90" s="17"/>
      <c r="K90" s="17"/>
      <c r="L90" s="17"/>
      <c r="M90" s="17"/>
      <c r="N90" s="17"/>
      <c r="O90" s="17"/>
      <c r="P90" s="17"/>
      <c r="Q90" s="17"/>
      <c r="R90" s="13"/>
      <c r="AV90" s="154"/>
      <c r="AW90" s="154"/>
      <c r="AX90" s="154"/>
      <c r="AY90" s="154"/>
      <c r="AZ90" s="154"/>
      <c r="BA90" s="154"/>
      <c r="BB90" s="154"/>
    </row>
    <row r="91" spans="1:54" s="1" customFormat="1" ht="17.399999999999999" customHeight="1">
      <c r="A91" s="17"/>
      <c r="B91" s="17"/>
      <c r="C91" s="17"/>
      <c r="D91" s="17"/>
      <c r="E91" s="17"/>
      <c r="F91" s="17"/>
      <c r="G91" s="17"/>
      <c r="H91" s="17"/>
      <c r="I91" s="17"/>
      <c r="J91" s="17"/>
      <c r="K91" s="17"/>
      <c r="L91" s="17"/>
      <c r="M91" s="17"/>
      <c r="N91" s="17"/>
      <c r="O91" s="17"/>
      <c r="P91" s="17"/>
      <c r="Q91" s="17"/>
      <c r="R91" s="13"/>
      <c r="AV91" s="154"/>
      <c r="AW91" s="154"/>
      <c r="AX91" s="154"/>
      <c r="AY91" s="154"/>
      <c r="AZ91" s="154"/>
      <c r="BA91" s="154"/>
      <c r="BB91" s="154"/>
    </row>
    <row r="92" spans="1:54" s="1" customFormat="1" ht="17.399999999999999" customHeight="1">
      <c r="A92" s="17"/>
      <c r="B92" s="17"/>
      <c r="C92" s="17"/>
      <c r="D92" s="17"/>
      <c r="E92" s="17"/>
      <c r="F92" s="17"/>
      <c r="G92" s="17"/>
      <c r="H92" s="17"/>
      <c r="I92" s="17"/>
      <c r="J92" s="17"/>
      <c r="K92" s="17"/>
      <c r="L92" s="17"/>
      <c r="M92" s="17"/>
      <c r="N92" s="17"/>
      <c r="O92" s="17"/>
      <c r="P92" s="17"/>
      <c r="Q92" s="17"/>
      <c r="R92" s="13"/>
      <c r="AV92" s="154"/>
      <c r="AW92" s="154"/>
      <c r="AX92" s="154"/>
      <c r="AY92" s="154"/>
      <c r="AZ92" s="154"/>
      <c r="BA92" s="154"/>
      <c r="BB92" s="154"/>
    </row>
    <row r="93" spans="1:54" s="1" customFormat="1" ht="17.399999999999999" customHeight="1">
      <c r="A93" s="17"/>
      <c r="B93" s="17"/>
      <c r="C93" s="17"/>
      <c r="D93" s="17"/>
      <c r="E93" s="17"/>
      <c r="F93" s="17"/>
      <c r="G93" s="17"/>
      <c r="H93" s="17"/>
      <c r="I93" s="17"/>
      <c r="J93" s="17"/>
      <c r="K93" s="17"/>
      <c r="L93" s="17"/>
      <c r="M93" s="17"/>
      <c r="N93" s="17"/>
      <c r="O93" s="17"/>
      <c r="P93" s="17"/>
      <c r="Q93" s="17"/>
      <c r="R93" s="13"/>
      <c r="AV93" s="154"/>
      <c r="AW93" s="154"/>
      <c r="AX93" s="154"/>
      <c r="AY93" s="154"/>
      <c r="AZ93" s="154"/>
      <c r="BA93" s="154"/>
      <c r="BB93" s="154"/>
    </row>
    <row r="94" spans="1:54" s="1" customFormat="1" ht="17.399999999999999" customHeight="1">
      <c r="A94" s="17"/>
      <c r="B94" s="17"/>
      <c r="C94" s="17"/>
      <c r="D94" s="17"/>
      <c r="E94" s="17"/>
      <c r="F94" s="17"/>
      <c r="G94" s="17"/>
      <c r="H94" s="17"/>
      <c r="I94" s="17"/>
      <c r="J94" s="17"/>
      <c r="K94" s="17"/>
      <c r="L94" s="17"/>
      <c r="M94" s="17"/>
      <c r="N94" s="17"/>
      <c r="O94" s="17"/>
      <c r="P94" s="17"/>
      <c r="Q94" s="17"/>
      <c r="R94" s="13"/>
      <c r="AV94" s="154"/>
      <c r="AW94" s="154"/>
      <c r="AX94" s="154"/>
      <c r="AY94" s="154"/>
      <c r="AZ94" s="154"/>
      <c r="BA94" s="154"/>
      <c r="BB94" s="154"/>
    </row>
    <row r="95" spans="1:54" s="1" customFormat="1" ht="17.399999999999999" customHeight="1">
      <c r="A95" s="17"/>
      <c r="B95" s="17"/>
      <c r="C95" s="17"/>
      <c r="D95" s="17"/>
      <c r="E95" s="17"/>
      <c r="F95" s="17"/>
      <c r="G95" s="17"/>
      <c r="H95" s="17"/>
      <c r="I95" s="17"/>
      <c r="J95" s="17"/>
      <c r="K95" s="17"/>
      <c r="L95" s="17"/>
      <c r="M95" s="17"/>
      <c r="N95" s="17"/>
      <c r="O95" s="17"/>
      <c r="P95" s="17"/>
      <c r="Q95" s="17"/>
      <c r="R95" s="13"/>
      <c r="AV95" s="154"/>
      <c r="AW95" s="154"/>
      <c r="AX95" s="154"/>
      <c r="AY95" s="154"/>
      <c r="AZ95" s="154"/>
      <c r="BA95" s="154"/>
      <c r="BB95" s="154"/>
    </row>
    <row r="96" spans="1:54" s="1" customFormat="1" ht="17.399999999999999" customHeight="1">
      <c r="A96" s="17"/>
      <c r="B96" s="17"/>
      <c r="C96" s="17"/>
      <c r="D96" s="17"/>
      <c r="E96" s="17"/>
      <c r="F96" s="17"/>
      <c r="G96" s="17"/>
      <c r="H96" s="17"/>
      <c r="I96" s="17"/>
      <c r="J96" s="17"/>
      <c r="K96" s="17"/>
      <c r="L96" s="17"/>
      <c r="M96" s="17"/>
      <c r="N96" s="17"/>
      <c r="O96" s="17"/>
      <c r="P96" s="17"/>
      <c r="Q96" s="17"/>
      <c r="R96" s="13"/>
      <c r="AV96" s="154"/>
      <c r="AW96" s="154"/>
      <c r="AX96" s="154"/>
      <c r="AY96" s="154"/>
      <c r="AZ96" s="154"/>
      <c r="BA96" s="154"/>
      <c r="BB96" s="154"/>
    </row>
    <row r="97" spans="1:54" s="1" customFormat="1" ht="17.399999999999999" customHeight="1">
      <c r="A97" s="17"/>
      <c r="B97" s="17"/>
      <c r="C97" s="17"/>
      <c r="D97" s="17"/>
      <c r="E97" s="17"/>
      <c r="F97" s="17"/>
      <c r="G97" s="17"/>
      <c r="H97" s="17"/>
      <c r="I97" s="17"/>
      <c r="J97" s="17"/>
      <c r="K97" s="17"/>
      <c r="L97" s="17"/>
      <c r="M97" s="17"/>
      <c r="N97" s="17"/>
      <c r="O97" s="17"/>
      <c r="P97" s="17"/>
      <c r="Q97" s="17"/>
      <c r="R97" s="13"/>
      <c r="AV97" s="154"/>
      <c r="AW97" s="154"/>
      <c r="AX97" s="154"/>
      <c r="AY97" s="154"/>
      <c r="AZ97" s="154"/>
      <c r="BA97" s="154"/>
      <c r="BB97" s="154"/>
    </row>
    <row r="98" spans="1:54" s="1" customFormat="1" ht="17.399999999999999" customHeight="1">
      <c r="A98" s="17"/>
      <c r="B98" s="17"/>
      <c r="C98" s="17"/>
      <c r="D98" s="17"/>
      <c r="E98" s="17"/>
      <c r="F98" s="17"/>
      <c r="G98" s="17"/>
      <c r="H98" s="17"/>
      <c r="I98" s="17"/>
      <c r="J98" s="17"/>
      <c r="K98" s="17"/>
      <c r="L98" s="17"/>
      <c r="M98" s="17"/>
      <c r="N98" s="17"/>
      <c r="O98" s="17"/>
      <c r="P98" s="17"/>
      <c r="Q98" s="17"/>
      <c r="R98" s="13"/>
      <c r="AV98" s="154"/>
      <c r="AW98" s="154"/>
      <c r="AX98" s="154"/>
      <c r="AY98" s="154"/>
      <c r="AZ98" s="154"/>
      <c r="BA98" s="154"/>
      <c r="BB98" s="154"/>
    </row>
    <row r="99" spans="1:54" s="1" customFormat="1" ht="17.399999999999999" customHeight="1">
      <c r="A99" s="17"/>
      <c r="B99" s="17"/>
      <c r="C99" s="17"/>
      <c r="D99" s="17"/>
      <c r="E99" s="17"/>
      <c r="F99" s="17"/>
      <c r="G99" s="17"/>
      <c r="H99" s="17"/>
      <c r="I99" s="17"/>
      <c r="J99" s="17"/>
      <c r="K99" s="17"/>
      <c r="L99" s="17"/>
      <c r="M99" s="17"/>
      <c r="N99" s="17"/>
      <c r="O99" s="17"/>
      <c r="P99" s="17"/>
      <c r="Q99" s="17"/>
      <c r="R99" s="13"/>
      <c r="AV99" s="154"/>
      <c r="AW99" s="154"/>
      <c r="AX99" s="154"/>
      <c r="AY99" s="154"/>
      <c r="AZ99" s="154"/>
      <c r="BA99" s="154"/>
      <c r="BB99" s="154"/>
    </row>
    <row r="100" spans="1:54" s="1" customFormat="1" ht="17.399999999999999" customHeight="1">
      <c r="A100" s="17"/>
      <c r="B100" s="17"/>
      <c r="C100" s="17"/>
      <c r="D100" s="17"/>
      <c r="E100" s="17"/>
      <c r="F100" s="17"/>
      <c r="G100" s="17"/>
      <c r="H100" s="17"/>
      <c r="I100" s="17"/>
      <c r="J100" s="17"/>
      <c r="K100" s="17"/>
      <c r="L100" s="17"/>
      <c r="M100" s="17"/>
      <c r="N100" s="17"/>
      <c r="O100" s="17"/>
      <c r="P100" s="17"/>
      <c r="Q100" s="17"/>
      <c r="R100" s="13"/>
      <c r="AV100" s="154"/>
      <c r="AW100" s="154"/>
      <c r="AX100" s="154"/>
      <c r="AY100" s="154"/>
      <c r="AZ100" s="154"/>
      <c r="BA100" s="154"/>
      <c r="BB100" s="154"/>
    </row>
    <row r="101" spans="1:54" s="1" customFormat="1" ht="17.399999999999999" customHeight="1">
      <c r="A101" s="17"/>
      <c r="B101" s="17"/>
      <c r="C101" s="17"/>
      <c r="D101" s="17"/>
      <c r="E101" s="17"/>
      <c r="F101" s="17"/>
      <c r="G101" s="17"/>
      <c r="H101" s="17"/>
      <c r="I101" s="17"/>
      <c r="J101" s="17"/>
      <c r="K101" s="17"/>
      <c r="L101" s="17"/>
      <c r="M101" s="17"/>
      <c r="N101" s="17"/>
      <c r="O101" s="17"/>
      <c r="P101" s="17"/>
      <c r="Q101" s="17"/>
      <c r="R101" s="13"/>
      <c r="AV101" s="154"/>
      <c r="AW101" s="154"/>
      <c r="AX101" s="154"/>
      <c r="AY101" s="154"/>
      <c r="AZ101" s="154"/>
      <c r="BA101" s="154"/>
      <c r="BB101" s="154"/>
    </row>
    <row r="102" spans="1:54" s="1" customFormat="1" ht="17.399999999999999" customHeight="1">
      <c r="A102" s="17"/>
      <c r="B102" s="17"/>
      <c r="C102" s="17"/>
      <c r="D102" s="17"/>
      <c r="E102" s="17"/>
      <c r="F102" s="17"/>
      <c r="G102" s="17"/>
      <c r="H102" s="17"/>
      <c r="I102" s="17"/>
      <c r="J102" s="17"/>
      <c r="K102" s="17"/>
      <c r="L102" s="17"/>
      <c r="M102" s="17"/>
      <c r="N102" s="17"/>
      <c r="O102" s="17"/>
      <c r="P102" s="17"/>
      <c r="Q102" s="17"/>
      <c r="R102" s="13"/>
      <c r="AV102" s="154"/>
      <c r="AW102" s="154"/>
      <c r="AX102" s="154"/>
      <c r="AY102" s="154"/>
      <c r="AZ102" s="154"/>
      <c r="BA102" s="154"/>
      <c r="BB102" s="154"/>
    </row>
    <row r="103" spans="1:54" s="1" customFormat="1" ht="17.399999999999999" customHeight="1">
      <c r="A103" s="17"/>
      <c r="B103" s="17"/>
      <c r="C103" s="17"/>
      <c r="D103" s="17"/>
      <c r="E103" s="17"/>
      <c r="F103" s="17"/>
      <c r="G103" s="17"/>
      <c r="H103" s="17"/>
      <c r="I103" s="17"/>
      <c r="J103" s="17"/>
      <c r="K103" s="17"/>
      <c r="L103" s="17"/>
      <c r="M103" s="17"/>
      <c r="N103" s="17"/>
      <c r="O103" s="17"/>
      <c r="P103" s="17"/>
      <c r="Q103" s="17"/>
      <c r="R103" s="13"/>
      <c r="AV103" s="154"/>
      <c r="AW103" s="154"/>
      <c r="AX103" s="154"/>
      <c r="AY103" s="154"/>
      <c r="AZ103" s="154"/>
      <c r="BA103" s="154"/>
      <c r="BB103" s="154"/>
    </row>
    <row r="104" spans="1:54" s="1" customFormat="1" ht="17.399999999999999" customHeight="1">
      <c r="A104" s="17"/>
      <c r="B104" s="17"/>
      <c r="C104" s="17"/>
      <c r="D104" s="17"/>
      <c r="E104" s="17"/>
      <c r="F104" s="17"/>
      <c r="G104" s="17"/>
      <c r="H104" s="17"/>
      <c r="I104" s="17"/>
      <c r="J104" s="17"/>
      <c r="K104" s="17"/>
      <c r="L104" s="17"/>
      <c r="M104" s="17"/>
      <c r="N104" s="17"/>
      <c r="O104" s="17"/>
      <c r="P104" s="17"/>
      <c r="Q104" s="17"/>
      <c r="R104" s="13"/>
      <c r="AV104" s="154"/>
      <c r="AW104" s="154"/>
      <c r="AX104" s="154"/>
      <c r="AY104" s="154"/>
      <c r="AZ104" s="154"/>
      <c r="BA104" s="154"/>
      <c r="BB104" s="154"/>
    </row>
    <row r="105" spans="1:54" s="1" customFormat="1" ht="17.399999999999999" customHeight="1">
      <c r="A105" s="17"/>
      <c r="B105" s="17"/>
      <c r="C105" s="17"/>
      <c r="D105" s="17"/>
      <c r="E105" s="17"/>
      <c r="F105" s="17"/>
      <c r="G105" s="17"/>
      <c r="H105" s="17"/>
      <c r="I105" s="17"/>
      <c r="J105" s="17"/>
      <c r="K105" s="17"/>
      <c r="L105" s="17"/>
      <c r="M105" s="17"/>
      <c r="N105" s="17"/>
      <c r="O105" s="17"/>
      <c r="P105" s="17"/>
      <c r="Q105" s="17"/>
      <c r="R105" s="13"/>
      <c r="AV105" s="154"/>
      <c r="AW105" s="154"/>
      <c r="AX105" s="154"/>
      <c r="AY105" s="154"/>
      <c r="AZ105" s="154"/>
      <c r="BA105" s="154"/>
      <c r="BB105" s="154"/>
    </row>
    <row r="106" spans="1:54" s="1" customFormat="1" ht="17.399999999999999" customHeight="1">
      <c r="A106" s="17"/>
      <c r="B106" s="17"/>
      <c r="C106" s="17"/>
      <c r="D106" s="17"/>
      <c r="E106" s="17"/>
      <c r="F106" s="17"/>
      <c r="G106" s="17"/>
      <c r="H106" s="17"/>
      <c r="I106" s="17"/>
      <c r="J106" s="17"/>
      <c r="K106" s="17"/>
      <c r="L106" s="17"/>
      <c r="M106" s="17"/>
      <c r="N106" s="17"/>
      <c r="O106" s="17"/>
      <c r="P106" s="17"/>
      <c r="Q106" s="17"/>
      <c r="R106" s="13"/>
      <c r="AV106" s="154"/>
      <c r="AW106" s="154"/>
      <c r="AX106" s="154"/>
      <c r="AY106" s="154"/>
      <c r="AZ106" s="154"/>
      <c r="BA106" s="154"/>
      <c r="BB106" s="154"/>
    </row>
    <row r="107" spans="1:54" s="1" customFormat="1" ht="17.399999999999999" customHeight="1">
      <c r="A107" s="17"/>
      <c r="B107" s="17"/>
      <c r="C107" s="17"/>
      <c r="D107" s="17"/>
      <c r="E107" s="17"/>
      <c r="F107" s="17"/>
      <c r="G107" s="17"/>
      <c r="H107" s="17"/>
      <c r="I107" s="17"/>
      <c r="J107" s="17"/>
      <c r="K107" s="17"/>
      <c r="L107" s="17"/>
      <c r="M107" s="17"/>
      <c r="N107" s="17"/>
      <c r="O107" s="17"/>
      <c r="P107" s="17"/>
      <c r="Q107" s="17"/>
      <c r="R107" s="13"/>
      <c r="AV107" s="154"/>
      <c r="AW107" s="154"/>
      <c r="AX107" s="154"/>
      <c r="AY107" s="154"/>
      <c r="AZ107" s="154"/>
      <c r="BA107" s="154"/>
      <c r="BB107" s="154"/>
    </row>
    <row r="108" spans="1:54" s="1" customFormat="1" ht="17.399999999999999" customHeight="1">
      <c r="A108" s="17"/>
      <c r="B108" s="17"/>
      <c r="C108" s="17"/>
      <c r="D108" s="17"/>
      <c r="E108" s="17"/>
      <c r="F108" s="17"/>
      <c r="G108" s="17"/>
      <c r="H108" s="17"/>
      <c r="I108" s="17"/>
      <c r="J108" s="17"/>
      <c r="K108" s="17"/>
      <c r="L108" s="17"/>
      <c r="M108" s="17"/>
      <c r="N108" s="17"/>
      <c r="O108" s="17"/>
      <c r="P108" s="17"/>
      <c r="Q108" s="17"/>
      <c r="R108" s="13"/>
      <c r="AV108" s="154"/>
      <c r="AW108" s="154"/>
      <c r="AX108" s="154"/>
      <c r="AY108" s="154"/>
      <c r="AZ108" s="154"/>
      <c r="BA108" s="154"/>
      <c r="BB108" s="154"/>
    </row>
    <row r="109" spans="1:54" s="1" customFormat="1" ht="17.399999999999999" customHeight="1">
      <c r="A109" s="17"/>
      <c r="B109" s="17"/>
      <c r="C109" s="17"/>
      <c r="D109" s="17"/>
      <c r="E109" s="17"/>
      <c r="F109" s="17"/>
      <c r="G109" s="17"/>
      <c r="H109" s="17"/>
      <c r="I109" s="17"/>
      <c r="J109" s="17"/>
      <c r="K109" s="17"/>
      <c r="L109" s="17"/>
      <c r="M109" s="17"/>
      <c r="N109" s="17"/>
      <c r="O109" s="17"/>
      <c r="P109" s="17"/>
      <c r="Q109" s="17"/>
      <c r="R109" s="13"/>
      <c r="AV109" s="154"/>
      <c r="AW109" s="154"/>
      <c r="AX109" s="154"/>
      <c r="AY109" s="154"/>
      <c r="AZ109" s="154"/>
      <c r="BA109" s="154"/>
      <c r="BB109" s="154"/>
    </row>
    <row r="110" spans="1:54" s="1" customFormat="1" ht="17.399999999999999" customHeight="1">
      <c r="A110" s="17"/>
      <c r="B110" s="17"/>
      <c r="C110" s="17"/>
      <c r="D110" s="17"/>
      <c r="E110" s="17"/>
      <c r="F110" s="17"/>
      <c r="G110" s="17"/>
      <c r="H110" s="17"/>
      <c r="I110" s="17"/>
      <c r="J110" s="17"/>
      <c r="K110" s="17"/>
      <c r="L110" s="17"/>
      <c r="M110" s="17"/>
      <c r="N110" s="17"/>
      <c r="O110" s="17"/>
      <c r="P110" s="17"/>
      <c r="Q110" s="17"/>
      <c r="R110" s="13"/>
      <c r="AV110" s="154"/>
      <c r="AW110" s="154"/>
      <c r="AX110" s="154"/>
      <c r="AY110" s="154"/>
      <c r="AZ110" s="154"/>
      <c r="BA110" s="154"/>
      <c r="BB110" s="154"/>
    </row>
    <row r="111" spans="1:54" s="1" customFormat="1" ht="17.399999999999999" customHeight="1">
      <c r="A111" s="17"/>
      <c r="B111" s="17"/>
      <c r="C111" s="17"/>
      <c r="D111" s="17"/>
      <c r="E111" s="17"/>
      <c r="F111" s="17"/>
      <c r="G111" s="17"/>
      <c r="H111" s="17"/>
      <c r="I111" s="17"/>
      <c r="J111" s="17"/>
      <c r="K111" s="17"/>
      <c r="L111" s="17"/>
      <c r="M111" s="17"/>
      <c r="N111" s="17"/>
      <c r="O111" s="17"/>
      <c r="P111" s="17"/>
      <c r="Q111" s="17"/>
      <c r="R111" s="13"/>
      <c r="AV111" s="154"/>
      <c r="AW111" s="154"/>
      <c r="AX111" s="154"/>
      <c r="AY111" s="154"/>
      <c r="AZ111" s="154"/>
      <c r="BA111" s="154"/>
      <c r="BB111" s="154"/>
    </row>
    <row r="112" spans="1:54" s="1" customFormat="1" ht="17.399999999999999" customHeight="1">
      <c r="A112" s="17"/>
      <c r="B112" s="17"/>
      <c r="C112" s="17"/>
      <c r="D112" s="17"/>
      <c r="E112" s="17"/>
      <c r="F112" s="17"/>
      <c r="G112" s="17"/>
      <c r="H112" s="17"/>
      <c r="I112" s="17"/>
      <c r="J112" s="17"/>
      <c r="K112" s="17"/>
      <c r="L112" s="17"/>
      <c r="M112" s="17"/>
      <c r="N112" s="17"/>
      <c r="O112" s="17"/>
      <c r="P112" s="17"/>
      <c r="Q112" s="17"/>
      <c r="R112" s="13"/>
      <c r="AV112" s="154"/>
      <c r="AW112" s="154"/>
      <c r="AX112" s="154"/>
      <c r="AY112" s="154"/>
      <c r="AZ112" s="154"/>
      <c r="BA112" s="154"/>
      <c r="BB112" s="154"/>
    </row>
    <row r="113" spans="1:54" s="1" customFormat="1" ht="17.399999999999999" customHeight="1">
      <c r="A113" s="17"/>
      <c r="B113" s="17"/>
      <c r="C113" s="17"/>
      <c r="D113" s="17"/>
      <c r="E113" s="17"/>
      <c r="F113" s="17"/>
      <c r="G113" s="17"/>
      <c r="H113" s="17"/>
      <c r="I113" s="17"/>
      <c r="J113" s="17"/>
      <c r="K113" s="17"/>
      <c r="L113" s="17"/>
      <c r="M113" s="17"/>
      <c r="N113" s="17"/>
      <c r="O113" s="17"/>
      <c r="P113" s="17"/>
      <c r="Q113" s="17"/>
      <c r="R113" s="13"/>
      <c r="AV113" s="154"/>
      <c r="AW113" s="154"/>
      <c r="AX113" s="154"/>
      <c r="AY113" s="154"/>
      <c r="AZ113" s="154"/>
      <c r="BA113" s="154"/>
      <c r="BB113" s="154"/>
    </row>
    <row r="114" spans="1:54" s="1" customFormat="1" ht="17.399999999999999" customHeight="1">
      <c r="A114" s="17"/>
      <c r="B114" s="17"/>
      <c r="C114" s="17"/>
      <c r="D114" s="17"/>
      <c r="E114" s="17"/>
      <c r="F114" s="17"/>
      <c r="G114" s="17"/>
      <c r="H114" s="17"/>
      <c r="I114" s="17"/>
      <c r="J114" s="17"/>
      <c r="K114" s="17"/>
      <c r="L114" s="17"/>
      <c r="M114" s="17"/>
      <c r="N114" s="17"/>
      <c r="O114" s="17"/>
      <c r="P114" s="17"/>
      <c r="Q114" s="17"/>
      <c r="R114" s="13"/>
      <c r="AV114" s="154"/>
      <c r="AW114" s="154"/>
      <c r="AX114" s="154"/>
      <c r="AY114" s="154"/>
      <c r="AZ114" s="154"/>
      <c r="BA114" s="154"/>
      <c r="BB114" s="154"/>
    </row>
    <row r="115" spans="1:54" s="1" customFormat="1" ht="17.399999999999999" customHeight="1">
      <c r="A115" s="17"/>
      <c r="B115" s="17"/>
      <c r="C115" s="17"/>
      <c r="D115" s="17"/>
      <c r="E115" s="17"/>
      <c r="F115" s="17"/>
      <c r="G115" s="17"/>
      <c r="H115" s="17"/>
      <c r="I115" s="17"/>
      <c r="J115" s="17"/>
      <c r="K115" s="17"/>
      <c r="L115" s="17"/>
      <c r="M115" s="17"/>
      <c r="N115" s="17"/>
      <c r="O115" s="17"/>
      <c r="P115" s="17"/>
      <c r="Q115" s="17"/>
      <c r="R115" s="13"/>
      <c r="AV115" s="154"/>
      <c r="AW115" s="154"/>
      <c r="AX115" s="154"/>
      <c r="AY115" s="154"/>
      <c r="AZ115" s="154"/>
      <c r="BA115" s="154"/>
      <c r="BB115" s="154"/>
    </row>
    <row r="116" spans="1:54" s="1" customFormat="1" ht="17.399999999999999" customHeight="1">
      <c r="A116" s="17"/>
      <c r="B116" s="17"/>
      <c r="C116" s="17"/>
      <c r="D116" s="17"/>
      <c r="E116" s="17"/>
      <c r="F116" s="17"/>
      <c r="G116" s="17"/>
      <c r="H116" s="17"/>
      <c r="I116" s="17"/>
      <c r="J116" s="17"/>
      <c r="K116" s="17"/>
      <c r="L116" s="17"/>
      <c r="M116" s="17"/>
      <c r="N116" s="17"/>
      <c r="O116" s="17"/>
      <c r="P116" s="17"/>
      <c r="Q116" s="17"/>
      <c r="R116" s="13"/>
      <c r="AV116" s="154"/>
      <c r="AW116" s="154"/>
      <c r="AX116" s="154"/>
      <c r="AY116" s="154"/>
      <c r="AZ116" s="154"/>
      <c r="BA116" s="154"/>
      <c r="BB116" s="154"/>
    </row>
    <row r="117" spans="1:54" s="1" customFormat="1" ht="17.399999999999999" customHeight="1">
      <c r="A117" s="17"/>
      <c r="B117" s="17"/>
      <c r="C117" s="17"/>
      <c r="D117" s="17"/>
      <c r="E117" s="17"/>
      <c r="F117" s="17"/>
      <c r="G117" s="17"/>
      <c r="H117" s="17"/>
      <c r="I117" s="17"/>
      <c r="J117" s="17"/>
      <c r="K117" s="17"/>
      <c r="L117" s="17"/>
      <c r="M117" s="17"/>
      <c r="N117" s="17"/>
      <c r="O117" s="17"/>
      <c r="P117" s="17"/>
      <c r="Q117" s="17"/>
      <c r="R117" s="13"/>
      <c r="AV117" s="154"/>
      <c r="AW117" s="154"/>
      <c r="AX117" s="154"/>
      <c r="AY117" s="154"/>
      <c r="AZ117" s="154"/>
      <c r="BA117" s="154"/>
      <c r="BB117" s="154"/>
    </row>
    <row r="118" spans="1:54" s="1" customFormat="1" ht="17.399999999999999" customHeight="1">
      <c r="A118" s="17"/>
      <c r="B118" s="17"/>
      <c r="C118" s="17"/>
      <c r="D118" s="17"/>
      <c r="E118" s="17"/>
      <c r="F118" s="17"/>
      <c r="G118" s="17"/>
      <c r="H118" s="17"/>
      <c r="I118" s="17"/>
      <c r="J118" s="17"/>
      <c r="K118" s="17"/>
      <c r="L118" s="17"/>
      <c r="M118" s="17"/>
      <c r="N118" s="17"/>
      <c r="O118" s="17"/>
      <c r="P118" s="17"/>
      <c r="Q118" s="17"/>
      <c r="R118" s="13"/>
      <c r="AV118" s="154"/>
      <c r="AW118" s="154"/>
      <c r="AX118" s="154"/>
      <c r="AY118" s="154"/>
      <c r="AZ118" s="154"/>
      <c r="BA118" s="154"/>
      <c r="BB118" s="154"/>
    </row>
    <row r="119" spans="1:54" s="1" customFormat="1" ht="17.399999999999999" customHeight="1">
      <c r="A119" s="17"/>
      <c r="B119" s="17"/>
      <c r="C119" s="17"/>
      <c r="D119" s="17"/>
      <c r="E119" s="17"/>
      <c r="F119" s="17"/>
      <c r="G119" s="17"/>
      <c r="H119" s="17"/>
      <c r="I119" s="17"/>
      <c r="J119" s="17"/>
      <c r="K119" s="17"/>
      <c r="L119" s="17"/>
      <c r="M119" s="17"/>
      <c r="N119" s="17"/>
      <c r="O119" s="17"/>
      <c r="P119" s="17"/>
      <c r="Q119" s="17"/>
      <c r="R119" s="13"/>
      <c r="AV119" s="154"/>
      <c r="AW119" s="154"/>
      <c r="AX119" s="154"/>
      <c r="AY119" s="154"/>
      <c r="AZ119" s="154"/>
      <c r="BA119" s="154"/>
      <c r="BB119" s="154"/>
    </row>
    <row r="120" spans="1:54" s="1" customFormat="1" ht="17.399999999999999" customHeight="1">
      <c r="A120" s="17"/>
      <c r="B120" s="17"/>
      <c r="C120" s="17"/>
      <c r="D120" s="17"/>
      <c r="E120" s="17"/>
      <c r="F120" s="17"/>
      <c r="G120" s="17"/>
      <c r="H120" s="17"/>
      <c r="I120" s="17"/>
      <c r="J120" s="17"/>
      <c r="K120" s="17"/>
      <c r="L120" s="17"/>
      <c r="M120" s="17"/>
      <c r="N120" s="17"/>
      <c r="O120" s="17"/>
      <c r="P120" s="17"/>
      <c r="Q120" s="17"/>
      <c r="R120" s="13"/>
      <c r="AV120" s="154"/>
      <c r="AW120" s="154"/>
      <c r="AX120" s="154"/>
      <c r="AY120" s="154"/>
      <c r="AZ120" s="154"/>
      <c r="BA120" s="154"/>
      <c r="BB120" s="154"/>
    </row>
    <row r="121" spans="1:54" s="1" customFormat="1" ht="17.399999999999999" customHeight="1">
      <c r="A121" s="17"/>
      <c r="B121" s="17"/>
      <c r="C121" s="17"/>
      <c r="D121" s="17"/>
      <c r="E121" s="17"/>
      <c r="F121" s="17"/>
      <c r="G121" s="17"/>
      <c r="H121" s="17"/>
      <c r="I121" s="17"/>
      <c r="J121" s="17"/>
      <c r="K121" s="17"/>
      <c r="L121" s="17"/>
      <c r="M121" s="17"/>
      <c r="N121" s="17"/>
      <c r="O121" s="17"/>
      <c r="P121" s="17"/>
      <c r="Q121" s="17"/>
      <c r="R121" s="13"/>
      <c r="AV121" s="154"/>
      <c r="AW121" s="154"/>
      <c r="AX121" s="154"/>
      <c r="AY121" s="154"/>
      <c r="AZ121" s="154"/>
      <c r="BA121" s="154"/>
      <c r="BB121" s="154"/>
    </row>
    <row r="122" spans="1:54" s="1" customFormat="1" ht="17.399999999999999" customHeight="1">
      <c r="A122" s="17"/>
      <c r="B122" s="17"/>
      <c r="C122" s="17"/>
      <c r="D122" s="17"/>
      <c r="E122" s="17"/>
      <c r="F122" s="17"/>
      <c r="G122" s="17"/>
      <c r="H122" s="17"/>
      <c r="I122" s="17"/>
      <c r="J122" s="17"/>
      <c r="K122" s="17"/>
      <c r="L122" s="17"/>
      <c r="M122" s="17"/>
      <c r="N122" s="17"/>
      <c r="O122" s="17"/>
      <c r="P122" s="17"/>
      <c r="Q122" s="17"/>
      <c r="R122" s="13"/>
      <c r="AV122" s="154"/>
      <c r="AW122" s="154"/>
      <c r="AX122" s="154"/>
      <c r="AY122" s="154"/>
      <c r="AZ122" s="154"/>
      <c r="BA122" s="154"/>
      <c r="BB122" s="154"/>
    </row>
    <row r="123" spans="1:54" s="1" customFormat="1" ht="17.399999999999999" customHeight="1">
      <c r="A123" s="17"/>
      <c r="B123" s="17"/>
      <c r="C123" s="17"/>
      <c r="D123" s="17"/>
      <c r="E123" s="17"/>
      <c r="F123" s="17"/>
      <c r="G123" s="17"/>
      <c r="H123" s="17"/>
      <c r="I123" s="17"/>
      <c r="J123" s="17"/>
      <c r="K123" s="17"/>
      <c r="L123" s="17"/>
      <c r="M123" s="17"/>
      <c r="N123" s="17"/>
      <c r="O123" s="17"/>
      <c r="P123" s="17"/>
      <c r="Q123" s="17"/>
      <c r="R123" s="13"/>
      <c r="AV123" s="154"/>
      <c r="AW123" s="154"/>
      <c r="AX123" s="154"/>
      <c r="AY123" s="154"/>
      <c r="AZ123" s="154"/>
      <c r="BA123" s="154"/>
      <c r="BB123" s="154"/>
    </row>
    <row r="124" spans="1:54" s="1" customFormat="1" ht="17.399999999999999" customHeight="1">
      <c r="A124" s="17"/>
      <c r="B124" s="17"/>
      <c r="C124" s="17"/>
      <c r="D124" s="17"/>
      <c r="E124" s="17"/>
      <c r="F124" s="17"/>
      <c r="G124" s="17"/>
      <c r="H124" s="17"/>
      <c r="I124" s="17"/>
      <c r="J124" s="17"/>
      <c r="K124" s="17"/>
      <c r="L124" s="17"/>
      <c r="M124" s="17"/>
      <c r="N124" s="17"/>
      <c r="O124" s="17"/>
      <c r="P124" s="17"/>
      <c r="Q124" s="17"/>
      <c r="R124" s="13"/>
      <c r="AV124" s="154"/>
      <c r="AW124" s="154"/>
      <c r="AX124" s="154"/>
      <c r="AY124" s="154"/>
      <c r="AZ124" s="154"/>
      <c r="BA124" s="154"/>
      <c r="BB124" s="154"/>
    </row>
    <row r="125" spans="1:54" s="1" customFormat="1" ht="17.399999999999999" customHeight="1">
      <c r="A125" s="17"/>
      <c r="B125" s="17"/>
      <c r="C125" s="17"/>
      <c r="D125" s="17"/>
      <c r="E125" s="17"/>
      <c r="F125" s="17"/>
      <c r="G125" s="17"/>
      <c r="H125" s="17"/>
      <c r="I125" s="17"/>
      <c r="J125" s="17"/>
      <c r="K125" s="17"/>
      <c r="L125" s="17"/>
      <c r="M125" s="17"/>
      <c r="N125" s="17"/>
      <c r="O125" s="17"/>
      <c r="P125" s="17"/>
      <c r="Q125" s="17"/>
      <c r="R125" s="13"/>
      <c r="AV125" s="154"/>
      <c r="AW125" s="154"/>
      <c r="AX125" s="154"/>
      <c r="AY125" s="154"/>
      <c r="AZ125" s="154"/>
      <c r="BA125" s="154"/>
      <c r="BB125" s="154"/>
    </row>
    <row r="126" spans="1:54" s="1" customFormat="1" ht="17.399999999999999" customHeight="1">
      <c r="A126" s="17"/>
      <c r="B126" s="17"/>
      <c r="C126" s="17"/>
      <c r="D126" s="17"/>
      <c r="E126" s="17"/>
      <c r="F126" s="17"/>
      <c r="G126" s="17"/>
      <c r="H126" s="17"/>
      <c r="I126" s="17"/>
      <c r="J126" s="17"/>
      <c r="K126" s="17"/>
      <c r="L126" s="17"/>
      <c r="M126" s="17"/>
      <c r="N126" s="17"/>
      <c r="O126" s="17"/>
      <c r="P126" s="17"/>
      <c r="Q126" s="17"/>
      <c r="R126" s="13"/>
      <c r="AV126" s="154"/>
      <c r="AW126" s="154"/>
      <c r="AX126" s="154"/>
      <c r="AY126" s="154"/>
      <c r="AZ126" s="154"/>
      <c r="BA126" s="154"/>
      <c r="BB126" s="154"/>
    </row>
    <row r="127" spans="1:54" s="1" customFormat="1" ht="17.399999999999999" customHeight="1">
      <c r="A127" s="17"/>
      <c r="B127" s="17"/>
      <c r="C127" s="17"/>
      <c r="D127" s="17"/>
      <c r="E127" s="17"/>
      <c r="F127" s="17"/>
      <c r="G127" s="17"/>
      <c r="H127" s="17"/>
      <c r="I127" s="17"/>
      <c r="J127" s="17"/>
      <c r="K127" s="17"/>
      <c r="L127" s="17"/>
      <c r="M127" s="17"/>
      <c r="N127" s="17"/>
      <c r="O127" s="17"/>
      <c r="P127" s="17"/>
      <c r="Q127" s="17"/>
      <c r="R127" s="13"/>
      <c r="AV127" s="154"/>
      <c r="AW127" s="154"/>
      <c r="AX127" s="154"/>
      <c r="AY127" s="154"/>
      <c r="AZ127" s="154"/>
      <c r="BA127" s="154"/>
      <c r="BB127" s="154"/>
    </row>
    <row r="128" spans="1:54" s="1" customFormat="1" ht="17.399999999999999" customHeight="1">
      <c r="A128" s="17"/>
      <c r="B128" s="17"/>
      <c r="C128" s="17"/>
      <c r="D128" s="17"/>
      <c r="E128" s="17"/>
      <c r="F128" s="17"/>
      <c r="G128" s="17"/>
      <c r="H128" s="17"/>
      <c r="I128" s="17"/>
      <c r="J128" s="17"/>
      <c r="K128" s="17"/>
      <c r="L128" s="17"/>
      <c r="M128" s="17"/>
      <c r="N128" s="17"/>
      <c r="O128" s="17"/>
      <c r="P128" s="17"/>
      <c r="Q128" s="17"/>
      <c r="R128" s="13"/>
      <c r="AV128" s="154"/>
      <c r="AW128" s="154"/>
      <c r="AX128" s="154"/>
      <c r="AY128" s="154"/>
      <c r="AZ128" s="154"/>
      <c r="BA128" s="154"/>
      <c r="BB128" s="154"/>
    </row>
    <row r="129" spans="1:54" s="1" customFormat="1" ht="17.399999999999999" customHeight="1">
      <c r="A129" s="17"/>
      <c r="B129" s="17"/>
      <c r="C129" s="17"/>
      <c r="D129" s="17"/>
      <c r="E129" s="17"/>
      <c r="F129" s="17"/>
      <c r="G129" s="17"/>
      <c r="H129" s="17"/>
      <c r="I129" s="17"/>
      <c r="J129" s="17"/>
      <c r="K129" s="17"/>
      <c r="L129" s="17"/>
      <c r="M129" s="17"/>
      <c r="N129" s="17"/>
      <c r="O129" s="17"/>
      <c r="P129" s="17"/>
      <c r="Q129" s="17"/>
      <c r="R129" s="13"/>
      <c r="AV129" s="154"/>
      <c r="AW129" s="154"/>
      <c r="AX129" s="154"/>
      <c r="AY129" s="154"/>
      <c r="AZ129" s="154"/>
      <c r="BA129" s="154"/>
      <c r="BB129" s="154"/>
    </row>
    <row r="130" spans="1:54" s="1" customFormat="1" ht="17.399999999999999" customHeight="1">
      <c r="A130" s="17"/>
      <c r="B130" s="17"/>
      <c r="C130" s="17"/>
      <c r="D130" s="17"/>
      <c r="E130" s="17"/>
      <c r="F130" s="17"/>
      <c r="G130" s="17"/>
      <c r="H130" s="17"/>
      <c r="I130" s="17"/>
      <c r="J130" s="17"/>
      <c r="K130" s="17"/>
      <c r="L130" s="17"/>
      <c r="M130" s="17"/>
      <c r="N130" s="17"/>
      <c r="O130" s="17"/>
      <c r="P130" s="17"/>
      <c r="Q130" s="17"/>
      <c r="R130" s="13"/>
      <c r="AV130" s="154"/>
      <c r="AW130" s="154"/>
      <c r="AX130" s="154"/>
      <c r="AY130" s="154"/>
      <c r="AZ130" s="154"/>
      <c r="BA130" s="154"/>
      <c r="BB130" s="154"/>
    </row>
    <row r="131" spans="1:54" s="1" customFormat="1" ht="17.399999999999999" customHeight="1">
      <c r="A131" s="17"/>
      <c r="B131" s="17"/>
      <c r="C131" s="17"/>
      <c r="D131" s="17"/>
      <c r="E131" s="17"/>
      <c r="F131" s="17"/>
      <c r="G131" s="17"/>
      <c r="H131" s="17"/>
      <c r="I131" s="17"/>
      <c r="J131" s="17"/>
      <c r="K131" s="17"/>
      <c r="L131" s="17"/>
      <c r="M131" s="17"/>
      <c r="N131" s="17"/>
      <c r="O131" s="17"/>
      <c r="P131" s="17"/>
      <c r="Q131" s="17"/>
      <c r="R131" s="13"/>
      <c r="AV131" s="154"/>
      <c r="AW131" s="154"/>
      <c r="AX131" s="154"/>
      <c r="AY131" s="154"/>
      <c r="AZ131" s="154"/>
      <c r="BA131" s="154"/>
      <c r="BB131" s="154"/>
    </row>
    <row r="132" spans="1:54" s="1" customFormat="1" ht="17.399999999999999" customHeight="1">
      <c r="A132" s="17"/>
      <c r="B132" s="17"/>
      <c r="C132" s="17"/>
      <c r="D132" s="17"/>
      <c r="E132" s="17"/>
      <c r="F132" s="17"/>
      <c r="G132" s="17"/>
      <c r="H132" s="17"/>
      <c r="I132" s="17"/>
      <c r="J132" s="17"/>
      <c r="K132" s="17"/>
      <c r="L132" s="17"/>
      <c r="M132" s="17"/>
      <c r="N132" s="17"/>
      <c r="O132" s="17"/>
      <c r="P132" s="17"/>
      <c r="Q132" s="17"/>
      <c r="R132" s="13"/>
      <c r="AV132" s="154"/>
      <c r="AW132" s="154"/>
      <c r="AX132" s="154"/>
      <c r="AY132" s="154"/>
      <c r="AZ132" s="154"/>
      <c r="BA132" s="154"/>
      <c r="BB132" s="154"/>
    </row>
    <row r="133" spans="1:54" s="1" customFormat="1" ht="17.399999999999999" customHeight="1">
      <c r="A133" s="17"/>
      <c r="B133" s="17"/>
      <c r="C133" s="17"/>
      <c r="D133" s="17"/>
      <c r="E133" s="17"/>
      <c r="F133" s="17"/>
      <c r="G133" s="17"/>
      <c r="H133" s="17"/>
      <c r="I133" s="17"/>
      <c r="J133" s="17"/>
      <c r="K133" s="17"/>
      <c r="L133" s="17"/>
      <c r="M133" s="17"/>
      <c r="N133" s="17"/>
      <c r="O133" s="17"/>
      <c r="P133" s="17"/>
      <c r="Q133" s="17"/>
      <c r="R133" s="13"/>
      <c r="AV133" s="154"/>
      <c r="AW133" s="154"/>
      <c r="AX133" s="154"/>
      <c r="AY133" s="154"/>
      <c r="AZ133" s="154"/>
      <c r="BA133" s="154"/>
      <c r="BB133" s="154"/>
    </row>
    <row r="134" spans="1:54" s="1" customFormat="1" ht="17.399999999999999" customHeight="1">
      <c r="A134" s="17"/>
      <c r="B134" s="17"/>
      <c r="C134" s="17"/>
      <c r="D134" s="17"/>
      <c r="E134" s="17"/>
      <c r="F134" s="17"/>
      <c r="G134" s="17"/>
      <c r="H134" s="17"/>
      <c r="I134" s="17"/>
      <c r="J134" s="17"/>
      <c r="K134" s="17"/>
      <c r="L134" s="17"/>
      <c r="M134" s="17"/>
      <c r="N134" s="17"/>
      <c r="O134" s="17"/>
      <c r="P134" s="17"/>
      <c r="Q134" s="17"/>
      <c r="R134" s="13"/>
      <c r="AV134" s="154"/>
      <c r="AW134" s="154"/>
      <c r="AX134" s="154"/>
      <c r="AY134" s="154"/>
      <c r="AZ134" s="154"/>
      <c r="BA134" s="154"/>
      <c r="BB134" s="154"/>
    </row>
    <row r="135" spans="1:54" s="1" customFormat="1" ht="17.399999999999999" customHeight="1">
      <c r="A135" s="17"/>
      <c r="B135" s="17"/>
      <c r="C135" s="17"/>
      <c r="D135" s="17"/>
      <c r="E135" s="17"/>
      <c r="F135" s="17"/>
      <c r="G135" s="17"/>
      <c r="H135" s="17"/>
      <c r="I135" s="17"/>
      <c r="J135" s="17"/>
      <c r="K135" s="17"/>
      <c r="L135" s="17"/>
      <c r="M135" s="17"/>
      <c r="N135" s="17"/>
      <c r="O135" s="17"/>
      <c r="P135" s="17"/>
      <c r="Q135" s="17"/>
      <c r="R135" s="13"/>
      <c r="AV135" s="154"/>
      <c r="AW135" s="154"/>
      <c r="AX135" s="154"/>
      <c r="AY135" s="154"/>
      <c r="AZ135" s="154"/>
      <c r="BA135" s="154"/>
      <c r="BB135" s="154"/>
    </row>
    <row r="136" spans="1:54" s="1" customFormat="1" ht="17.399999999999999" customHeight="1">
      <c r="A136" s="17"/>
      <c r="B136" s="17"/>
      <c r="C136" s="17"/>
      <c r="D136" s="17"/>
      <c r="E136" s="17"/>
      <c r="F136" s="17"/>
      <c r="G136" s="17"/>
      <c r="H136" s="17"/>
      <c r="I136" s="17"/>
      <c r="J136" s="17"/>
      <c r="K136" s="17"/>
      <c r="L136" s="17"/>
      <c r="M136" s="17"/>
      <c r="N136" s="17"/>
      <c r="O136" s="17"/>
      <c r="P136" s="17"/>
      <c r="Q136" s="17"/>
      <c r="R136" s="13"/>
      <c r="AV136" s="154"/>
      <c r="AW136" s="154"/>
      <c r="AX136" s="154"/>
      <c r="AY136" s="154"/>
      <c r="AZ136" s="154"/>
      <c r="BA136" s="154"/>
      <c r="BB136" s="154"/>
    </row>
    <row r="137" spans="1:54" s="1" customFormat="1" ht="17.399999999999999" customHeight="1">
      <c r="A137" s="17"/>
      <c r="B137" s="17"/>
      <c r="C137" s="17"/>
      <c r="D137" s="17"/>
      <c r="E137" s="17"/>
      <c r="F137" s="17"/>
      <c r="G137" s="17"/>
      <c r="H137" s="17"/>
      <c r="I137" s="17"/>
      <c r="J137" s="17"/>
      <c r="K137" s="17"/>
      <c r="L137" s="17"/>
      <c r="M137" s="17"/>
      <c r="N137" s="17"/>
      <c r="O137" s="17"/>
      <c r="P137" s="17"/>
      <c r="Q137" s="17"/>
      <c r="R137" s="13"/>
      <c r="AV137" s="154"/>
      <c r="AW137" s="154"/>
      <c r="AX137" s="154"/>
      <c r="AY137" s="154"/>
      <c r="AZ137" s="154"/>
      <c r="BA137" s="154"/>
      <c r="BB137" s="154"/>
    </row>
    <row r="138" spans="1:54" s="1" customFormat="1" ht="17.399999999999999" customHeight="1">
      <c r="A138" s="17"/>
      <c r="B138" s="17"/>
      <c r="C138" s="17"/>
      <c r="D138" s="17"/>
      <c r="E138" s="17"/>
      <c r="F138" s="17"/>
      <c r="G138" s="17"/>
      <c r="H138" s="17"/>
      <c r="I138" s="17"/>
      <c r="J138" s="17"/>
      <c r="K138" s="17"/>
      <c r="L138" s="17"/>
      <c r="M138" s="17"/>
      <c r="N138" s="17"/>
      <c r="O138" s="17"/>
      <c r="P138" s="17"/>
      <c r="Q138" s="17"/>
      <c r="R138" s="13"/>
      <c r="AV138" s="154"/>
      <c r="AW138" s="154"/>
      <c r="AX138" s="154"/>
      <c r="AY138" s="154"/>
      <c r="AZ138" s="154"/>
      <c r="BA138" s="154"/>
      <c r="BB138" s="154"/>
    </row>
    <row r="139" spans="1:54" s="1" customFormat="1" ht="17.399999999999999" customHeight="1">
      <c r="A139" s="17"/>
      <c r="B139" s="17"/>
      <c r="C139" s="17"/>
      <c r="D139" s="17"/>
      <c r="E139" s="17"/>
      <c r="F139" s="17"/>
      <c r="G139" s="17"/>
      <c r="H139" s="17"/>
      <c r="I139" s="17"/>
      <c r="J139" s="17"/>
      <c r="K139" s="17"/>
      <c r="L139" s="17"/>
      <c r="M139" s="17"/>
      <c r="N139" s="17"/>
      <c r="O139" s="17"/>
      <c r="P139" s="17"/>
      <c r="Q139" s="17"/>
      <c r="R139" s="13"/>
      <c r="AV139" s="154"/>
      <c r="AW139" s="154"/>
      <c r="AX139" s="154"/>
      <c r="AY139" s="154"/>
      <c r="AZ139" s="154"/>
      <c r="BA139" s="154"/>
      <c r="BB139" s="154"/>
    </row>
    <row r="140" spans="1:54" s="1" customFormat="1" ht="17.399999999999999" customHeight="1">
      <c r="A140" s="17"/>
      <c r="B140" s="17"/>
      <c r="C140" s="17"/>
      <c r="D140" s="17"/>
      <c r="E140" s="17"/>
      <c r="F140" s="17"/>
      <c r="G140" s="17"/>
      <c r="H140" s="17"/>
      <c r="I140" s="17"/>
      <c r="J140" s="17"/>
      <c r="K140" s="17"/>
      <c r="L140" s="17"/>
      <c r="M140" s="17"/>
      <c r="N140" s="17"/>
      <c r="O140" s="17"/>
      <c r="P140" s="17"/>
      <c r="Q140" s="17"/>
      <c r="R140" s="13"/>
      <c r="AV140" s="154"/>
      <c r="AW140" s="154"/>
      <c r="AX140" s="154"/>
      <c r="AY140" s="154"/>
      <c r="AZ140" s="154"/>
      <c r="BA140" s="154"/>
      <c r="BB140" s="154"/>
    </row>
    <row r="141" spans="1:54" s="1" customFormat="1" ht="17.399999999999999" customHeight="1">
      <c r="A141" s="17"/>
      <c r="B141" s="17"/>
      <c r="C141" s="17"/>
      <c r="D141" s="17"/>
      <c r="E141" s="17"/>
      <c r="F141" s="17"/>
      <c r="G141" s="17"/>
      <c r="H141" s="17"/>
      <c r="I141" s="17"/>
      <c r="J141" s="17"/>
      <c r="K141" s="17"/>
      <c r="L141" s="17"/>
      <c r="M141" s="17"/>
      <c r="N141" s="17"/>
      <c r="O141" s="17"/>
      <c r="P141" s="17"/>
      <c r="Q141" s="17"/>
      <c r="R141" s="13"/>
      <c r="AV141" s="154"/>
      <c r="AW141" s="154"/>
      <c r="AX141" s="154"/>
      <c r="AY141" s="154"/>
      <c r="AZ141" s="154"/>
      <c r="BA141" s="154"/>
      <c r="BB141" s="154"/>
    </row>
    <row r="142" spans="1:54" s="1" customFormat="1" ht="17.399999999999999" customHeight="1">
      <c r="A142" s="17"/>
      <c r="B142" s="17"/>
      <c r="C142" s="17"/>
      <c r="D142" s="17"/>
      <c r="E142" s="17"/>
      <c r="F142" s="17"/>
      <c r="G142" s="17"/>
      <c r="H142" s="17"/>
      <c r="I142" s="17"/>
      <c r="J142" s="17"/>
      <c r="K142" s="17"/>
      <c r="L142" s="17"/>
      <c r="M142" s="17"/>
      <c r="N142" s="17"/>
      <c r="O142" s="17"/>
      <c r="P142" s="17"/>
      <c r="Q142" s="17"/>
      <c r="R142" s="13"/>
      <c r="AV142" s="154"/>
      <c r="AW142" s="154"/>
      <c r="AX142" s="154"/>
      <c r="AY142" s="154"/>
      <c r="AZ142" s="154"/>
      <c r="BA142" s="154"/>
      <c r="BB142" s="154"/>
    </row>
    <row r="143" spans="1:54" s="1" customFormat="1" ht="17.399999999999999" customHeight="1">
      <c r="A143" s="17"/>
      <c r="B143" s="17"/>
      <c r="C143" s="17"/>
      <c r="D143" s="17"/>
      <c r="E143" s="17"/>
      <c r="F143" s="17"/>
      <c r="G143" s="17"/>
      <c r="H143" s="17"/>
      <c r="I143" s="17"/>
      <c r="J143" s="17"/>
      <c r="K143" s="17"/>
      <c r="L143" s="17"/>
      <c r="M143" s="17"/>
      <c r="N143" s="17"/>
      <c r="O143" s="17"/>
      <c r="P143" s="17"/>
      <c r="Q143" s="17"/>
      <c r="R143" s="13"/>
      <c r="AV143" s="154"/>
      <c r="AW143" s="154"/>
      <c r="AX143" s="154"/>
      <c r="AY143" s="154"/>
      <c r="AZ143" s="154"/>
      <c r="BA143" s="154"/>
      <c r="BB143" s="154"/>
    </row>
    <row r="144" spans="1:54" s="1" customFormat="1" ht="17.399999999999999" customHeight="1">
      <c r="A144" s="17"/>
      <c r="B144" s="17"/>
      <c r="C144" s="17"/>
      <c r="D144" s="17"/>
      <c r="E144" s="17"/>
      <c r="F144" s="17"/>
      <c r="G144" s="17"/>
      <c r="H144" s="17"/>
      <c r="I144" s="17"/>
      <c r="J144" s="17"/>
      <c r="K144" s="17"/>
      <c r="L144" s="17"/>
      <c r="M144" s="17"/>
      <c r="N144" s="17"/>
      <c r="O144" s="17"/>
      <c r="P144" s="17"/>
      <c r="Q144" s="17"/>
      <c r="R144" s="13"/>
      <c r="AV144" s="154"/>
      <c r="AW144" s="154"/>
      <c r="AX144" s="154"/>
      <c r="AY144" s="154"/>
      <c r="AZ144" s="154"/>
      <c r="BA144" s="154"/>
      <c r="BB144" s="154"/>
    </row>
    <row r="145" spans="1:54" s="1" customFormat="1" ht="17.399999999999999" customHeight="1">
      <c r="A145" s="17"/>
      <c r="B145" s="17"/>
      <c r="C145" s="17"/>
      <c r="D145" s="17"/>
      <c r="E145" s="17"/>
      <c r="F145" s="17"/>
      <c r="G145" s="17"/>
      <c r="H145" s="17"/>
      <c r="I145" s="17"/>
      <c r="J145" s="17"/>
      <c r="K145" s="17"/>
      <c r="L145" s="17"/>
      <c r="M145" s="17"/>
      <c r="N145" s="17"/>
      <c r="O145" s="17"/>
      <c r="P145" s="17"/>
      <c r="Q145" s="17"/>
      <c r="R145" s="13"/>
      <c r="AV145" s="154"/>
      <c r="AW145" s="154"/>
      <c r="AX145" s="154"/>
      <c r="AY145" s="154"/>
      <c r="AZ145" s="154"/>
      <c r="BA145" s="154"/>
      <c r="BB145" s="154"/>
    </row>
    <row r="146" spans="1:54" s="1" customFormat="1" ht="17.399999999999999" customHeight="1">
      <c r="A146" s="17"/>
      <c r="B146" s="17"/>
      <c r="C146" s="17"/>
      <c r="D146" s="17"/>
      <c r="E146" s="17"/>
      <c r="F146" s="17"/>
      <c r="G146" s="17"/>
      <c r="H146" s="17"/>
      <c r="I146" s="17"/>
      <c r="J146" s="17"/>
      <c r="K146" s="17"/>
      <c r="L146" s="17"/>
      <c r="M146" s="17"/>
      <c r="N146" s="17"/>
      <c r="O146" s="17"/>
      <c r="P146" s="17"/>
      <c r="Q146" s="17"/>
      <c r="R146" s="13"/>
      <c r="AV146" s="154"/>
      <c r="AW146" s="154"/>
      <c r="AX146" s="154"/>
      <c r="AY146" s="154"/>
      <c r="AZ146" s="154"/>
      <c r="BA146" s="154"/>
      <c r="BB146" s="154"/>
    </row>
    <row r="147" spans="1:54" s="1" customFormat="1" ht="17.399999999999999" customHeight="1">
      <c r="A147" s="17"/>
      <c r="B147" s="17"/>
      <c r="C147" s="17"/>
      <c r="D147" s="17"/>
      <c r="E147" s="17"/>
      <c r="F147" s="17"/>
      <c r="G147" s="17"/>
      <c r="H147" s="17"/>
      <c r="I147" s="17"/>
      <c r="J147" s="17"/>
      <c r="K147" s="17"/>
      <c r="L147" s="17"/>
      <c r="M147" s="17"/>
      <c r="N147" s="17"/>
      <c r="O147" s="17"/>
      <c r="P147" s="17"/>
      <c r="Q147" s="17"/>
      <c r="R147" s="13"/>
      <c r="AV147" s="154"/>
      <c r="AW147" s="154"/>
      <c r="AX147" s="154"/>
      <c r="AY147" s="154"/>
      <c r="AZ147" s="154"/>
      <c r="BA147" s="154"/>
      <c r="BB147" s="154"/>
    </row>
    <row r="148" spans="1:54" ht="17.399999999999999" customHeight="1">
      <c r="A148" s="16"/>
      <c r="B148" s="16"/>
      <c r="C148" s="16"/>
      <c r="D148" s="16"/>
      <c r="E148" s="16"/>
      <c r="F148" s="16"/>
      <c r="G148" s="16"/>
      <c r="H148" s="16"/>
      <c r="I148" s="16"/>
      <c r="J148" s="16"/>
      <c r="K148" s="16"/>
      <c r="L148" s="16"/>
      <c r="M148" s="16"/>
      <c r="N148" s="16"/>
      <c r="O148" s="16"/>
      <c r="P148" s="16"/>
      <c r="Q148" s="16"/>
      <c r="R148" s="12"/>
    </row>
    <row r="149" spans="1:54" ht="17.399999999999999" customHeight="1">
      <c r="A149" s="16"/>
      <c r="B149" s="16"/>
      <c r="C149" s="16"/>
      <c r="D149" s="16"/>
      <c r="E149" s="16"/>
      <c r="F149" s="16"/>
      <c r="G149" s="16"/>
      <c r="H149" s="16"/>
      <c r="I149" s="16"/>
      <c r="J149" s="16"/>
      <c r="K149" s="16"/>
      <c r="L149" s="16"/>
      <c r="M149" s="16"/>
      <c r="N149" s="16"/>
      <c r="O149" s="16"/>
      <c r="P149" s="16"/>
      <c r="Q149" s="16"/>
      <c r="R149" s="12"/>
    </row>
    <row r="150" spans="1:54" ht="17.399999999999999" customHeight="1">
      <c r="A150" s="16"/>
      <c r="B150" s="16"/>
      <c r="C150" s="16"/>
      <c r="D150" s="16"/>
      <c r="E150" s="16"/>
      <c r="F150" s="16"/>
      <c r="G150" s="16"/>
      <c r="H150" s="16"/>
      <c r="I150" s="16"/>
      <c r="J150" s="16"/>
      <c r="K150" s="16"/>
      <c r="L150" s="16"/>
      <c r="M150" s="16"/>
      <c r="N150" s="16"/>
      <c r="O150" s="16"/>
      <c r="P150" s="16"/>
      <c r="Q150" s="16"/>
      <c r="R150" s="12"/>
    </row>
    <row r="151" spans="1:54" ht="17.399999999999999" customHeight="1">
      <c r="A151" s="16"/>
      <c r="B151" s="16"/>
      <c r="C151" s="16"/>
      <c r="D151" s="16"/>
      <c r="E151" s="16"/>
      <c r="F151" s="16"/>
      <c r="G151" s="16"/>
      <c r="H151" s="16"/>
      <c r="I151" s="16"/>
      <c r="J151" s="16"/>
      <c r="K151" s="16"/>
      <c r="L151" s="16"/>
      <c r="M151" s="16"/>
      <c r="N151" s="16"/>
      <c r="O151" s="16"/>
      <c r="P151" s="16"/>
      <c r="Q151" s="16"/>
      <c r="R151" s="12"/>
    </row>
    <row r="152" spans="1:54" ht="17.399999999999999" customHeight="1">
      <c r="A152" s="16"/>
      <c r="B152" s="16"/>
      <c r="C152" s="16"/>
      <c r="D152" s="16"/>
      <c r="E152" s="16"/>
      <c r="F152" s="16"/>
      <c r="G152" s="16"/>
      <c r="H152" s="16"/>
      <c r="I152" s="16"/>
      <c r="J152" s="16"/>
      <c r="K152" s="16"/>
      <c r="L152" s="16"/>
      <c r="M152" s="16"/>
      <c r="N152" s="16"/>
      <c r="O152" s="16"/>
      <c r="P152" s="16"/>
      <c r="Q152" s="16"/>
      <c r="R152" s="12"/>
    </row>
    <row r="153" spans="1:54" ht="17.399999999999999" customHeight="1">
      <c r="A153" s="16"/>
      <c r="B153" s="16"/>
      <c r="C153" s="16"/>
      <c r="D153" s="16"/>
      <c r="E153" s="16"/>
      <c r="F153" s="16"/>
      <c r="G153" s="16"/>
      <c r="H153" s="16"/>
      <c r="I153" s="16"/>
      <c r="J153" s="16"/>
      <c r="K153" s="16"/>
      <c r="L153" s="16"/>
      <c r="M153" s="16"/>
      <c r="N153" s="16"/>
      <c r="O153" s="16"/>
      <c r="P153" s="16"/>
      <c r="Q153" s="16"/>
      <c r="R153" s="12"/>
    </row>
    <row r="154" spans="1:54" ht="17.399999999999999" customHeight="1">
      <c r="A154" s="16"/>
      <c r="B154" s="16"/>
      <c r="C154" s="16"/>
      <c r="D154" s="16"/>
      <c r="E154" s="16"/>
      <c r="F154" s="16"/>
      <c r="G154" s="16"/>
      <c r="H154" s="16"/>
      <c r="I154" s="16"/>
      <c r="J154" s="16"/>
      <c r="K154" s="16"/>
      <c r="L154" s="16"/>
      <c r="M154" s="16"/>
      <c r="N154" s="16"/>
      <c r="O154" s="16"/>
      <c r="P154" s="16"/>
      <c r="Q154" s="16"/>
      <c r="R154" s="12"/>
    </row>
    <row r="155" spans="1:54" ht="17.399999999999999" customHeight="1">
      <c r="A155" s="16"/>
      <c r="B155" s="16"/>
      <c r="C155" s="16"/>
      <c r="D155" s="16"/>
      <c r="E155" s="16"/>
      <c r="F155" s="16"/>
      <c r="G155" s="16"/>
      <c r="H155" s="16"/>
      <c r="I155" s="16"/>
      <c r="J155" s="16"/>
      <c r="K155" s="16"/>
      <c r="L155" s="16"/>
      <c r="M155" s="16"/>
      <c r="N155" s="16"/>
      <c r="O155" s="16"/>
      <c r="P155" s="16"/>
      <c r="Q155" s="16"/>
      <c r="R155" s="12"/>
    </row>
    <row r="156" spans="1:54" ht="17.399999999999999" customHeight="1">
      <c r="A156" s="16"/>
      <c r="B156" s="16"/>
      <c r="C156" s="16"/>
      <c r="D156" s="16"/>
      <c r="E156" s="16"/>
      <c r="F156" s="16"/>
      <c r="G156" s="16"/>
      <c r="H156" s="16"/>
      <c r="I156" s="16"/>
      <c r="J156" s="16"/>
      <c r="K156" s="16"/>
      <c r="L156" s="16"/>
      <c r="M156" s="16"/>
      <c r="N156" s="16"/>
      <c r="O156" s="16"/>
      <c r="P156" s="16"/>
      <c r="Q156" s="16"/>
      <c r="R156" s="12"/>
    </row>
    <row r="157" spans="1:54" ht="17.399999999999999" customHeight="1">
      <c r="A157" s="16"/>
      <c r="B157" s="16"/>
      <c r="C157" s="16"/>
      <c r="D157" s="16"/>
      <c r="E157" s="16"/>
      <c r="F157" s="16"/>
      <c r="G157" s="16"/>
      <c r="H157" s="16"/>
      <c r="I157" s="16"/>
      <c r="J157" s="16"/>
      <c r="K157" s="16"/>
      <c r="L157" s="16"/>
      <c r="M157" s="16"/>
      <c r="N157" s="16"/>
      <c r="O157" s="16"/>
      <c r="P157" s="16"/>
      <c r="Q157" s="16"/>
      <c r="R157" s="12"/>
    </row>
    <row r="158" spans="1:54" ht="17.399999999999999" customHeight="1">
      <c r="A158" s="16"/>
      <c r="B158" s="16"/>
      <c r="C158" s="16"/>
      <c r="D158" s="16"/>
      <c r="E158" s="16"/>
      <c r="F158" s="16"/>
      <c r="G158" s="16"/>
      <c r="H158" s="16"/>
      <c r="I158" s="16"/>
      <c r="J158" s="16"/>
      <c r="K158" s="16"/>
      <c r="L158" s="16"/>
      <c r="M158" s="16"/>
      <c r="N158" s="16"/>
      <c r="O158" s="16"/>
      <c r="P158" s="16"/>
      <c r="Q158" s="16"/>
      <c r="R158" s="12"/>
    </row>
    <row r="159" spans="1:54" ht="17.399999999999999" customHeight="1">
      <c r="A159" s="16"/>
      <c r="B159" s="16"/>
      <c r="C159" s="16"/>
      <c r="D159" s="16"/>
      <c r="E159" s="16"/>
      <c r="F159" s="16"/>
      <c r="G159" s="16"/>
      <c r="H159" s="16"/>
      <c r="I159" s="16"/>
      <c r="J159" s="16"/>
      <c r="K159" s="16"/>
      <c r="L159" s="16"/>
      <c r="M159" s="16"/>
      <c r="N159" s="16"/>
      <c r="O159" s="16"/>
      <c r="P159" s="16"/>
      <c r="Q159" s="16"/>
      <c r="R159" s="12"/>
    </row>
    <row r="160" spans="1:54" ht="17.399999999999999" customHeight="1">
      <c r="A160" s="16"/>
      <c r="B160" s="16"/>
      <c r="C160" s="16"/>
      <c r="D160" s="16"/>
      <c r="E160" s="16"/>
      <c r="F160" s="16"/>
      <c r="G160" s="16"/>
      <c r="H160" s="16"/>
      <c r="I160" s="16"/>
      <c r="J160" s="16"/>
      <c r="K160" s="16"/>
      <c r="L160" s="16"/>
      <c r="M160" s="16"/>
      <c r="N160" s="16"/>
      <c r="O160" s="16"/>
      <c r="P160" s="16"/>
      <c r="Q160" s="16"/>
      <c r="R160" s="12"/>
    </row>
    <row r="161" spans="1:18" ht="17.399999999999999" customHeight="1">
      <c r="A161" s="16"/>
      <c r="B161" s="16"/>
      <c r="C161" s="16"/>
      <c r="D161" s="16"/>
      <c r="E161" s="16"/>
      <c r="F161" s="16"/>
      <c r="G161" s="16"/>
      <c r="H161" s="16"/>
      <c r="I161" s="16"/>
      <c r="J161" s="16"/>
      <c r="K161" s="16"/>
      <c r="L161" s="16"/>
      <c r="M161" s="16"/>
      <c r="N161" s="16"/>
      <c r="O161" s="16"/>
      <c r="P161" s="16"/>
      <c r="Q161" s="16"/>
      <c r="R161" s="12"/>
    </row>
    <row r="162" spans="1:18" ht="17.399999999999999" customHeight="1">
      <c r="A162" s="16"/>
      <c r="B162" s="16"/>
      <c r="C162" s="16"/>
      <c r="D162" s="16"/>
      <c r="E162" s="16"/>
      <c r="F162" s="16"/>
      <c r="G162" s="16"/>
      <c r="H162" s="16"/>
      <c r="I162" s="16"/>
      <c r="J162" s="16"/>
      <c r="K162" s="16"/>
      <c r="L162" s="16"/>
      <c r="M162" s="16"/>
      <c r="N162" s="16"/>
      <c r="O162" s="16"/>
      <c r="P162" s="16"/>
      <c r="Q162" s="16"/>
      <c r="R162" s="12"/>
    </row>
    <row r="163" spans="1:18" ht="17.399999999999999" customHeight="1">
      <c r="A163" s="16"/>
      <c r="B163" s="16"/>
      <c r="C163" s="16"/>
      <c r="D163" s="16"/>
      <c r="E163" s="16"/>
      <c r="F163" s="16"/>
      <c r="G163" s="16"/>
      <c r="H163" s="16"/>
      <c r="I163" s="16"/>
      <c r="J163" s="16"/>
      <c r="K163" s="16"/>
      <c r="L163" s="16"/>
      <c r="M163" s="16"/>
      <c r="N163" s="16"/>
      <c r="O163" s="16"/>
      <c r="P163" s="16"/>
      <c r="Q163" s="16"/>
      <c r="R163" s="12"/>
    </row>
    <row r="164" spans="1:18" ht="17.399999999999999" customHeight="1">
      <c r="A164" s="16"/>
      <c r="B164" s="16"/>
      <c r="C164" s="16"/>
      <c r="D164" s="16"/>
      <c r="E164" s="16"/>
      <c r="F164" s="16"/>
      <c r="G164" s="16"/>
      <c r="H164" s="16"/>
      <c r="I164" s="16"/>
      <c r="J164" s="16"/>
      <c r="K164" s="16"/>
      <c r="L164" s="16"/>
      <c r="M164" s="16"/>
      <c r="N164" s="16"/>
      <c r="O164" s="16"/>
      <c r="P164" s="16"/>
      <c r="Q164" s="16"/>
      <c r="R164" s="12"/>
    </row>
    <row r="165" spans="1:18" ht="17.399999999999999" customHeight="1">
      <c r="A165" s="16"/>
      <c r="B165" s="16"/>
      <c r="C165" s="16"/>
      <c r="D165" s="16"/>
      <c r="E165" s="16"/>
      <c r="F165" s="16"/>
      <c r="G165" s="16"/>
      <c r="H165" s="16"/>
      <c r="I165" s="16"/>
      <c r="J165" s="16"/>
      <c r="K165" s="16"/>
      <c r="L165" s="16"/>
      <c r="M165" s="16"/>
      <c r="N165" s="16"/>
      <c r="O165" s="16"/>
      <c r="P165" s="16"/>
      <c r="Q165" s="16"/>
      <c r="R165" s="12"/>
    </row>
    <row r="166" spans="1:18" ht="17.399999999999999" customHeight="1">
      <c r="A166" s="16"/>
      <c r="B166" s="16"/>
      <c r="C166" s="16"/>
      <c r="D166" s="16"/>
      <c r="E166" s="16"/>
      <c r="F166" s="16"/>
      <c r="G166" s="16"/>
      <c r="H166" s="16"/>
      <c r="I166" s="16"/>
      <c r="J166" s="16"/>
      <c r="K166" s="16"/>
      <c r="L166" s="16"/>
      <c r="M166" s="16"/>
      <c r="N166" s="16"/>
      <c r="O166" s="16"/>
      <c r="P166" s="16"/>
      <c r="Q166" s="16"/>
      <c r="R166" s="12"/>
    </row>
    <row r="167" spans="1:18" ht="17.399999999999999" customHeight="1">
      <c r="A167" s="16"/>
      <c r="B167" s="16"/>
      <c r="C167" s="16"/>
      <c r="D167" s="16"/>
      <c r="E167" s="16"/>
      <c r="F167" s="16"/>
      <c r="G167" s="16"/>
      <c r="H167" s="16"/>
      <c r="I167" s="16"/>
      <c r="J167" s="16"/>
      <c r="K167" s="16"/>
      <c r="L167" s="16"/>
      <c r="M167" s="16"/>
      <c r="N167" s="16"/>
      <c r="O167" s="16"/>
      <c r="P167" s="16"/>
      <c r="Q167" s="16"/>
      <c r="R167" s="12"/>
    </row>
    <row r="168" spans="1:18" ht="17.399999999999999" customHeight="1">
      <c r="A168" s="16"/>
      <c r="B168" s="16"/>
      <c r="C168" s="16"/>
      <c r="D168" s="16"/>
      <c r="E168" s="16"/>
      <c r="F168" s="16"/>
      <c r="G168" s="16"/>
      <c r="H168" s="16"/>
      <c r="I168" s="16"/>
      <c r="J168" s="16"/>
      <c r="K168" s="16"/>
      <c r="L168" s="16"/>
      <c r="M168" s="16"/>
      <c r="N168" s="16"/>
      <c r="O168" s="16"/>
      <c r="P168" s="16"/>
      <c r="Q168" s="16"/>
      <c r="R168" s="12"/>
    </row>
    <row r="169" spans="1:18" ht="17.399999999999999" customHeight="1">
      <c r="A169" s="16"/>
      <c r="B169" s="16"/>
      <c r="C169" s="16"/>
      <c r="D169" s="16"/>
      <c r="E169" s="16"/>
      <c r="F169" s="16"/>
      <c r="G169" s="16"/>
      <c r="H169" s="16"/>
      <c r="I169" s="16"/>
      <c r="J169" s="16"/>
      <c r="K169" s="16"/>
      <c r="L169" s="16"/>
      <c r="M169" s="16"/>
      <c r="N169" s="16"/>
      <c r="O169" s="16"/>
      <c r="P169" s="16"/>
      <c r="Q169" s="16"/>
      <c r="R169" s="12"/>
    </row>
    <row r="170" spans="1:18" ht="17.399999999999999" customHeight="1">
      <c r="A170" s="16"/>
      <c r="B170" s="16"/>
      <c r="C170" s="16"/>
      <c r="D170" s="16"/>
      <c r="E170" s="16"/>
      <c r="F170" s="16"/>
      <c r="G170" s="16"/>
      <c r="H170" s="16"/>
      <c r="I170" s="16"/>
      <c r="J170" s="16"/>
      <c r="K170" s="16"/>
      <c r="L170" s="16"/>
      <c r="M170" s="16"/>
      <c r="N170" s="16"/>
      <c r="O170" s="16"/>
      <c r="P170" s="16"/>
      <c r="Q170" s="16"/>
      <c r="R170" s="12"/>
    </row>
    <row r="171" spans="1:18" ht="17.399999999999999" customHeight="1">
      <c r="A171" s="16"/>
      <c r="B171" s="16"/>
      <c r="C171" s="16"/>
      <c r="D171" s="16"/>
      <c r="E171" s="16"/>
      <c r="F171" s="16"/>
      <c r="G171" s="16"/>
      <c r="H171" s="16"/>
      <c r="I171" s="16"/>
      <c r="J171" s="16"/>
      <c r="K171" s="16"/>
      <c r="L171" s="16"/>
      <c r="M171" s="16"/>
      <c r="N171" s="16"/>
      <c r="O171" s="16"/>
      <c r="P171" s="16"/>
      <c r="Q171" s="16"/>
      <c r="R171" s="12"/>
    </row>
    <row r="172" spans="1:18" ht="17.399999999999999" customHeight="1">
      <c r="A172" s="16"/>
      <c r="B172" s="16"/>
      <c r="C172" s="16"/>
      <c r="D172" s="16"/>
      <c r="E172" s="16"/>
      <c r="F172" s="16"/>
      <c r="G172" s="16"/>
      <c r="H172" s="16"/>
      <c r="I172" s="16"/>
      <c r="J172" s="16"/>
      <c r="K172" s="16"/>
      <c r="L172" s="16"/>
      <c r="M172" s="16"/>
      <c r="N172" s="16"/>
      <c r="O172" s="16"/>
      <c r="P172" s="16"/>
      <c r="Q172" s="16"/>
      <c r="R172" s="12"/>
    </row>
    <row r="173" spans="1:18" ht="17.399999999999999" customHeight="1">
      <c r="A173" s="16"/>
      <c r="B173" s="16"/>
      <c r="C173" s="16"/>
      <c r="D173" s="16"/>
      <c r="E173" s="16"/>
      <c r="F173" s="16"/>
      <c r="G173" s="16"/>
      <c r="H173" s="16"/>
      <c r="I173" s="16"/>
      <c r="J173" s="16"/>
      <c r="K173" s="16"/>
      <c r="L173" s="16"/>
      <c r="M173" s="16"/>
      <c r="N173" s="16"/>
      <c r="O173" s="16"/>
      <c r="P173" s="16"/>
      <c r="Q173" s="16"/>
      <c r="R173" s="12"/>
    </row>
    <row r="174" spans="1:18" ht="17.399999999999999" customHeight="1">
      <c r="A174" s="16"/>
      <c r="B174" s="16"/>
      <c r="C174" s="16"/>
      <c r="D174" s="16"/>
      <c r="E174" s="16"/>
      <c r="F174" s="16"/>
      <c r="G174" s="16"/>
      <c r="H174" s="16"/>
      <c r="I174" s="16"/>
      <c r="J174" s="16"/>
      <c r="K174" s="16"/>
      <c r="L174" s="16"/>
      <c r="M174" s="16"/>
      <c r="N174" s="16"/>
      <c r="O174" s="16"/>
      <c r="P174" s="16"/>
      <c r="Q174" s="16"/>
      <c r="R174" s="12"/>
    </row>
    <row r="175" spans="1:18" ht="17.399999999999999" customHeight="1">
      <c r="A175" s="16"/>
      <c r="B175" s="16"/>
      <c r="C175" s="16"/>
      <c r="D175" s="16"/>
      <c r="E175" s="16"/>
      <c r="F175" s="16"/>
      <c r="G175" s="16"/>
      <c r="H175" s="16"/>
      <c r="I175" s="16"/>
      <c r="J175" s="16"/>
      <c r="K175" s="16"/>
      <c r="L175" s="16"/>
      <c r="M175" s="16"/>
      <c r="N175" s="16"/>
      <c r="O175" s="16"/>
      <c r="P175" s="16"/>
      <c r="Q175" s="16"/>
      <c r="R175" s="12"/>
    </row>
    <row r="176" spans="1:18" ht="17.399999999999999" customHeight="1">
      <c r="A176" s="16"/>
      <c r="B176" s="16"/>
      <c r="C176" s="16"/>
      <c r="D176" s="16"/>
      <c r="E176" s="16"/>
      <c r="F176" s="16"/>
      <c r="G176" s="16"/>
      <c r="H176" s="16"/>
      <c r="I176" s="16"/>
      <c r="J176" s="16"/>
      <c r="K176" s="16"/>
      <c r="L176" s="16"/>
      <c r="M176" s="16"/>
      <c r="N176" s="16"/>
      <c r="O176" s="16"/>
      <c r="P176" s="16"/>
      <c r="Q176" s="16"/>
      <c r="R176" s="12"/>
    </row>
    <row r="177" spans="1:18" ht="17.399999999999999" customHeight="1">
      <c r="A177" s="12"/>
      <c r="B177" s="12"/>
      <c r="C177" s="12"/>
      <c r="D177" s="12"/>
      <c r="E177" s="12"/>
      <c r="F177" s="12"/>
      <c r="G177" s="12"/>
      <c r="H177" s="12"/>
      <c r="I177" s="12"/>
      <c r="J177" s="12"/>
      <c r="K177" s="12"/>
      <c r="L177" s="12"/>
      <c r="M177" s="12"/>
      <c r="N177" s="12"/>
      <c r="O177" s="12"/>
      <c r="P177" s="12"/>
      <c r="Q177" s="12"/>
      <c r="R177" s="12"/>
    </row>
    <row r="178" spans="1:18" ht="17.399999999999999" customHeight="1">
      <c r="A178" s="12"/>
      <c r="B178" s="12"/>
      <c r="C178" s="12"/>
      <c r="D178" s="12"/>
      <c r="E178" s="12"/>
      <c r="F178" s="12"/>
      <c r="G178" s="12"/>
      <c r="H178" s="12"/>
      <c r="I178" s="12"/>
      <c r="J178" s="12"/>
      <c r="K178" s="12"/>
      <c r="L178" s="12"/>
      <c r="M178" s="12"/>
      <c r="N178" s="12"/>
      <c r="O178" s="12"/>
      <c r="P178" s="12"/>
      <c r="Q178" s="12"/>
      <c r="R178" s="12"/>
    </row>
    <row r="179" spans="1:18" ht="17.399999999999999" customHeight="1">
      <c r="A179" s="12"/>
      <c r="B179" s="12"/>
      <c r="C179" s="12"/>
      <c r="D179" s="12"/>
      <c r="E179" s="12"/>
      <c r="F179" s="12"/>
      <c r="G179" s="12"/>
      <c r="H179" s="12"/>
      <c r="I179" s="12"/>
      <c r="J179" s="12"/>
      <c r="K179" s="12"/>
      <c r="L179" s="12"/>
      <c r="M179" s="12"/>
      <c r="N179" s="12"/>
      <c r="O179" s="12"/>
      <c r="P179" s="12"/>
      <c r="Q179" s="12"/>
      <c r="R179" s="12"/>
    </row>
    <row r="180" spans="1:18" ht="17.399999999999999" customHeight="1">
      <c r="A180" s="12"/>
      <c r="B180" s="12"/>
      <c r="C180" s="12"/>
      <c r="D180" s="12"/>
      <c r="E180" s="12"/>
      <c r="F180" s="12"/>
      <c r="G180" s="12"/>
      <c r="H180" s="12"/>
      <c r="I180" s="12"/>
      <c r="J180" s="12"/>
      <c r="K180" s="12"/>
      <c r="L180" s="12"/>
      <c r="M180" s="12"/>
      <c r="N180" s="12"/>
      <c r="O180" s="12"/>
      <c r="P180" s="12"/>
      <c r="Q180" s="12"/>
      <c r="R180" s="12"/>
    </row>
    <row r="181" spans="1:18" ht="17.399999999999999" customHeight="1">
      <c r="A181" s="12"/>
      <c r="B181" s="12"/>
      <c r="C181" s="12"/>
      <c r="D181" s="12"/>
      <c r="E181" s="12"/>
      <c r="F181" s="12"/>
      <c r="G181" s="12"/>
      <c r="H181" s="12"/>
      <c r="I181" s="12"/>
      <c r="J181" s="12"/>
      <c r="K181" s="12"/>
      <c r="L181" s="12"/>
      <c r="M181" s="12"/>
      <c r="N181" s="12"/>
      <c r="O181" s="12"/>
      <c r="P181" s="12"/>
      <c r="Q181" s="12"/>
      <c r="R181" s="12"/>
    </row>
    <row r="182" spans="1:18" ht="17.399999999999999" customHeight="1">
      <c r="A182" s="12"/>
      <c r="B182" s="12"/>
      <c r="C182" s="12"/>
      <c r="D182" s="12"/>
      <c r="E182" s="12"/>
      <c r="F182" s="12"/>
      <c r="G182" s="12"/>
      <c r="H182" s="12"/>
      <c r="I182" s="12"/>
      <c r="J182" s="12"/>
      <c r="K182" s="12"/>
      <c r="L182" s="12"/>
      <c r="M182" s="12"/>
      <c r="N182" s="12"/>
      <c r="O182" s="12"/>
      <c r="P182" s="12"/>
      <c r="Q182" s="12"/>
      <c r="R182" s="12"/>
    </row>
    <row r="183" spans="1:18" ht="17.399999999999999" customHeight="1">
      <c r="A183" s="12"/>
      <c r="B183" s="12"/>
      <c r="C183" s="12"/>
      <c r="D183" s="12"/>
      <c r="E183" s="12"/>
      <c r="F183" s="12"/>
      <c r="G183" s="12"/>
      <c r="H183" s="12"/>
      <c r="I183" s="12"/>
      <c r="J183" s="12"/>
      <c r="K183" s="12"/>
      <c r="L183" s="12"/>
      <c r="M183" s="12"/>
      <c r="N183" s="12"/>
      <c r="O183" s="12"/>
      <c r="P183" s="12"/>
      <c r="Q183" s="12"/>
      <c r="R183" s="12"/>
    </row>
    <row r="184" spans="1:18" ht="17.399999999999999" customHeight="1">
      <c r="A184" s="12"/>
      <c r="B184" s="12"/>
      <c r="C184" s="12"/>
      <c r="D184" s="12"/>
      <c r="E184" s="12"/>
      <c r="F184" s="12"/>
      <c r="G184" s="12"/>
      <c r="H184" s="12"/>
      <c r="I184" s="12"/>
      <c r="J184" s="12"/>
      <c r="K184" s="12"/>
      <c r="L184" s="12"/>
      <c r="M184" s="12"/>
      <c r="N184" s="12"/>
      <c r="O184" s="12"/>
      <c r="P184" s="12"/>
      <c r="Q184" s="12"/>
      <c r="R184" s="12"/>
    </row>
    <row r="185" spans="1:18" ht="17.399999999999999" customHeight="1">
      <c r="A185" s="12"/>
      <c r="B185" s="12"/>
      <c r="C185" s="12"/>
      <c r="D185" s="12"/>
      <c r="E185" s="12"/>
      <c r="F185" s="12"/>
      <c r="G185" s="12"/>
      <c r="H185" s="12"/>
      <c r="I185" s="12"/>
      <c r="J185" s="12"/>
      <c r="K185" s="12"/>
      <c r="L185" s="12"/>
      <c r="M185" s="12"/>
      <c r="N185" s="12"/>
      <c r="O185" s="12"/>
      <c r="P185" s="12"/>
      <c r="Q185" s="12"/>
      <c r="R185" s="12"/>
    </row>
    <row r="186" spans="1:18" ht="17.399999999999999" customHeight="1">
      <c r="A186" s="12"/>
      <c r="B186" s="12"/>
      <c r="C186" s="12"/>
      <c r="D186" s="12"/>
      <c r="E186" s="12"/>
      <c r="F186" s="12"/>
      <c r="G186" s="12"/>
      <c r="H186" s="12"/>
      <c r="I186" s="12"/>
      <c r="J186" s="12"/>
      <c r="K186" s="12"/>
      <c r="L186" s="12"/>
      <c r="M186" s="12"/>
      <c r="N186" s="12"/>
      <c r="O186" s="12"/>
      <c r="P186" s="12"/>
      <c r="Q186" s="12"/>
      <c r="R186" s="12"/>
    </row>
    <row r="187" spans="1:18" ht="17.399999999999999" customHeight="1">
      <c r="A187" s="12"/>
      <c r="B187" s="12"/>
      <c r="C187" s="12"/>
      <c r="D187" s="12"/>
      <c r="E187" s="12"/>
      <c r="F187" s="12"/>
      <c r="G187" s="12"/>
      <c r="H187" s="12"/>
      <c r="I187" s="12"/>
      <c r="J187" s="12"/>
      <c r="K187" s="12"/>
      <c r="L187" s="12"/>
      <c r="M187" s="12"/>
      <c r="N187" s="12"/>
      <c r="O187" s="12"/>
      <c r="P187" s="12"/>
      <c r="Q187" s="12"/>
      <c r="R187" s="12"/>
    </row>
    <row r="188" spans="1:18" ht="17.399999999999999" customHeight="1">
      <c r="A188" s="12"/>
      <c r="B188" s="12"/>
      <c r="C188" s="12"/>
      <c r="D188" s="12"/>
      <c r="E188" s="12"/>
      <c r="F188" s="12"/>
      <c r="G188" s="12"/>
      <c r="H188" s="12"/>
      <c r="I188" s="12"/>
      <c r="J188" s="12"/>
      <c r="K188" s="12"/>
      <c r="L188" s="12"/>
      <c r="M188" s="12"/>
      <c r="N188" s="12"/>
      <c r="O188" s="12"/>
      <c r="P188" s="12"/>
      <c r="Q188" s="12"/>
      <c r="R188" s="12"/>
    </row>
    <row r="189" spans="1:18" ht="17.399999999999999" customHeight="1">
      <c r="A189" s="12"/>
      <c r="B189" s="12"/>
      <c r="C189" s="12"/>
      <c r="D189" s="12"/>
      <c r="E189" s="12"/>
      <c r="F189" s="12"/>
      <c r="G189" s="12"/>
      <c r="H189" s="12"/>
      <c r="I189" s="12"/>
      <c r="J189" s="12"/>
      <c r="K189" s="12"/>
      <c r="L189" s="12"/>
      <c r="M189" s="12"/>
      <c r="N189" s="12"/>
      <c r="O189" s="12"/>
      <c r="P189" s="12"/>
      <c r="Q189" s="12"/>
      <c r="R189" s="12"/>
    </row>
    <row r="190" spans="1:18" ht="17.399999999999999" customHeight="1">
      <c r="A190" s="12"/>
      <c r="B190" s="12"/>
      <c r="C190" s="12"/>
      <c r="D190" s="12"/>
      <c r="E190" s="12"/>
      <c r="F190" s="12"/>
      <c r="G190" s="12"/>
      <c r="H190" s="12"/>
      <c r="I190" s="12"/>
      <c r="J190" s="12"/>
      <c r="K190" s="12"/>
      <c r="L190" s="12"/>
      <c r="M190" s="12"/>
      <c r="N190" s="12"/>
      <c r="O190" s="12"/>
      <c r="P190" s="12"/>
      <c r="Q190" s="12"/>
      <c r="R190" s="12"/>
    </row>
    <row r="191" spans="1:18" ht="17.399999999999999" customHeight="1">
      <c r="A191" s="12"/>
      <c r="B191" s="12"/>
      <c r="C191" s="12"/>
      <c r="D191" s="12"/>
      <c r="E191" s="12"/>
      <c r="F191" s="12"/>
      <c r="G191" s="12"/>
      <c r="H191" s="12"/>
      <c r="I191" s="12"/>
      <c r="J191" s="12"/>
      <c r="K191" s="12"/>
      <c r="L191" s="12"/>
      <c r="M191" s="12"/>
      <c r="N191" s="12"/>
      <c r="O191" s="12"/>
      <c r="P191" s="12"/>
      <c r="Q191" s="12"/>
      <c r="R191" s="12"/>
    </row>
    <row r="192" spans="1:18" ht="17.399999999999999" customHeight="1">
      <c r="A192" s="12"/>
      <c r="B192" s="12"/>
      <c r="C192" s="12"/>
      <c r="D192" s="12"/>
      <c r="E192" s="12"/>
      <c r="F192" s="12"/>
      <c r="G192" s="12"/>
      <c r="H192" s="12"/>
      <c r="I192" s="12"/>
      <c r="J192" s="12"/>
      <c r="K192" s="12"/>
      <c r="L192" s="12"/>
      <c r="M192" s="12"/>
      <c r="N192" s="12"/>
      <c r="O192" s="12"/>
      <c r="P192" s="12"/>
      <c r="Q192" s="12"/>
      <c r="R192" s="12"/>
    </row>
    <row r="193" spans="1:18" ht="17.399999999999999" customHeight="1">
      <c r="A193" s="12"/>
      <c r="B193" s="12"/>
      <c r="C193" s="12"/>
      <c r="D193" s="12"/>
      <c r="E193" s="12"/>
      <c r="F193" s="12"/>
      <c r="G193" s="12"/>
      <c r="H193" s="12"/>
      <c r="I193" s="12"/>
      <c r="J193" s="12"/>
      <c r="K193" s="12"/>
      <c r="L193" s="12"/>
      <c r="M193" s="12"/>
      <c r="N193" s="12"/>
      <c r="O193" s="12"/>
      <c r="P193" s="12"/>
      <c r="Q193" s="12"/>
      <c r="R193" s="12"/>
    </row>
    <row r="194" spans="1:18" ht="17.399999999999999" customHeight="1">
      <c r="A194" s="12"/>
      <c r="B194" s="12"/>
      <c r="C194" s="12"/>
      <c r="D194" s="12"/>
      <c r="E194" s="12"/>
      <c r="F194" s="12"/>
      <c r="G194" s="12"/>
      <c r="H194" s="12"/>
      <c r="I194" s="12"/>
      <c r="J194" s="12"/>
      <c r="K194" s="12"/>
      <c r="L194" s="12"/>
      <c r="M194" s="12"/>
      <c r="N194" s="12"/>
      <c r="O194" s="12"/>
      <c r="P194" s="12"/>
      <c r="Q194" s="12"/>
      <c r="R194" s="12"/>
    </row>
    <row r="195" spans="1:18" ht="17.399999999999999" customHeight="1">
      <c r="A195" s="12"/>
      <c r="B195" s="12"/>
      <c r="C195" s="12"/>
      <c r="D195" s="12"/>
      <c r="E195" s="12"/>
      <c r="F195" s="12"/>
      <c r="G195" s="12"/>
      <c r="H195" s="12"/>
      <c r="I195" s="12"/>
      <c r="J195" s="12"/>
      <c r="K195" s="12"/>
      <c r="L195" s="12"/>
      <c r="M195" s="12"/>
      <c r="N195" s="12"/>
      <c r="O195" s="12"/>
      <c r="P195" s="12"/>
      <c r="Q195" s="12"/>
      <c r="R195" s="12"/>
    </row>
    <row r="196" spans="1:18" ht="17.399999999999999" customHeight="1">
      <c r="A196" s="12"/>
      <c r="B196" s="12"/>
      <c r="C196" s="12"/>
      <c r="D196" s="12"/>
      <c r="E196" s="12"/>
      <c r="F196" s="12"/>
      <c r="G196" s="12"/>
      <c r="H196" s="12"/>
      <c r="I196" s="12"/>
      <c r="J196" s="12"/>
      <c r="K196" s="12"/>
      <c r="L196" s="12"/>
      <c r="M196" s="12"/>
      <c r="N196" s="12"/>
      <c r="O196" s="12"/>
      <c r="P196" s="12"/>
      <c r="Q196" s="12"/>
      <c r="R196" s="12"/>
    </row>
    <row r="197" spans="1:18" ht="17.399999999999999" customHeight="1">
      <c r="A197" s="12"/>
      <c r="B197" s="12"/>
      <c r="C197" s="12"/>
      <c r="D197" s="12"/>
      <c r="E197" s="12"/>
      <c r="F197" s="12"/>
      <c r="G197" s="12"/>
      <c r="H197" s="12"/>
      <c r="I197" s="12"/>
      <c r="J197" s="12"/>
      <c r="K197" s="12"/>
      <c r="L197" s="12"/>
      <c r="M197" s="12"/>
      <c r="N197" s="12"/>
      <c r="O197" s="12"/>
      <c r="P197" s="12"/>
      <c r="Q197" s="12"/>
      <c r="R197" s="12"/>
    </row>
    <row r="198" spans="1:18" ht="17.399999999999999" customHeight="1">
      <c r="A198" s="12"/>
      <c r="B198" s="12"/>
      <c r="C198" s="12"/>
      <c r="D198" s="12"/>
      <c r="E198" s="12"/>
      <c r="F198" s="12"/>
      <c r="G198" s="12"/>
      <c r="H198" s="12"/>
      <c r="I198" s="12"/>
      <c r="J198" s="12"/>
      <c r="K198" s="12"/>
      <c r="L198" s="12"/>
      <c r="M198" s="12"/>
      <c r="N198" s="12"/>
      <c r="O198" s="12"/>
      <c r="P198" s="12"/>
      <c r="Q198" s="12"/>
      <c r="R198" s="12"/>
    </row>
    <row r="199" spans="1:18" ht="17.399999999999999" customHeight="1">
      <c r="A199" s="12"/>
      <c r="B199" s="12"/>
      <c r="C199" s="12"/>
      <c r="D199" s="12"/>
      <c r="E199" s="12"/>
      <c r="F199" s="12"/>
      <c r="G199" s="12"/>
      <c r="H199" s="12"/>
      <c r="I199" s="12"/>
      <c r="J199" s="12"/>
      <c r="K199" s="12"/>
      <c r="L199" s="12"/>
      <c r="M199" s="12"/>
      <c r="N199" s="12"/>
      <c r="O199" s="12"/>
      <c r="P199" s="12"/>
      <c r="Q199" s="12"/>
      <c r="R199" s="12"/>
    </row>
    <row r="200" spans="1:18" ht="17.399999999999999" customHeight="1">
      <c r="A200" s="12"/>
      <c r="B200" s="12"/>
      <c r="C200" s="12"/>
      <c r="D200" s="12"/>
      <c r="E200" s="12"/>
      <c r="F200" s="12"/>
      <c r="G200" s="12"/>
      <c r="H200" s="12"/>
      <c r="I200" s="12"/>
      <c r="J200" s="12"/>
      <c r="K200" s="12"/>
      <c r="L200" s="12"/>
      <c r="M200" s="12"/>
      <c r="N200" s="12"/>
      <c r="O200" s="12"/>
      <c r="P200" s="12"/>
      <c r="Q200" s="12"/>
      <c r="R200" s="12"/>
    </row>
    <row r="201" spans="1:18" ht="17.399999999999999" customHeight="1">
      <c r="A201" s="12"/>
      <c r="B201" s="12"/>
      <c r="C201" s="12"/>
      <c r="D201" s="12"/>
      <c r="E201" s="12"/>
      <c r="F201" s="12"/>
      <c r="G201" s="12"/>
      <c r="H201" s="12"/>
      <c r="I201" s="12"/>
      <c r="J201" s="12"/>
      <c r="K201" s="12"/>
      <c r="L201" s="12"/>
      <c r="M201" s="12"/>
      <c r="N201" s="12"/>
      <c r="O201" s="12"/>
      <c r="P201" s="12"/>
      <c r="Q201" s="12"/>
      <c r="R201" s="12"/>
    </row>
    <row r="202" spans="1:18" ht="17.399999999999999" customHeight="1">
      <c r="A202" s="12"/>
      <c r="B202" s="12"/>
      <c r="C202" s="12"/>
      <c r="D202" s="12"/>
      <c r="E202" s="12"/>
      <c r="F202" s="12"/>
      <c r="G202" s="12"/>
      <c r="H202" s="12"/>
      <c r="I202" s="12"/>
      <c r="J202" s="12"/>
      <c r="K202" s="12"/>
      <c r="L202" s="12"/>
      <c r="M202" s="12"/>
      <c r="N202" s="12"/>
      <c r="O202" s="12"/>
      <c r="P202" s="12"/>
      <c r="Q202" s="12"/>
      <c r="R202" s="12"/>
    </row>
    <row r="203" spans="1:18" ht="17.399999999999999" customHeight="1">
      <c r="A203" s="12"/>
      <c r="B203" s="12"/>
      <c r="C203" s="12"/>
      <c r="D203" s="12"/>
      <c r="E203" s="12"/>
      <c r="F203" s="12"/>
      <c r="G203" s="12"/>
      <c r="H203" s="12"/>
      <c r="I203" s="12"/>
      <c r="J203" s="12"/>
      <c r="K203" s="12"/>
      <c r="L203" s="12"/>
      <c r="M203" s="12"/>
      <c r="N203" s="12"/>
      <c r="O203" s="12"/>
      <c r="P203" s="12"/>
      <c r="Q203" s="12"/>
      <c r="R203" s="12"/>
    </row>
    <row r="204" spans="1:18" ht="17.399999999999999" customHeight="1">
      <c r="A204" s="12"/>
      <c r="B204" s="12"/>
      <c r="C204" s="12"/>
      <c r="D204" s="12"/>
      <c r="E204" s="12"/>
      <c r="F204" s="12"/>
      <c r="G204" s="12"/>
      <c r="H204" s="12"/>
      <c r="I204" s="12"/>
      <c r="J204" s="12"/>
      <c r="K204" s="12"/>
      <c r="L204" s="12"/>
      <c r="M204" s="12"/>
      <c r="N204" s="12"/>
      <c r="O204" s="12"/>
      <c r="P204" s="12"/>
      <c r="Q204" s="12"/>
      <c r="R204" s="12"/>
    </row>
    <row r="205" spans="1:18" ht="17.399999999999999" customHeight="1">
      <c r="A205" s="12"/>
      <c r="B205" s="12"/>
      <c r="C205" s="12"/>
      <c r="D205" s="12"/>
      <c r="E205" s="12"/>
      <c r="F205" s="12"/>
      <c r="G205" s="12"/>
      <c r="H205" s="12"/>
      <c r="I205" s="12"/>
      <c r="J205" s="12"/>
      <c r="K205" s="12"/>
      <c r="L205" s="12"/>
      <c r="M205" s="12"/>
      <c r="N205" s="12"/>
      <c r="O205" s="12"/>
      <c r="P205" s="12"/>
      <c r="Q205" s="12"/>
      <c r="R205" s="12"/>
    </row>
    <row r="206" spans="1:18" ht="17.399999999999999" customHeight="1">
      <c r="A206" s="12"/>
      <c r="B206" s="12"/>
      <c r="C206" s="12"/>
      <c r="D206" s="12"/>
      <c r="E206" s="12"/>
      <c r="F206" s="12"/>
      <c r="G206" s="12"/>
      <c r="H206" s="12"/>
      <c r="I206" s="12"/>
      <c r="J206" s="12"/>
      <c r="K206" s="12"/>
      <c r="L206" s="12"/>
      <c r="M206" s="12"/>
      <c r="N206" s="12"/>
      <c r="O206" s="12"/>
      <c r="P206" s="12"/>
      <c r="Q206" s="12"/>
      <c r="R206" s="12"/>
    </row>
    <row r="207" spans="1:18" ht="17.399999999999999" customHeight="1">
      <c r="A207" s="12"/>
      <c r="B207" s="12"/>
      <c r="C207" s="12"/>
      <c r="D207" s="12"/>
      <c r="E207" s="12"/>
      <c r="F207" s="12"/>
      <c r="G207" s="12"/>
      <c r="H207" s="12"/>
      <c r="I207" s="12"/>
      <c r="J207" s="12"/>
      <c r="K207" s="12"/>
      <c r="L207" s="12"/>
      <c r="M207" s="12"/>
      <c r="N207" s="12"/>
      <c r="O207" s="12"/>
      <c r="P207" s="12"/>
      <c r="Q207" s="12"/>
      <c r="R207" s="12"/>
    </row>
    <row r="208" spans="1:18" ht="17.399999999999999" customHeight="1">
      <c r="A208" s="12"/>
      <c r="B208" s="12"/>
      <c r="C208" s="12"/>
      <c r="D208" s="12"/>
      <c r="E208" s="12"/>
      <c r="F208" s="12"/>
      <c r="G208" s="12"/>
      <c r="H208" s="12"/>
      <c r="I208" s="12"/>
      <c r="J208" s="12"/>
      <c r="K208" s="12"/>
      <c r="L208" s="12"/>
      <c r="M208" s="12"/>
      <c r="N208" s="12"/>
      <c r="O208" s="12"/>
      <c r="P208" s="12"/>
      <c r="Q208" s="12"/>
      <c r="R208" s="12"/>
    </row>
    <row r="209" spans="1:18" ht="17.399999999999999" customHeight="1">
      <c r="A209" s="12"/>
      <c r="B209" s="12"/>
      <c r="C209" s="12"/>
      <c r="D209" s="12"/>
      <c r="E209" s="12"/>
      <c r="F209" s="12"/>
      <c r="G209" s="12"/>
      <c r="H209" s="12"/>
      <c r="I209" s="12"/>
      <c r="J209" s="12"/>
      <c r="K209" s="12"/>
      <c r="L209" s="12"/>
      <c r="M209" s="12"/>
      <c r="N209" s="12"/>
      <c r="O209" s="12"/>
      <c r="P209" s="12"/>
      <c r="Q209" s="12"/>
      <c r="R209" s="12"/>
    </row>
    <row r="210" spans="1:18" ht="17.399999999999999" customHeight="1">
      <c r="A210" s="12"/>
      <c r="B210" s="12"/>
      <c r="C210" s="12"/>
      <c r="D210" s="12"/>
      <c r="E210" s="12"/>
      <c r="F210" s="12"/>
      <c r="G210" s="12"/>
      <c r="H210" s="12"/>
      <c r="I210" s="12"/>
      <c r="J210" s="12"/>
      <c r="K210" s="12"/>
      <c r="L210" s="12"/>
      <c r="M210" s="12"/>
      <c r="N210" s="12"/>
      <c r="O210" s="12"/>
      <c r="P210" s="12"/>
      <c r="Q210" s="12"/>
      <c r="R210" s="12"/>
    </row>
    <row r="211" spans="1:18" ht="17.399999999999999" customHeight="1">
      <c r="A211" s="12"/>
      <c r="B211" s="12"/>
      <c r="C211" s="12"/>
      <c r="D211" s="12"/>
      <c r="E211" s="12"/>
      <c r="F211" s="12"/>
      <c r="G211" s="12"/>
      <c r="H211" s="12"/>
      <c r="I211" s="12"/>
      <c r="J211" s="12"/>
      <c r="K211" s="12"/>
      <c r="L211" s="12"/>
      <c r="M211" s="12"/>
      <c r="N211" s="12"/>
      <c r="O211" s="12"/>
      <c r="P211" s="12"/>
      <c r="Q211" s="12"/>
      <c r="R211" s="12"/>
    </row>
    <row r="212" spans="1:18" ht="17.399999999999999" customHeight="1">
      <c r="A212" s="12"/>
      <c r="B212" s="12"/>
      <c r="C212" s="12"/>
      <c r="D212" s="12"/>
      <c r="E212" s="12"/>
      <c r="F212" s="12"/>
      <c r="G212" s="12"/>
      <c r="H212" s="12"/>
      <c r="I212" s="12"/>
      <c r="J212" s="12"/>
      <c r="K212" s="12"/>
      <c r="L212" s="12"/>
      <c r="M212" s="12"/>
      <c r="N212" s="12"/>
      <c r="O212" s="12"/>
      <c r="P212" s="12"/>
      <c r="Q212" s="12"/>
      <c r="R212" s="12"/>
    </row>
    <row r="213" spans="1:18" ht="17.399999999999999" customHeight="1">
      <c r="A213" s="12"/>
      <c r="B213" s="12"/>
      <c r="C213" s="12"/>
      <c r="D213" s="12"/>
      <c r="E213" s="12"/>
      <c r="F213" s="12"/>
      <c r="G213" s="12"/>
      <c r="H213" s="12"/>
      <c r="I213" s="12"/>
      <c r="J213" s="12"/>
      <c r="K213" s="12"/>
      <c r="L213" s="12"/>
      <c r="M213" s="12"/>
      <c r="N213" s="12"/>
      <c r="O213" s="12"/>
      <c r="P213" s="12"/>
      <c r="Q213" s="12"/>
      <c r="R213" s="12"/>
    </row>
    <row r="214" spans="1:18" ht="17.399999999999999" customHeight="1">
      <c r="A214" s="12"/>
      <c r="B214" s="12"/>
      <c r="C214" s="12"/>
      <c r="D214" s="12"/>
      <c r="E214" s="12"/>
      <c r="F214" s="12"/>
      <c r="G214" s="12"/>
      <c r="H214" s="12"/>
      <c r="I214" s="12"/>
      <c r="J214" s="12"/>
      <c r="K214" s="12"/>
      <c r="L214" s="12"/>
      <c r="M214" s="12"/>
      <c r="N214" s="12"/>
      <c r="O214" s="12"/>
      <c r="P214" s="12"/>
      <c r="Q214" s="12"/>
      <c r="R214" s="12"/>
    </row>
    <row r="215" spans="1:18" ht="17.399999999999999" customHeight="1">
      <c r="A215" s="12"/>
      <c r="B215" s="12"/>
      <c r="C215" s="12"/>
      <c r="D215" s="12"/>
      <c r="E215" s="12"/>
      <c r="F215" s="12"/>
      <c r="G215" s="12"/>
      <c r="H215" s="12"/>
      <c r="I215" s="12"/>
      <c r="J215" s="12"/>
      <c r="K215" s="12"/>
      <c r="L215" s="12"/>
      <c r="M215" s="12"/>
      <c r="N215" s="12"/>
      <c r="O215" s="12"/>
      <c r="P215" s="12"/>
      <c r="Q215" s="12"/>
      <c r="R215" s="12"/>
    </row>
    <row r="216" spans="1:18" ht="17.399999999999999" customHeight="1">
      <c r="A216" s="12"/>
      <c r="B216" s="12"/>
      <c r="C216" s="12"/>
      <c r="D216" s="12"/>
      <c r="E216" s="12"/>
      <c r="F216" s="12"/>
      <c r="G216" s="12"/>
      <c r="H216" s="12"/>
      <c r="I216" s="12"/>
      <c r="J216" s="12"/>
      <c r="K216" s="12"/>
      <c r="L216" s="12"/>
      <c r="M216" s="12"/>
      <c r="N216" s="12"/>
      <c r="O216" s="12"/>
      <c r="P216" s="12"/>
      <c r="Q216" s="12"/>
      <c r="R216" s="12"/>
    </row>
    <row r="217" spans="1:18" ht="17.399999999999999" customHeight="1">
      <c r="A217" s="12"/>
      <c r="B217" s="12"/>
      <c r="C217" s="12"/>
      <c r="D217" s="12"/>
      <c r="E217" s="12"/>
      <c r="F217" s="12"/>
      <c r="G217" s="12"/>
      <c r="H217" s="12"/>
      <c r="I217" s="12"/>
      <c r="J217" s="12"/>
      <c r="K217" s="12"/>
      <c r="L217" s="12"/>
      <c r="M217" s="12"/>
      <c r="N217" s="12"/>
      <c r="O217" s="12"/>
      <c r="P217" s="12"/>
      <c r="Q217" s="12"/>
      <c r="R217" s="12"/>
    </row>
    <row r="218" spans="1:18" ht="17.399999999999999" customHeight="1">
      <c r="A218" s="12"/>
      <c r="B218" s="12"/>
      <c r="C218" s="12"/>
      <c r="D218" s="12"/>
      <c r="E218" s="12"/>
      <c r="F218" s="12"/>
      <c r="G218" s="12"/>
      <c r="H218" s="12"/>
      <c r="I218" s="12"/>
      <c r="J218" s="12"/>
      <c r="K218" s="12"/>
      <c r="L218" s="12"/>
      <c r="M218" s="12"/>
      <c r="N218" s="12"/>
      <c r="O218" s="12"/>
      <c r="P218" s="12"/>
      <c r="Q218" s="12"/>
      <c r="R218" s="12"/>
    </row>
    <row r="219" spans="1:18" ht="17.399999999999999" customHeight="1">
      <c r="A219" s="12"/>
      <c r="B219" s="12"/>
      <c r="C219" s="12"/>
      <c r="D219" s="12"/>
      <c r="E219" s="12"/>
      <c r="F219" s="12"/>
      <c r="G219" s="12"/>
      <c r="H219" s="12"/>
      <c r="I219" s="12"/>
      <c r="J219" s="12"/>
      <c r="K219" s="12"/>
      <c r="L219" s="12"/>
      <c r="M219" s="12"/>
      <c r="N219" s="12"/>
      <c r="O219" s="12"/>
      <c r="P219" s="12"/>
      <c r="Q219" s="12"/>
      <c r="R219" s="12"/>
    </row>
    <row r="220" spans="1:18" ht="17.399999999999999" customHeight="1">
      <c r="A220" s="12"/>
      <c r="B220" s="12"/>
      <c r="C220" s="12"/>
      <c r="D220" s="12"/>
      <c r="E220" s="12"/>
      <c r="F220" s="12"/>
      <c r="G220" s="12"/>
      <c r="H220" s="12"/>
      <c r="I220" s="12"/>
      <c r="J220" s="12"/>
      <c r="K220" s="12"/>
      <c r="L220" s="12"/>
      <c r="M220" s="12"/>
      <c r="N220" s="12"/>
      <c r="O220" s="12"/>
      <c r="P220" s="12"/>
      <c r="Q220" s="12"/>
      <c r="R220" s="12"/>
    </row>
    <row r="221" spans="1:18" ht="17.399999999999999" customHeight="1">
      <c r="A221" s="12"/>
      <c r="B221" s="12"/>
      <c r="C221" s="12"/>
      <c r="D221" s="12"/>
      <c r="E221" s="12"/>
      <c r="F221" s="12"/>
      <c r="G221" s="12"/>
      <c r="H221" s="12"/>
      <c r="I221" s="12"/>
      <c r="J221" s="12"/>
      <c r="K221" s="12"/>
      <c r="L221" s="12"/>
      <c r="M221" s="12"/>
      <c r="N221" s="12"/>
      <c r="O221" s="12"/>
      <c r="P221" s="12"/>
      <c r="Q221" s="12"/>
      <c r="R221" s="12"/>
    </row>
    <row r="222" spans="1:18" ht="17.399999999999999" customHeight="1">
      <c r="A222" s="12"/>
      <c r="B222" s="12"/>
      <c r="C222" s="12"/>
      <c r="D222" s="12"/>
      <c r="E222" s="12"/>
      <c r="F222" s="12"/>
      <c r="G222" s="12"/>
      <c r="H222" s="12"/>
      <c r="I222" s="12"/>
      <c r="J222" s="12"/>
      <c r="K222" s="12"/>
      <c r="L222" s="12"/>
      <c r="M222" s="12"/>
      <c r="N222" s="12"/>
      <c r="O222" s="12"/>
      <c r="P222" s="12"/>
      <c r="Q222" s="12"/>
      <c r="R222" s="12"/>
    </row>
    <row r="223" spans="1:18" ht="17.399999999999999" customHeight="1">
      <c r="A223" s="12"/>
      <c r="B223" s="12"/>
      <c r="C223" s="12"/>
      <c r="D223" s="12"/>
      <c r="E223" s="12"/>
      <c r="F223" s="12"/>
      <c r="G223" s="12"/>
      <c r="H223" s="12"/>
      <c r="I223" s="12"/>
      <c r="J223" s="12"/>
      <c r="K223" s="12"/>
      <c r="L223" s="12"/>
      <c r="M223" s="12"/>
      <c r="N223" s="12"/>
      <c r="O223" s="12"/>
      <c r="P223" s="12"/>
      <c r="Q223" s="12"/>
      <c r="R223" s="12"/>
    </row>
    <row r="224" spans="1:18" ht="17.399999999999999" customHeight="1">
      <c r="A224" s="12"/>
      <c r="B224" s="12"/>
      <c r="C224" s="12"/>
      <c r="D224" s="12"/>
      <c r="E224" s="12"/>
      <c r="F224" s="12"/>
      <c r="G224" s="12"/>
      <c r="H224" s="12"/>
      <c r="I224" s="12"/>
      <c r="J224" s="12"/>
      <c r="K224" s="12"/>
      <c r="L224" s="12"/>
      <c r="M224" s="12"/>
      <c r="N224" s="12"/>
      <c r="O224" s="12"/>
      <c r="P224" s="12"/>
      <c r="Q224" s="12"/>
      <c r="R224" s="12"/>
    </row>
    <row r="225" spans="1:18" ht="17.399999999999999" customHeight="1">
      <c r="A225" s="12"/>
      <c r="B225" s="12"/>
      <c r="C225" s="12"/>
      <c r="D225" s="12"/>
      <c r="E225" s="12"/>
      <c r="F225" s="12"/>
      <c r="G225" s="12"/>
      <c r="H225" s="12"/>
      <c r="I225" s="12"/>
      <c r="J225" s="12"/>
      <c r="K225" s="12"/>
      <c r="L225" s="12"/>
      <c r="M225" s="12"/>
      <c r="N225" s="12"/>
      <c r="O225" s="12"/>
      <c r="P225" s="12"/>
      <c r="Q225" s="12"/>
      <c r="R225" s="12"/>
    </row>
    <row r="226" spans="1:18" ht="17.399999999999999" customHeight="1">
      <c r="A226" s="12"/>
      <c r="B226" s="12"/>
      <c r="C226" s="12"/>
      <c r="D226" s="12"/>
      <c r="E226" s="12"/>
      <c r="F226" s="12"/>
      <c r="G226" s="12"/>
      <c r="H226" s="12"/>
      <c r="I226" s="12"/>
      <c r="J226" s="12"/>
      <c r="K226" s="12"/>
      <c r="L226" s="12"/>
      <c r="M226" s="12"/>
      <c r="N226" s="12"/>
      <c r="O226" s="12"/>
      <c r="P226" s="12"/>
      <c r="Q226" s="12"/>
      <c r="R226" s="12"/>
    </row>
    <row r="227" spans="1:18" ht="17.399999999999999" customHeight="1">
      <c r="A227" s="12"/>
      <c r="B227" s="12"/>
      <c r="C227" s="12"/>
      <c r="D227" s="12"/>
      <c r="E227" s="12"/>
      <c r="F227" s="12"/>
      <c r="G227" s="12"/>
      <c r="H227" s="12"/>
      <c r="I227" s="12"/>
      <c r="J227" s="12"/>
      <c r="K227" s="12"/>
      <c r="L227" s="12"/>
      <c r="M227" s="12"/>
      <c r="N227" s="12"/>
      <c r="O227" s="12"/>
      <c r="P227" s="12"/>
      <c r="Q227" s="12"/>
      <c r="R227" s="12"/>
    </row>
    <row r="228" spans="1:18" ht="17.399999999999999" customHeight="1">
      <c r="A228" s="12"/>
      <c r="B228" s="12"/>
      <c r="C228" s="12"/>
      <c r="D228" s="12"/>
      <c r="E228" s="12"/>
      <c r="F228" s="12"/>
      <c r="G228" s="12"/>
      <c r="H228" s="12"/>
      <c r="I228" s="12"/>
      <c r="J228" s="12"/>
      <c r="K228" s="12"/>
      <c r="L228" s="12"/>
      <c r="M228" s="12"/>
      <c r="N228" s="12"/>
      <c r="O228" s="12"/>
      <c r="P228" s="12"/>
      <c r="Q228" s="12"/>
      <c r="R228" s="12"/>
    </row>
    <row r="229" spans="1:18" ht="17.399999999999999" customHeight="1">
      <c r="A229" s="12"/>
      <c r="B229" s="12"/>
      <c r="C229" s="12"/>
      <c r="D229" s="12"/>
      <c r="E229" s="12"/>
      <c r="F229" s="12"/>
      <c r="G229" s="12"/>
      <c r="H229" s="12"/>
      <c r="I229" s="12"/>
      <c r="J229" s="12"/>
      <c r="K229" s="12"/>
      <c r="L229" s="12"/>
      <c r="M229" s="12"/>
      <c r="N229" s="12"/>
      <c r="O229" s="12"/>
      <c r="P229" s="12"/>
      <c r="Q229" s="12"/>
      <c r="R229" s="12"/>
    </row>
    <row r="230" spans="1:18" ht="17.399999999999999" customHeight="1">
      <c r="A230" s="12"/>
      <c r="B230" s="12"/>
      <c r="C230" s="12"/>
      <c r="D230" s="12"/>
      <c r="E230" s="12"/>
      <c r="F230" s="12"/>
      <c r="G230" s="12"/>
      <c r="H230" s="12"/>
      <c r="I230" s="12"/>
      <c r="J230" s="12"/>
      <c r="K230" s="12"/>
      <c r="L230" s="12"/>
      <c r="M230" s="12"/>
      <c r="N230" s="12"/>
      <c r="O230" s="12"/>
      <c r="P230" s="12"/>
      <c r="Q230" s="12"/>
      <c r="R230" s="12"/>
    </row>
    <row r="231" spans="1:18" ht="17.399999999999999" customHeight="1">
      <c r="A231" s="12"/>
      <c r="B231" s="12"/>
      <c r="C231" s="12"/>
      <c r="D231" s="12"/>
      <c r="E231" s="12"/>
      <c r="F231" s="12"/>
      <c r="G231" s="12"/>
      <c r="H231" s="12"/>
      <c r="I231" s="12"/>
      <c r="J231" s="12"/>
      <c r="K231" s="12"/>
      <c r="L231" s="12"/>
      <c r="M231" s="12"/>
      <c r="N231" s="12"/>
      <c r="O231" s="12"/>
      <c r="P231" s="12"/>
      <c r="Q231" s="12"/>
      <c r="R231" s="12"/>
    </row>
    <row r="232" spans="1:18" ht="17.399999999999999" customHeight="1">
      <c r="A232" s="12"/>
      <c r="B232" s="12"/>
      <c r="C232" s="12"/>
      <c r="D232" s="12"/>
      <c r="E232" s="12"/>
      <c r="F232" s="12"/>
      <c r="G232" s="12"/>
      <c r="H232" s="12"/>
      <c r="I232" s="12"/>
      <c r="J232" s="12"/>
      <c r="K232" s="12"/>
      <c r="L232" s="12"/>
      <c r="M232" s="12"/>
      <c r="N232" s="12"/>
      <c r="O232" s="12"/>
      <c r="P232" s="12"/>
      <c r="Q232" s="12"/>
      <c r="R232" s="12"/>
    </row>
    <row r="233" spans="1:18" ht="17.399999999999999" customHeight="1">
      <c r="A233" s="12"/>
      <c r="B233" s="12"/>
      <c r="C233" s="12"/>
      <c r="D233" s="12"/>
      <c r="E233" s="12"/>
      <c r="F233" s="12"/>
      <c r="G233" s="12"/>
      <c r="H233" s="12"/>
      <c r="I233" s="12"/>
      <c r="J233" s="12"/>
      <c r="K233" s="12"/>
      <c r="L233" s="12"/>
      <c r="M233" s="12"/>
      <c r="N233" s="12"/>
      <c r="O233" s="12"/>
      <c r="P233" s="12"/>
      <c r="Q233" s="12"/>
      <c r="R233" s="12"/>
    </row>
    <row r="234" spans="1:18" ht="17.399999999999999" customHeight="1">
      <c r="A234" s="12"/>
      <c r="B234" s="12"/>
      <c r="C234" s="12"/>
      <c r="D234" s="12"/>
      <c r="E234" s="12"/>
      <c r="F234" s="12"/>
      <c r="G234" s="12"/>
      <c r="H234" s="12"/>
      <c r="I234" s="12"/>
      <c r="J234" s="12"/>
      <c r="K234" s="12"/>
      <c r="L234" s="12"/>
      <c r="M234" s="12"/>
      <c r="N234" s="12"/>
      <c r="O234" s="12"/>
      <c r="P234" s="12"/>
      <c r="Q234" s="12"/>
      <c r="R234" s="12"/>
    </row>
    <row r="235" spans="1:18" ht="17.399999999999999" customHeight="1">
      <c r="A235" s="12"/>
      <c r="B235" s="12"/>
      <c r="C235" s="12"/>
      <c r="D235" s="12"/>
      <c r="E235" s="12"/>
      <c r="F235" s="12"/>
      <c r="G235" s="12"/>
      <c r="H235" s="12"/>
      <c r="I235" s="12"/>
      <c r="J235" s="12"/>
      <c r="K235" s="12"/>
      <c r="L235" s="12"/>
      <c r="M235" s="12"/>
      <c r="N235" s="12"/>
      <c r="O235" s="12"/>
      <c r="P235" s="12"/>
      <c r="Q235" s="12"/>
      <c r="R235" s="12"/>
    </row>
    <row r="236" spans="1:18" ht="17.399999999999999" customHeight="1">
      <c r="A236" s="12"/>
      <c r="B236" s="12"/>
      <c r="C236" s="12"/>
      <c r="D236" s="12"/>
      <c r="E236" s="12"/>
      <c r="F236" s="12"/>
      <c r="G236" s="12"/>
      <c r="H236" s="12"/>
      <c r="I236" s="12"/>
      <c r="J236" s="12"/>
      <c r="K236" s="12"/>
      <c r="L236" s="12"/>
      <c r="M236" s="12"/>
      <c r="N236" s="12"/>
      <c r="O236" s="12"/>
      <c r="P236" s="12"/>
      <c r="Q236" s="12"/>
      <c r="R236" s="12"/>
    </row>
    <row r="237" spans="1:18" ht="17.399999999999999" customHeight="1">
      <c r="A237" s="12"/>
      <c r="B237" s="12"/>
      <c r="C237" s="12"/>
      <c r="D237" s="12"/>
      <c r="E237" s="12"/>
      <c r="F237" s="12"/>
      <c r="G237" s="12"/>
      <c r="H237" s="12"/>
      <c r="I237" s="12"/>
      <c r="J237" s="12"/>
      <c r="K237" s="12"/>
      <c r="L237" s="12"/>
      <c r="M237" s="12"/>
      <c r="N237" s="12"/>
      <c r="O237" s="12"/>
      <c r="P237" s="12"/>
      <c r="Q237" s="12"/>
      <c r="R237" s="12"/>
    </row>
    <row r="238" spans="1:18" ht="17.399999999999999" customHeight="1">
      <c r="A238" s="12"/>
      <c r="B238" s="12"/>
      <c r="C238" s="12"/>
      <c r="D238" s="12"/>
      <c r="E238" s="12"/>
      <c r="F238" s="12"/>
      <c r="G238" s="12"/>
      <c r="H238" s="12"/>
      <c r="I238" s="12"/>
      <c r="J238" s="12"/>
      <c r="K238" s="12"/>
      <c r="L238" s="12"/>
      <c r="M238" s="12"/>
      <c r="N238" s="12"/>
      <c r="O238" s="12"/>
      <c r="P238" s="12"/>
      <c r="Q238" s="12"/>
      <c r="R238" s="12"/>
    </row>
    <row r="239" spans="1:18" ht="17.399999999999999" customHeight="1">
      <c r="A239" s="12"/>
      <c r="B239" s="12"/>
      <c r="C239" s="12"/>
      <c r="D239" s="12"/>
      <c r="E239" s="12"/>
      <c r="F239" s="12"/>
      <c r="G239" s="12"/>
      <c r="H239" s="12"/>
      <c r="I239" s="12"/>
      <c r="J239" s="12"/>
      <c r="K239" s="12"/>
      <c r="L239" s="12"/>
      <c r="M239" s="12"/>
      <c r="N239" s="12"/>
      <c r="O239" s="12"/>
      <c r="P239" s="12"/>
      <c r="Q239" s="12"/>
      <c r="R239" s="12"/>
    </row>
    <row r="240" spans="1:18" ht="17.399999999999999" customHeight="1">
      <c r="A240" s="12"/>
      <c r="B240" s="12"/>
      <c r="C240" s="12"/>
      <c r="D240" s="12"/>
      <c r="E240" s="12"/>
      <c r="F240" s="12"/>
      <c r="G240" s="12"/>
      <c r="H240" s="12"/>
      <c r="I240" s="12"/>
      <c r="J240" s="12"/>
      <c r="K240" s="12"/>
      <c r="L240" s="12"/>
      <c r="M240" s="12"/>
      <c r="N240" s="12"/>
      <c r="O240" s="12"/>
      <c r="P240" s="12"/>
      <c r="Q240" s="12"/>
      <c r="R240" s="12"/>
    </row>
    <row r="241" spans="1:18" ht="17.399999999999999" customHeight="1">
      <c r="A241" s="12"/>
      <c r="B241" s="12"/>
      <c r="C241" s="12"/>
      <c r="D241" s="12"/>
      <c r="E241" s="12"/>
      <c r="F241" s="12"/>
      <c r="G241" s="12"/>
      <c r="H241" s="12"/>
      <c r="I241" s="12"/>
      <c r="J241" s="12"/>
      <c r="K241" s="12"/>
      <c r="L241" s="12"/>
      <c r="M241" s="12"/>
      <c r="N241" s="12"/>
      <c r="O241" s="12"/>
      <c r="P241" s="12"/>
      <c r="Q241" s="12"/>
      <c r="R241" s="12"/>
    </row>
    <row r="242" spans="1:18" ht="17.399999999999999" customHeight="1">
      <c r="A242" s="12"/>
      <c r="B242" s="12"/>
      <c r="C242" s="12"/>
      <c r="D242" s="12"/>
      <c r="E242" s="12"/>
      <c r="F242" s="12"/>
      <c r="G242" s="12"/>
      <c r="H242" s="12"/>
      <c r="I242" s="12"/>
      <c r="J242" s="12"/>
      <c r="K242" s="12"/>
      <c r="L242" s="12"/>
      <c r="M242" s="12"/>
      <c r="N242" s="12"/>
      <c r="O242" s="12"/>
      <c r="P242" s="12"/>
      <c r="Q242" s="12"/>
      <c r="R242" s="12"/>
    </row>
    <row r="243" spans="1:18" ht="17.399999999999999" customHeight="1">
      <c r="A243" s="12"/>
      <c r="B243" s="12"/>
      <c r="C243" s="12"/>
      <c r="D243" s="12"/>
      <c r="E243" s="12"/>
      <c r="F243" s="12"/>
      <c r="G243" s="12"/>
      <c r="H243" s="12"/>
      <c r="I243" s="12"/>
      <c r="J243" s="12"/>
      <c r="K243" s="12"/>
      <c r="L243" s="12"/>
      <c r="M243" s="12"/>
      <c r="N243" s="12"/>
      <c r="O243" s="12"/>
      <c r="P243" s="12"/>
      <c r="Q243" s="12"/>
      <c r="R243" s="12"/>
    </row>
    <row r="244" spans="1:18" ht="17.399999999999999" customHeight="1">
      <c r="A244" s="12"/>
      <c r="B244" s="12"/>
      <c r="C244" s="12"/>
      <c r="D244" s="12"/>
      <c r="E244" s="12"/>
      <c r="F244" s="12"/>
      <c r="G244" s="12"/>
      <c r="H244" s="12"/>
      <c r="I244" s="12"/>
      <c r="J244" s="12"/>
      <c r="K244" s="12"/>
      <c r="L244" s="12"/>
      <c r="M244" s="12"/>
      <c r="N244" s="12"/>
      <c r="O244" s="12"/>
      <c r="P244" s="12"/>
      <c r="Q244" s="12"/>
      <c r="R244" s="12"/>
    </row>
    <row r="245" spans="1:18" ht="17.399999999999999" customHeight="1">
      <c r="A245" s="12"/>
      <c r="B245" s="12"/>
      <c r="C245" s="12"/>
      <c r="D245" s="12"/>
      <c r="E245" s="12"/>
      <c r="F245" s="12"/>
      <c r="G245" s="12"/>
      <c r="H245" s="12"/>
      <c r="I245" s="12"/>
      <c r="J245" s="12"/>
      <c r="K245" s="12"/>
      <c r="L245" s="12"/>
      <c r="M245" s="12"/>
      <c r="N245" s="12"/>
      <c r="O245" s="12"/>
      <c r="P245" s="12"/>
      <c r="Q245" s="12"/>
      <c r="R245" s="12"/>
    </row>
    <row r="246" spans="1:18" ht="17.399999999999999" customHeight="1">
      <c r="A246" s="12"/>
      <c r="B246" s="12"/>
      <c r="C246" s="12"/>
      <c r="D246" s="12"/>
      <c r="E246" s="12"/>
      <c r="F246" s="12"/>
      <c r="G246" s="12"/>
      <c r="H246" s="12"/>
      <c r="I246" s="12"/>
      <c r="J246" s="12"/>
      <c r="K246" s="12"/>
      <c r="L246" s="12"/>
      <c r="M246" s="12"/>
      <c r="N246" s="12"/>
      <c r="O246" s="12"/>
      <c r="P246" s="12"/>
      <c r="Q246" s="12"/>
      <c r="R246" s="12"/>
    </row>
    <row r="247" spans="1:18" ht="17.399999999999999" customHeight="1">
      <c r="A247" s="12"/>
      <c r="B247" s="12"/>
      <c r="C247" s="12"/>
      <c r="D247" s="12"/>
      <c r="E247" s="12"/>
      <c r="F247" s="12"/>
      <c r="G247" s="12"/>
      <c r="H247" s="12"/>
      <c r="I247" s="12"/>
      <c r="J247" s="12"/>
      <c r="K247" s="12"/>
      <c r="L247" s="12"/>
      <c r="M247" s="12"/>
      <c r="N247" s="12"/>
      <c r="O247" s="12"/>
      <c r="P247" s="12"/>
      <c r="Q247" s="12"/>
      <c r="R247" s="12"/>
    </row>
    <row r="248" spans="1:18" ht="17.399999999999999" customHeight="1">
      <c r="A248" s="12"/>
      <c r="B248" s="12"/>
      <c r="C248" s="12"/>
      <c r="D248" s="12"/>
      <c r="E248" s="12"/>
      <c r="F248" s="12"/>
      <c r="G248" s="12"/>
      <c r="H248" s="12"/>
      <c r="I248" s="12"/>
      <c r="J248" s="12"/>
      <c r="K248" s="12"/>
      <c r="L248" s="12"/>
      <c r="M248" s="12"/>
      <c r="N248" s="12"/>
      <c r="O248" s="12"/>
      <c r="P248" s="12"/>
      <c r="Q248" s="12"/>
      <c r="R248" s="12"/>
    </row>
    <row r="249" spans="1:18" ht="17.399999999999999" customHeight="1">
      <c r="A249" s="12"/>
      <c r="B249" s="12"/>
      <c r="C249" s="12"/>
      <c r="D249" s="12"/>
      <c r="E249" s="12"/>
      <c r="F249" s="12"/>
      <c r="G249" s="12"/>
      <c r="H249" s="12"/>
      <c r="I249" s="12"/>
      <c r="J249" s="12"/>
      <c r="K249" s="12"/>
      <c r="L249" s="12"/>
      <c r="M249" s="12"/>
      <c r="N249" s="12"/>
      <c r="O249" s="12"/>
      <c r="P249" s="12"/>
      <c r="Q249" s="12"/>
      <c r="R249" s="12"/>
    </row>
    <row r="250" spans="1:18" ht="17.399999999999999" customHeight="1">
      <c r="A250" s="12"/>
      <c r="B250" s="12"/>
      <c r="C250" s="12"/>
      <c r="D250" s="12"/>
      <c r="E250" s="12"/>
      <c r="F250" s="12"/>
      <c r="G250" s="12"/>
      <c r="H250" s="12"/>
      <c r="I250" s="12"/>
      <c r="J250" s="12"/>
      <c r="K250" s="12"/>
      <c r="L250" s="12"/>
      <c r="M250" s="12"/>
      <c r="N250" s="12"/>
      <c r="O250" s="12"/>
      <c r="P250" s="12"/>
      <c r="Q250" s="12"/>
      <c r="R250" s="12"/>
    </row>
    <row r="251" spans="1:18" ht="17.399999999999999" customHeight="1">
      <c r="A251" s="12"/>
      <c r="B251" s="12"/>
      <c r="C251" s="12"/>
      <c r="D251" s="12"/>
      <c r="E251" s="12"/>
      <c r="F251" s="12"/>
      <c r="G251" s="12"/>
      <c r="H251" s="12"/>
      <c r="I251" s="12"/>
      <c r="J251" s="12"/>
      <c r="K251" s="12"/>
      <c r="L251" s="12"/>
      <c r="M251" s="12"/>
      <c r="N251" s="12"/>
      <c r="O251" s="12"/>
      <c r="P251" s="12"/>
      <c r="Q251" s="12"/>
      <c r="R251" s="12"/>
    </row>
    <row r="252" spans="1:18" ht="17.399999999999999" customHeight="1">
      <c r="A252" s="12"/>
      <c r="B252" s="12"/>
      <c r="C252" s="12"/>
      <c r="D252" s="12"/>
      <c r="E252" s="12"/>
      <c r="F252" s="12"/>
      <c r="G252" s="12"/>
      <c r="H252" s="12"/>
      <c r="I252" s="12"/>
      <c r="J252" s="12"/>
      <c r="K252" s="12"/>
      <c r="L252" s="12"/>
      <c r="M252" s="12"/>
      <c r="N252" s="12"/>
      <c r="O252" s="12"/>
      <c r="P252" s="12"/>
      <c r="Q252" s="12"/>
      <c r="R252" s="12"/>
    </row>
    <row r="253" spans="1:18" ht="17.399999999999999" customHeight="1">
      <c r="A253" s="12"/>
      <c r="B253" s="12"/>
      <c r="C253" s="12"/>
      <c r="D253" s="12"/>
      <c r="E253" s="12"/>
      <c r="F253" s="12"/>
      <c r="G253" s="12"/>
      <c r="H253" s="12"/>
      <c r="I253" s="12"/>
      <c r="J253" s="12"/>
      <c r="K253" s="12"/>
      <c r="L253" s="12"/>
      <c r="M253" s="12"/>
      <c r="N253" s="12"/>
      <c r="O253" s="12"/>
      <c r="P253" s="12"/>
      <c r="Q253" s="12"/>
      <c r="R253" s="12"/>
    </row>
    <row r="254" spans="1:18" ht="17.399999999999999" customHeight="1">
      <c r="A254" s="12"/>
      <c r="B254" s="12"/>
      <c r="C254" s="12"/>
      <c r="D254" s="12"/>
      <c r="E254" s="12"/>
      <c r="F254" s="12"/>
      <c r="G254" s="12"/>
      <c r="H254" s="12"/>
      <c r="I254" s="12"/>
      <c r="J254" s="12"/>
      <c r="K254" s="12"/>
      <c r="L254" s="12"/>
      <c r="M254" s="12"/>
      <c r="N254" s="12"/>
      <c r="O254" s="12"/>
      <c r="P254" s="12"/>
      <c r="Q254" s="12"/>
      <c r="R254" s="12"/>
    </row>
    <row r="255" spans="1:18" ht="17.399999999999999" customHeight="1">
      <c r="A255" s="12"/>
      <c r="B255" s="12"/>
      <c r="C255" s="12"/>
      <c r="D255" s="12"/>
      <c r="E255" s="12"/>
      <c r="F255" s="12"/>
      <c r="G255" s="12"/>
      <c r="H255" s="12"/>
      <c r="I255" s="12"/>
      <c r="J255" s="12"/>
      <c r="K255" s="12"/>
      <c r="L255" s="12"/>
      <c r="M255" s="12"/>
      <c r="N255" s="12"/>
      <c r="O255" s="12"/>
      <c r="P255" s="12"/>
      <c r="Q255" s="12"/>
      <c r="R255" s="12"/>
    </row>
    <row r="256" spans="1:18" ht="17.399999999999999" customHeight="1">
      <c r="A256" s="12"/>
      <c r="B256" s="12"/>
      <c r="C256" s="12"/>
      <c r="D256" s="12"/>
      <c r="E256" s="12"/>
      <c r="F256" s="12"/>
      <c r="G256" s="12"/>
      <c r="H256" s="12"/>
      <c r="I256" s="12"/>
      <c r="J256" s="12"/>
      <c r="K256" s="12"/>
      <c r="L256" s="12"/>
      <c r="M256" s="12"/>
      <c r="N256" s="12"/>
      <c r="O256" s="12"/>
      <c r="P256" s="12"/>
      <c r="Q256" s="12"/>
      <c r="R256" s="12"/>
    </row>
    <row r="257" spans="1:18" ht="17.399999999999999" customHeight="1">
      <c r="A257" s="12"/>
      <c r="B257" s="12"/>
      <c r="C257" s="12"/>
      <c r="D257" s="12"/>
      <c r="E257" s="12"/>
      <c r="F257" s="12"/>
      <c r="G257" s="12"/>
      <c r="H257" s="12"/>
      <c r="I257" s="12"/>
      <c r="J257" s="12"/>
      <c r="K257" s="12"/>
      <c r="L257" s="12"/>
      <c r="M257" s="12"/>
      <c r="N257" s="12"/>
      <c r="O257" s="12"/>
      <c r="P257" s="12"/>
      <c r="Q257" s="12"/>
      <c r="R257" s="12"/>
    </row>
    <row r="258" spans="1:18" ht="17.399999999999999" customHeight="1">
      <c r="A258" s="12"/>
      <c r="B258" s="12"/>
      <c r="C258" s="12"/>
      <c r="D258" s="12"/>
      <c r="E258" s="12"/>
      <c r="F258" s="12"/>
      <c r="G258" s="12"/>
      <c r="H258" s="12"/>
      <c r="I258" s="12"/>
      <c r="J258" s="12"/>
      <c r="K258" s="12"/>
      <c r="L258" s="12"/>
      <c r="M258" s="12"/>
      <c r="N258" s="12"/>
      <c r="O258" s="12"/>
      <c r="P258" s="12"/>
      <c r="Q258" s="12"/>
      <c r="R258" s="12"/>
    </row>
    <row r="259" spans="1:18" ht="17.399999999999999" customHeight="1">
      <c r="A259" s="12"/>
      <c r="B259" s="12"/>
      <c r="C259" s="12"/>
      <c r="D259" s="12"/>
      <c r="E259" s="12"/>
      <c r="F259" s="12"/>
      <c r="G259" s="12"/>
      <c r="H259" s="12"/>
      <c r="I259" s="12"/>
      <c r="J259" s="12"/>
      <c r="K259" s="12"/>
      <c r="L259" s="12"/>
      <c r="M259" s="12"/>
      <c r="N259" s="12"/>
      <c r="O259" s="12"/>
      <c r="P259" s="12"/>
      <c r="Q259" s="12"/>
      <c r="R259" s="12"/>
    </row>
    <row r="260" spans="1:18" ht="17.399999999999999" customHeight="1">
      <c r="A260" s="12"/>
      <c r="B260" s="12"/>
      <c r="C260" s="12"/>
      <c r="D260" s="12"/>
      <c r="E260" s="12"/>
      <c r="F260" s="12"/>
      <c r="G260" s="12"/>
      <c r="H260" s="12"/>
      <c r="I260" s="12"/>
      <c r="J260" s="12"/>
      <c r="K260" s="12"/>
      <c r="L260" s="12"/>
      <c r="M260" s="12"/>
      <c r="N260" s="12"/>
      <c r="O260" s="12"/>
      <c r="P260" s="12"/>
      <c r="Q260" s="12"/>
      <c r="R260" s="12"/>
    </row>
    <row r="261" spans="1:18" ht="17.399999999999999" customHeight="1">
      <c r="A261" s="12"/>
      <c r="B261" s="12"/>
      <c r="C261" s="12"/>
      <c r="D261" s="12"/>
      <c r="E261" s="12"/>
      <c r="F261" s="12"/>
      <c r="G261" s="12"/>
      <c r="H261" s="12"/>
      <c r="I261" s="12"/>
      <c r="J261" s="12"/>
      <c r="K261" s="12"/>
      <c r="L261" s="12"/>
      <c r="M261" s="12"/>
      <c r="N261" s="12"/>
      <c r="O261" s="12"/>
      <c r="P261" s="12"/>
      <c r="Q261" s="12"/>
      <c r="R261" s="12"/>
    </row>
    <row r="262" spans="1:18" ht="17.399999999999999" customHeight="1">
      <c r="A262" s="12"/>
      <c r="B262" s="12"/>
      <c r="C262" s="12"/>
      <c r="D262" s="12"/>
      <c r="E262" s="12"/>
      <c r="F262" s="12"/>
      <c r="G262" s="12"/>
      <c r="H262" s="12"/>
      <c r="I262" s="12"/>
      <c r="J262" s="12"/>
      <c r="K262" s="12"/>
      <c r="L262" s="12"/>
      <c r="M262" s="12"/>
      <c r="N262" s="12"/>
      <c r="O262" s="12"/>
      <c r="P262" s="12"/>
      <c r="Q262" s="12"/>
      <c r="R262" s="12"/>
    </row>
    <row r="263" spans="1:18" ht="17.399999999999999" customHeight="1">
      <c r="A263" s="12"/>
      <c r="B263" s="12"/>
      <c r="C263" s="12"/>
      <c r="D263" s="12"/>
      <c r="E263" s="12"/>
      <c r="F263" s="12"/>
      <c r="G263" s="12"/>
      <c r="H263" s="12"/>
      <c r="I263" s="12"/>
      <c r="J263" s="12"/>
      <c r="K263" s="12"/>
      <c r="L263" s="12"/>
      <c r="M263" s="12"/>
      <c r="N263" s="12"/>
      <c r="O263" s="12"/>
      <c r="P263" s="12"/>
      <c r="Q263" s="12"/>
      <c r="R263" s="12"/>
    </row>
    <row r="264" spans="1:18" ht="17.399999999999999" customHeight="1">
      <c r="A264" s="12"/>
      <c r="B264" s="12"/>
      <c r="C264" s="12"/>
      <c r="D264" s="12"/>
      <c r="E264" s="12"/>
      <c r="F264" s="12"/>
      <c r="G264" s="12"/>
      <c r="H264" s="12"/>
      <c r="I264" s="12"/>
      <c r="J264" s="12"/>
      <c r="K264" s="12"/>
      <c r="L264" s="12"/>
      <c r="M264" s="12"/>
      <c r="N264" s="12"/>
      <c r="O264" s="12"/>
      <c r="P264" s="12"/>
      <c r="Q264" s="12"/>
      <c r="R264" s="12"/>
    </row>
    <row r="265" spans="1:18" ht="17.399999999999999" customHeight="1">
      <c r="A265" s="12"/>
      <c r="B265" s="12"/>
      <c r="C265" s="12"/>
      <c r="D265" s="12"/>
      <c r="E265" s="12"/>
      <c r="F265" s="12"/>
      <c r="G265" s="12"/>
      <c r="H265" s="12"/>
      <c r="I265" s="12"/>
      <c r="J265" s="12"/>
      <c r="K265" s="12"/>
      <c r="L265" s="12"/>
      <c r="M265" s="12"/>
      <c r="N265" s="12"/>
      <c r="O265" s="12"/>
      <c r="P265" s="12"/>
      <c r="Q265" s="12"/>
      <c r="R265" s="12"/>
    </row>
    <row r="266" spans="1:18" ht="17.399999999999999" customHeight="1">
      <c r="A266" s="12"/>
      <c r="B266" s="12"/>
      <c r="C266" s="12"/>
      <c r="D266" s="12"/>
      <c r="E266" s="12"/>
      <c r="F266" s="12"/>
      <c r="G266" s="12"/>
      <c r="H266" s="12"/>
      <c r="I266" s="12"/>
      <c r="J266" s="12"/>
      <c r="K266" s="12"/>
      <c r="L266" s="12"/>
      <c r="M266" s="12"/>
      <c r="N266" s="12"/>
      <c r="O266" s="12"/>
      <c r="P266" s="12"/>
      <c r="Q266" s="12"/>
      <c r="R266" s="12"/>
    </row>
    <row r="267" spans="1:18" ht="17.399999999999999" customHeight="1">
      <c r="A267" s="12"/>
      <c r="B267" s="12"/>
      <c r="C267" s="12"/>
      <c r="D267" s="12"/>
      <c r="E267" s="12"/>
      <c r="F267" s="12"/>
      <c r="G267" s="12"/>
      <c r="H267" s="12"/>
      <c r="I267" s="12"/>
      <c r="J267" s="12"/>
      <c r="K267" s="12"/>
      <c r="L267" s="12"/>
      <c r="M267" s="12"/>
      <c r="N267" s="12"/>
      <c r="O267" s="12"/>
      <c r="P267" s="12"/>
      <c r="Q267" s="12"/>
      <c r="R267" s="12"/>
    </row>
    <row r="268" spans="1:18" ht="17.399999999999999" customHeight="1">
      <c r="A268" s="12"/>
      <c r="B268" s="12"/>
      <c r="C268" s="12"/>
      <c r="D268" s="12"/>
      <c r="E268" s="12"/>
      <c r="F268" s="12"/>
      <c r="G268" s="12"/>
      <c r="H268" s="12"/>
      <c r="I268" s="12"/>
      <c r="J268" s="12"/>
      <c r="K268" s="12"/>
      <c r="L268" s="12"/>
      <c r="M268" s="12"/>
      <c r="N268" s="12"/>
      <c r="O268" s="12"/>
      <c r="P268" s="12"/>
      <c r="Q268" s="12"/>
      <c r="R268" s="12"/>
    </row>
    <row r="269" spans="1:18" ht="17.399999999999999" customHeight="1">
      <c r="A269" s="12"/>
      <c r="B269" s="12"/>
      <c r="C269" s="12"/>
      <c r="D269" s="12"/>
      <c r="E269" s="12"/>
      <c r="F269" s="12"/>
      <c r="G269" s="12"/>
      <c r="H269" s="12"/>
      <c r="I269" s="12"/>
      <c r="J269" s="12"/>
      <c r="K269" s="12"/>
      <c r="L269" s="12"/>
      <c r="M269" s="12"/>
      <c r="N269" s="12"/>
      <c r="O269" s="12"/>
      <c r="P269" s="12"/>
      <c r="Q269" s="12"/>
      <c r="R269" s="12"/>
    </row>
    <row r="270" spans="1:18" ht="17.399999999999999" customHeight="1">
      <c r="A270" s="12"/>
      <c r="B270" s="12"/>
      <c r="C270" s="12"/>
      <c r="D270" s="12"/>
      <c r="E270" s="12"/>
      <c r="F270" s="12"/>
      <c r="G270" s="12"/>
      <c r="H270" s="12"/>
      <c r="I270" s="12"/>
      <c r="J270" s="12"/>
      <c r="K270" s="12"/>
      <c r="L270" s="12"/>
      <c r="M270" s="12"/>
      <c r="N270" s="12"/>
      <c r="O270" s="12"/>
      <c r="P270" s="12"/>
      <c r="Q270" s="12"/>
      <c r="R270" s="12"/>
    </row>
    <row r="271" spans="1:18" ht="17.399999999999999" customHeight="1">
      <c r="A271" s="12"/>
      <c r="B271" s="12"/>
      <c r="C271" s="12"/>
      <c r="D271" s="12"/>
      <c r="E271" s="12"/>
      <c r="F271" s="12"/>
      <c r="G271" s="12"/>
      <c r="H271" s="12"/>
      <c r="I271" s="12"/>
      <c r="J271" s="12"/>
      <c r="K271" s="12"/>
      <c r="L271" s="12"/>
      <c r="M271" s="12"/>
      <c r="N271" s="12"/>
      <c r="O271" s="12"/>
      <c r="P271" s="12"/>
      <c r="Q271" s="12"/>
      <c r="R271" s="12"/>
    </row>
    <row r="272" spans="1:18" ht="17.399999999999999" customHeight="1">
      <c r="A272" s="12"/>
      <c r="B272" s="12"/>
      <c r="C272" s="12"/>
      <c r="D272" s="12"/>
      <c r="E272" s="12"/>
      <c r="F272" s="12"/>
      <c r="G272" s="12"/>
      <c r="H272" s="12"/>
      <c r="I272" s="12"/>
      <c r="J272" s="12"/>
      <c r="K272" s="12"/>
      <c r="L272" s="12"/>
      <c r="M272" s="12"/>
      <c r="N272" s="12"/>
      <c r="O272" s="12"/>
      <c r="P272" s="12"/>
      <c r="Q272" s="12"/>
      <c r="R272" s="12"/>
    </row>
    <row r="273" spans="1:18" ht="17.399999999999999" customHeight="1">
      <c r="A273" s="12"/>
      <c r="B273" s="12"/>
      <c r="C273" s="12"/>
      <c r="D273" s="12"/>
      <c r="E273" s="12"/>
      <c r="F273" s="12"/>
      <c r="G273" s="12"/>
      <c r="H273" s="12"/>
      <c r="I273" s="12"/>
      <c r="J273" s="12"/>
      <c r="K273" s="12"/>
      <c r="L273" s="12"/>
      <c r="M273" s="12"/>
      <c r="N273" s="12"/>
      <c r="O273" s="12"/>
      <c r="P273" s="12"/>
      <c r="Q273" s="12"/>
      <c r="R273" s="12"/>
    </row>
    <row r="274" spans="1:18" ht="17.399999999999999" customHeight="1">
      <c r="A274" s="12"/>
      <c r="B274" s="12"/>
      <c r="C274" s="12"/>
      <c r="D274" s="12"/>
      <c r="E274" s="12"/>
      <c r="F274" s="12"/>
      <c r="G274" s="12"/>
      <c r="H274" s="12"/>
      <c r="I274" s="12"/>
      <c r="J274" s="12"/>
      <c r="K274" s="12"/>
      <c r="L274" s="12"/>
      <c r="M274" s="12"/>
      <c r="N274" s="12"/>
      <c r="O274" s="12"/>
      <c r="P274" s="12"/>
      <c r="Q274" s="12"/>
      <c r="R274" s="12"/>
    </row>
    <row r="275" spans="1:18" ht="17.399999999999999" customHeight="1">
      <c r="A275" s="12"/>
      <c r="B275" s="12"/>
      <c r="C275" s="12"/>
      <c r="D275" s="12"/>
      <c r="E275" s="12"/>
      <c r="F275" s="12"/>
      <c r="G275" s="12"/>
      <c r="H275" s="12"/>
      <c r="I275" s="12"/>
      <c r="J275" s="12"/>
      <c r="K275" s="12"/>
      <c r="L275" s="12"/>
      <c r="M275" s="12"/>
      <c r="N275" s="12"/>
      <c r="O275" s="12"/>
      <c r="P275" s="12"/>
      <c r="Q275" s="12"/>
      <c r="R275" s="12"/>
    </row>
    <row r="276" spans="1:18" ht="17.399999999999999" customHeight="1">
      <c r="A276" s="12"/>
      <c r="B276" s="12"/>
      <c r="C276" s="12"/>
      <c r="D276" s="12"/>
      <c r="E276" s="12"/>
      <c r="F276" s="12"/>
      <c r="G276" s="12"/>
      <c r="H276" s="12"/>
      <c r="I276" s="12"/>
      <c r="J276" s="12"/>
      <c r="K276" s="12"/>
      <c r="L276" s="12"/>
      <c r="M276" s="12"/>
      <c r="N276" s="12"/>
      <c r="O276" s="12"/>
      <c r="P276" s="12"/>
      <c r="Q276" s="12"/>
      <c r="R276" s="12"/>
    </row>
    <row r="277" spans="1:18" ht="17.399999999999999" customHeight="1">
      <c r="A277" s="12"/>
      <c r="B277" s="12"/>
      <c r="C277" s="12"/>
      <c r="D277" s="12"/>
      <c r="E277" s="12"/>
      <c r="F277" s="12"/>
      <c r="G277" s="12"/>
      <c r="H277" s="12"/>
      <c r="I277" s="12"/>
      <c r="J277" s="12"/>
      <c r="K277" s="12"/>
      <c r="L277" s="12"/>
      <c r="M277" s="12"/>
      <c r="N277" s="12"/>
      <c r="O277" s="12"/>
      <c r="P277" s="12"/>
      <c r="Q277" s="12"/>
      <c r="R277" s="12"/>
    </row>
    <row r="278" spans="1:18" ht="17.399999999999999" customHeight="1">
      <c r="A278" s="12"/>
      <c r="B278" s="12"/>
      <c r="C278" s="12"/>
      <c r="D278" s="12"/>
      <c r="E278" s="12"/>
      <c r="F278" s="12"/>
      <c r="G278" s="12"/>
      <c r="H278" s="12"/>
      <c r="I278" s="12"/>
      <c r="J278" s="12"/>
      <c r="K278" s="12"/>
      <c r="L278" s="12"/>
      <c r="M278" s="12"/>
      <c r="N278" s="12"/>
      <c r="O278" s="12"/>
      <c r="P278" s="12"/>
      <c r="Q278" s="12"/>
      <c r="R278" s="12"/>
    </row>
    <row r="279" spans="1:18" ht="17.399999999999999" customHeight="1">
      <c r="A279" s="12"/>
      <c r="B279" s="12"/>
      <c r="C279" s="12"/>
      <c r="D279" s="12"/>
      <c r="E279" s="12"/>
      <c r="F279" s="12"/>
      <c r="G279" s="12"/>
      <c r="H279" s="12"/>
      <c r="I279" s="12"/>
      <c r="J279" s="12"/>
      <c r="K279" s="12"/>
      <c r="L279" s="12"/>
      <c r="M279" s="12"/>
      <c r="N279" s="12"/>
      <c r="O279" s="12"/>
      <c r="P279" s="12"/>
      <c r="Q279" s="12"/>
      <c r="R279" s="12"/>
    </row>
    <row r="280" spans="1:18" ht="17.399999999999999" customHeight="1">
      <c r="A280" s="12"/>
      <c r="B280" s="12"/>
      <c r="C280" s="12"/>
      <c r="D280" s="12"/>
      <c r="E280" s="12"/>
      <c r="F280" s="12"/>
      <c r="G280" s="12"/>
      <c r="H280" s="12"/>
      <c r="I280" s="12"/>
      <c r="J280" s="12"/>
      <c r="K280" s="12"/>
      <c r="L280" s="12"/>
      <c r="M280" s="12"/>
      <c r="N280" s="12"/>
      <c r="O280" s="12"/>
      <c r="P280" s="12"/>
      <c r="Q280" s="12"/>
      <c r="R280" s="12"/>
    </row>
    <row r="281" spans="1:18" ht="17.399999999999999" customHeight="1">
      <c r="A281" s="12"/>
      <c r="B281" s="12"/>
      <c r="C281" s="12"/>
      <c r="D281" s="12"/>
      <c r="E281" s="12"/>
      <c r="F281" s="12"/>
      <c r="G281" s="12"/>
      <c r="H281" s="12"/>
      <c r="I281" s="12"/>
      <c r="J281" s="12"/>
      <c r="K281" s="12"/>
      <c r="L281" s="12"/>
      <c r="M281" s="12"/>
      <c r="N281" s="12"/>
      <c r="O281" s="12"/>
      <c r="P281" s="12"/>
      <c r="Q281" s="12"/>
      <c r="R281" s="12"/>
    </row>
    <row r="282" spans="1:18" ht="17.399999999999999" customHeight="1">
      <c r="A282" s="12"/>
      <c r="B282" s="12"/>
      <c r="C282" s="12"/>
      <c r="D282" s="12"/>
      <c r="E282" s="12"/>
      <c r="F282" s="12"/>
      <c r="G282" s="12"/>
      <c r="H282" s="12"/>
      <c r="I282" s="12"/>
      <c r="J282" s="12"/>
      <c r="K282" s="12"/>
      <c r="L282" s="12"/>
      <c r="M282" s="12"/>
      <c r="N282" s="12"/>
      <c r="O282" s="12"/>
      <c r="P282" s="12"/>
      <c r="Q282" s="12"/>
      <c r="R282" s="12"/>
    </row>
    <row r="283" spans="1:18" ht="17.399999999999999" customHeight="1">
      <c r="A283" s="12"/>
      <c r="B283" s="12"/>
      <c r="C283" s="12"/>
      <c r="D283" s="12"/>
      <c r="E283" s="12"/>
      <c r="F283" s="12"/>
      <c r="G283" s="12"/>
      <c r="H283" s="12"/>
      <c r="I283" s="12"/>
      <c r="J283" s="12"/>
      <c r="K283" s="12"/>
      <c r="L283" s="12"/>
      <c r="M283" s="12"/>
      <c r="N283" s="12"/>
      <c r="O283" s="12"/>
      <c r="P283" s="12"/>
      <c r="Q283" s="12"/>
      <c r="R283" s="12"/>
    </row>
    <row r="284" spans="1:18" ht="17.399999999999999" customHeight="1">
      <c r="A284" s="12"/>
      <c r="B284" s="12"/>
      <c r="C284" s="12"/>
      <c r="D284" s="12"/>
      <c r="E284" s="12"/>
      <c r="F284" s="12"/>
      <c r="G284" s="12"/>
      <c r="H284" s="12"/>
      <c r="I284" s="12"/>
      <c r="J284" s="12"/>
      <c r="K284" s="12"/>
      <c r="L284" s="12"/>
      <c r="M284" s="12"/>
      <c r="N284" s="12"/>
      <c r="O284" s="12"/>
      <c r="P284" s="12"/>
      <c r="Q284" s="12"/>
      <c r="R284" s="12"/>
    </row>
    <row r="285" spans="1:18" ht="17.399999999999999" customHeight="1">
      <c r="A285" s="12"/>
      <c r="B285" s="12"/>
      <c r="C285" s="12"/>
      <c r="D285" s="12"/>
      <c r="E285" s="12"/>
      <c r="F285" s="12"/>
      <c r="G285" s="12"/>
      <c r="H285" s="12"/>
      <c r="I285" s="12"/>
      <c r="J285" s="12"/>
      <c r="K285" s="12"/>
      <c r="L285" s="12"/>
      <c r="M285" s="12"/>
      <c r="N285" s="12"/>
      <c r="O285" s="12"/>
      <c r="P285" s="12"/>
      <c r="Q285" s="12"/>
      <c r="R285" s="12"/>
    </row>
    <row r="286" spans="1:18" ht="17.399999999999999" customHeight="1">
      <c r="A286" s="12"/>
      <c r="B286" s="12"/>
      <c r="C286" s="12"/>
      <c r="D286" s="12"/>
      <c r="E286" s="12"/>
      <c r="F286" s="12"/>
      <c r="G286" s="12"/>
      <c r="H286" s="12"/>
      <c r="I286" s="12"/>
      <c r="J286" s="12"/>
      <c r="K286" s="12"/>
      <c r="L286" s="12"/>
      <c r="M286" s="12"/>
      <c r="N286" s="12"/>
      <c r="O286" s="12"/>
      <c r="P286" s="12"/>
      <c r="Q286" s="12"/>
      <c r="R286" s="12"/>
    </row>
    <row r="287" spans="1:18" ht="17.399999999999999" customHeight="1">
      <c r="A287" s="12"/>
      <c r="B287" s="12"/>
      <c r="C287" s="12"/>
      <c r="D287" s="12"/>
      <c r="E287" s="12"/>
      <c r="F287" s="12"/>
      <c r="G287" s="12"/>
      <c r="H287" s="12"/>
      <c r="I287" s="12"/>
      <c r="J287" s="12"/>
      <c r="K287" s="12"/>
      <c r="L287" s="12"/>
      <c r="M287" s="12"/>
      <c r="N287" s="12"/>
      <c r="O287" s="12"/>
      <c r="P287" s="12"/>
      <c r="Q287" s="12"/>
      <c r="R287" s="12"/>
    </row>
    <row r="288" spans="1:18" ht="17.399999999999999" customHeight="1">
      <c r="A288" s="12"/>
      <c r="B288" s="12"/>
      <c r="C288" s="12"/>
      <c r="D288" s="12"/>
      <c r="E288" s="12"/>
      <c r="F288" s="12"/>
      <c r="G288" s="12"/>
      <c r="H288" s="12"/>
      <c r="I288" s="12"/>
      <c r="J288" s="12"/>
      <c r="K288" s="12"/>
      <c r="L288" s="12"/>
      <c r="M288" s="12"/>
      <c r="N288" s="12"/>
      <c r="O288" s="12"/>
      <c r="P288" s="12"/>
      <c r="Q288" s="12"/>
      <c r="R288" s="12"/>
    </row>
    <row r="289" spans="1:18" ht="17.399999999999999" customHeight="1">
      <c r="A289" s="12"/>
      <c r="B289" s="12"/>
      <c r="C289" s="12"/>
      <c r="D289" s="12"/>
      <c r="E289" s="12"/>
      <c r="F289" s="12"/>
      <c r="G289" s="12"/>
      <c r="H289" s="12"/>
      <c r="I289" s="12"/>
      <c r="J289" s="12"/>
      <c r="K289" s="12"/>
      <c r="L289" s="12"/>
      <c r="M289" s="12"/>
      <c r="N289" s="12"/>
      <c r="O289" s="12"/>
      <c r="P289" s="12"/>
      <c r="Q289" s="12"/>
      <c r="R289" s="12"/>
    </row>
    <row r="290" spans="1:18" ht="17.399999999999999" customHeight="1">
      <c r="A290" s="12"/>
      <c r="B290" s="12"/>
      <c r="C290" s="12"/>
      <c r="D290" s="12"/>
      <c r="E290" s="12"/>
      <c r="F290" s="12"/>
      <c r="G290" s="12"/>
      <c r="H290" s="12"/>
      <c r="I290" s="12"/>
      <c r="J290" s="12"/>
      <c r="K290" s="12"/>
      <c r="L290" s="12"/>
      <c r="M290" s="12"/>
      <c r="N290" s="12"/>
      <c r="O290" s="12"/>
      <c r="P290" s="12"/>
      <c r="Q290" s="12"/>
      <c r="R290" s="12"/>
    </row>
    <row r="291" spans="1:18" ht="17.399999999999999" customHeight="1">
      <c r="A291" s="12"/>
      <c r="B291" s="12"/>
      <c r="C291" s="12"/>
      <c r="D291" s="12"/>
      <c r="E291" s="12"/>
      <c r="F291" s="12"/>
      <c r="G291" s="12"/>
      <c r="H291" s="12"/>
      <c r="I291" s="12"/>
      <c r="J291" s="12"/>
      <c r="K291" s="12"/>
      <c r="L291" s="12"/>
      <c r="M291" s="12"/>
      <c r="N291" s="12"/>
      <c r="O291" s="12"/>
      <c r="P291" s="12"/>
      <c r="Q291" s="12"/>
      <c r="R291" s="12"/>
    </row>
    <row r="292" spans="1:18" ht="17.399999999999999" customHeight="1">
      <c r="A292" s="12"/>
      <c r="B292" s="12"/>
      <c r="C292" s="12"/>
      <c r="D292" s="12"/>
      <c r="E292" s="12"/>
      <c r="F292" s="12"/>
      <c r="G292" s="12"/>
      <c r="H292" s="12"/>
      <c r="I292" s="12"/>
      <c r="J292" s="12"/>
      <c r="K292" s="12"/>
      <c r="L292" s="12"/>
      <c r="M292" s="12"/>
      <c r="N292" s="12"/>
      <c r="O292" s="12"/>
      <c r="P292" s="12"/>
      <c r="Q292" s="12"/>
      <c r="R292" s="12"/>
    </row>
    <row r="293" spans="1:18" ht="17.399999999999999" customHeight="1">
      <c r="A293" s="12"/>
      <c r="B293" s="12"/>
      <c r="C293" s="12"/>
      <c r="D293" s="12"/>
      <c r="E293" s="12"/>
      <c r="F293" s="12"/>
      <c r="G293" s="12"/>
      <c r="H293" s="12"/>
      <c r="I293" s="12"/>
      <c r="J293" s="12"/>
      <c r="K293" s="12"/>
      <c r="L293" s="12"/>
      <c r="M293" s="12"/>
      <c r="N293" s="12"/>
      <c r="O293" s="12"/>
      <c r="P293" s="12"/>
      <c r="Q293" s="12"/>
      <c r="R293" s="12"/>
    </row>
    <row r="294" spans="1:18" ht="17.399999999999999" customHeight="1">
      <c r="A294" s="12"/>
      <c r="B294" s="12"/>
      <c r="C294" s="12"/>
      <c r="D294" s="12"/>
      <c r="E294" s="12"/>
      <c r="F294" s="12"/>
      <c r="G294" s="12"/>
      <c r="H294" s="12"/>
      <c r="I294" s="12"/>
      <c r="J294" s="12"/>
      <c r="K294" s="12"/>
      <c r="L294" s="12"/>
      <c r="M294" s="12"/>
      <c r="N294" s="12"/>
      <c r="O294" s="12"/>
      <c r="P294" s="12"/>
      <c r="Q294" s="12"/>
      <c r="R294" s="12"/>
    </row>
    <row r="295" spans="1:18" ht="17.399999999999999" customHeight="1">
      <c r="A295" s="12"/>
      <c r="B295" s="12"/>
      <c r="C295" s="12"/>
      <c r="D295" s="12"/>
      <c r="E295" s="12"/>
      <c r="F295" s="12"/>
      <c r="G295" s="12"/>
      <c r="H295" s="12"/>
      <c r="I295" s="12"/>
      <c r="J295" s="12"/>
      <c r="K295" s="12"/>
      <c r="L295" s="12"/>
      <c r="M295" s="12"/>
      <c r="N295" s="12"/>
      <c r="O295" s="12"/>
      <c r="P295" s="12"/>
      <c r="Q295" s="12"/>
      <c r="R295" s="12"/>
    </row>
    <row r="296" spans="1:18" ht="17.399999999999999" customHeight="1">
      <c r="A296" s="12"/>
      <c r="B296" s="12"/>
      <c r="C296" s="12"/>
      <c r="D296" s="12"/>
      <c r="E296" s="12"/>
      <c r="F296" s="12"/>
      <c r="G296" s="12"/>
      <c r="H296" s="12"/>
      <c r="I296" s="12"/>
      <c r="J296" s="12"/>
      <c r="K296" s="12"/>
      <c r="L296" s="12"/>
      <c r="M296" s="12"/>
      <c r="N296" s="12"/>
      <c r="O296" s="12"/>
      <c r="P296" s="12"/>
      <c r="Q296" s="12"/>
      <c r="R296" s="12"/>
    </row>
    <row r="297" spans="1:18" ht="17.399999999999999" customHeight="1">
      <c r="A297" s="12"/>
      <c r="B297" s="12"/>
      <c r="C297" s="12"/>
      <c r="D297" s="12"/>
      <c r="E297" s="12"/>
      <c r="F297" s="12"/>
      <c r="G297" s="12"/>
      <c r="H297" s="12"/>
      <c r="I297" s="12"/>
      <c r="J297" s="12"/>
      <c r="K297" s="12"/>
      <c r="L297" s="12"/>
      <c r="M297" s="12"/>
      <c r="N297" s="12"/>
      <c r="O297" s="12"/>
      <c r="P297" s="12"/>
      <c r="Q297" s="12"/>
      <c r="R297" s="12"/>
    </row>
    <row r="298" spans="1:18" ht="17.399999999999999" customHeight="1">
      <c r="A298" s="12"/>
      <c r="B298" s="12"/>
      <c r="C298" s="12"/>
      <c r="D298" s="12"/>
      <c r="E298" s="12"/>
      <c r="F298" s="12"/>
      <c r="G298" s="12"/>
      <c r="H298" s="12"/>
      <c r="I298" s="12"/>
      <c r="J298" s="12"/>
      <c r="K298" s="12"/>
      <c r="L298" s="12"/>
      <c r="M298" s="12"/>
      <c r="N298" s="12"/>
      <c r="O298" s="12"/>
      <c r="P298" s="12"/>
      <c r="Q298" s="12"/>
      <c r="R298" s="12"/>
    </row>
    <row r="299" spans="1:18" ht="17.399999999999999" customHeight="1">
      <c r="A299" s="12"/>
      <c r="B299" s="12"/>
      <c r="C299" s="12"/>
      <c r="D299" s="12"/>
      <c r="E299" s="12"/>
      <c r="F299" s="12"/>
      <c r="G299" s="12"/>
      <c r="H299" s="12"/>
      <c r="I299" s="12"/>
      <c r="J299" s="12"/>
      <c r="K299" s="12"/>
      <c r="L299" s="12"/>
      <c r="M299" s="12"/>
      <c r="N299" s="12"/>
      <c r="O299" s="12"/>
      <c r="P299" s="12"/>
      <c r="Q299" s="12"/>
      <c r="R299" s="12"/>
    </row>
    <row r="300" spans="1:18" ht="17.399999999999999" customHeight="1">
      <c r="A300" s="12"/>
      <c r="B300" s="12"/>
      <c r="C300" s="12"/>
      <c r="D300" s="12"/>
      <c r="E300" s="12"/>
      <c r="F300" s="12"/>
      <c r="G300" s="12"/>
      <c r="H300" s="12"/>
      <c r="I300" s="12"/>
      <c r="J300" s="12"/>
      <c r="K300" s="12"/>
      <c r="L300" s="12"/>
      <c r="M300" s="12"/>
      <c r="N300" s="12"/>
      <c r="O300" s="12"/>
      <c r="P300" s="12"/>
      <c r="Q300" s="12"/>
      <c r="R300" s="12"/>
    </row>
    <row r="301" spans="1:18" ht="17.399999999999999" customHeight="1">
      <c r="A301" s="12"/>
      <c r="B301" s="12"/>
      <c r="C301" s="12"/>
      <c r="D301" s="12"/>
      <c r="E301" s="12"/>
      <c r="F301" s="12"/>
      <c r="G301" s="12"/>
      <c r="H301" s="12"/>
      <c r="I301" s="12"/>
      <c r="J301" s="12"/>
      <c r="K301" s="12"/>
      <c r="L301" s="12"/>
      <c r="M301" s="12"/>
      <c r="N301" s="12"/>
      <c r="O301" s="12"/>
      <c r="P301" s="12"/>
      <c r="Q301" s="12"/>
      <c r="R301" s="12"/>
    </row>
    <row r="302" spans="1:18" ht="17.399999999999999" customHeight="1">
      <c r="A302" s="12"/>
      <c r="B302" s="12"/>
      <c r="C302" s="12"/>
      <c r="D302" s="12"/>
      <c r="E302" s="12"/>
      <c r="F302" s="12"/>
      <c r="G302" s="12"/>
      <c r="H302" s="12"/>
      <c r="I302" s="12"/>
      <c r="J302" s="12"/>
      <c r="K302" s="12"/>
      <c r="L302" s="12"/>
      <c r="M302" s="12"/>
      <c r="N302" s="12"/>
      <c r="O302" s="12"/>
      <c r="P302" s="12"/>
      <c r="Q302" s="12"/>
      <c r="R302" s="12"/>
    </row>
    <row r="303" spans="1:18" ht="17.399999999999999" customHeight="1">
      <c r="A303" s="12"/>
      <c r="B303" s="12"/>
      <c r="C303" s="12"/>
      <c r="D303" s="12"/>
      <c r="E303" s="12"/>
      <c r="F303" s="12"/>
      <c r="G303" s="12"/>
      <c r="H303" s="12"/>
      <c r="I303" s="12"/>
      <c r="J303" s="12"/>
      <c r="K303" s="12"/>
      <c r="L303" s="12"/>
      <c r="M303" s="12"/>
      <c r="N303" s="12"/>
      <c r="O303" s="12"/>
      <c r="P303" s="12"/>
      <c r="Q303" s="12"/>
      <c r="R303" s="12"/>
    </row>
    <row r="304" spans="1:18" ht="17.399999999999999" customHeight="1">
      <c r="A304" s="12"/>
      <c r="B304" s="12"/>
      <c r="C304" s="12"/>
      <c r="D304" s="12"/>
      <c r="E304" s="12"/>
      <c r="F304" s="12"/>
      <c r="G304" s="12"/>
      <c r="H304" s="12"/>
      <c r="I304" s="12"/>
      <c r="J304" s="12"/>
      <c r="K304" s="12"/>
      <c r="L304" s="12"/>
      <c r="M304" s="12"/>
      <c r="N304" s="12"/>
      <c r="O304" s="12"/>
      <c r="P304" s="12"/>
      <c r="Q304" s="12"/>
      <c r="R304" s="12"/>
    </row>
    <row r="305" spans="1:18" ht="17.399999999999999" customHeight="1">
      <c r="A305" s="12"/>
      <c r="B305" s="12"/>
      <c r="C305" s="12"/>
      <c r="D305" s="12"/>
      <c r="E305" s="12"/>
      <c r="F305" s="12"/>
      <c r="G305" s="12"/>
      <c r="H305" s="12"/>
      <c r="I305" s="12"/>
      <c r="J305" s="12"/>
      <c r="K305" s="12"/>
      <c r="L305" s="12"/>
      <c r="M305" s="12"/>
      <c r="N305" s="12"/>
      <c r="O305" s="12"/>
      <c r="P305" s="12"/>
      <c r="Q305" s="12"/>
      <c r="R305" s="12"/>
    </row>
    <row r="306" spans="1:18" ht="17.399999999999999" customHeight="1">
      <c r="A306" s="12"/>
      <c r="B306" s="12"/>
      <c r="C306" s="12"/>
      <c r="D306" s="12"/>
      <c r="E306" s="12"/>
      <c r="F306" s="12"/>
      <c r="G306" s="12"/>
      <c r="H306" s="12"/>
      <c r="I306" s="12"/>
      <c r="J306" s="12"/>
      <c r="K306" s="12"/>
      <c r="L306" s="12"/>
      <c r="M306" s="12"/>
      <c r="N306" s="12"/>
      <c r="O306" s="12"/>
      <c r="P306" s="12"/>
      <c r="Q306" s="12"/>
      <c r="R306" s="12"/>
    </row>
    <row r="307" spans="1:18" ht="17.399999999999999" customHeight="1">
      <c r="A307" s="12"/>
      <c r="B307" s="12"/>
      <c r="C307" s="12"/>
      <c r="D307" s="12"/>
      <c r="E307" s="12"/>
      <c r="F307" s="12"/>
      <c r="G307" s="12"/>
      <c r="H307" s="12"/>
      <c r="I307" s="12"/>
      <c r="J307" s="12"/>
      <c r="K307" s="12"/>
      <c r="L307" s="12"/>
      <c r="M307" s="12"/>
      <c r="N307" s="12"/>
      <c r="O307" s="12"/>
      <c r="P307" s="12"/>
      <c r="Q307" s="12"/>
      <c r="R307" s="12"/>
    </row>
    <row r="308" spans="1:18" ht="17.399999999999999" customHeight="1">
      <c r="A308" s="12"/>
      <c r="B308" s="12"/>
      <c r="C308" s="12"/>
      <c r="D308" s="12"/>
      <c r="E308" s="12"/>
      <c r="F308" s="12"/>
      <c r="G308" s="12"/>
      <c r="H308" s="12"/>
      <c r="I308" s="12"/>
      <c r="J308" s="12"/>
      <c r="K308" s="12"/>
      <c r="L308" s="12"/>
      <c r="M308" s="12"/>
      <c r="N308" s="12"/>
      <c r="O308" s="12"/>
      <c r="P308" s="12"/>
      <c r="Q308" s="12"/>
      <c r="R308" s="12"/>
    </row>
    <row r="309" spans="1:18" ht="17.399999999999999" customHeight="1">
      <c r="A309" s="12"/>
      <c r="B309" s="12"/>
      <c r="C309" s="12"/>
      <c r="D309" s="12"/>
      <c r="E309" s="12"/>
      <c r="F309" s="12"/>
      <c r="G309" s="12"/>
      <c r="H309" s="12"/>
      <c r="I309" s="12"/>
      <c r="J309" s="12"/>
      <c r="K309" s="12"/>
      <c r="L309" s="12"/>
      <c r="M309" s="12"/>
      <c r="N309" s="12"/>
      <c r="O309" s="12"/>
      <c r="P309" s="12"/>
      <c r="Q309" s="12"/>
      <c r="R309" s="12"/>
    </row>
    <row r="310" spans="1:18" ht="17.399999999999999" customHeight="1">
      <c r="A310" s="12"/>
      <c r="B310" s="12"/>
      <c r="C310" s="12"/>
      <c r="D310" s="12"/>
      <c r="E310" s="12"/>
      <c r="F310" s="12"/>
      <c r="G310" s="12"/>
      <c r="H310" s="12"/>
      <c r="I310" s="12"/>
      <c r="J310" s="12"/>
      <c r="K310" s="12"/>
      <c r="L310" s="12"/>
      <c r="M310" s="12"/>
      <c r="N310" s="12"/>
      <c r="O310" s="12"/>
      <c r="P310" s="12"/>
      <c r="Q310" s="12"/>
      <c r="R310" s="12"/>
    </row>
    <row r="311" spans="1:18" ht="17.399999999999999" customHeight="1">
      <c r="A311" s="12"/>
      <c r="B311" s="12"/>
      <c r="C311" s="12"/>
      <c r="D311" s="12"/>
      <c r="E311" s="12"/>
      <c r="F311" s="12"/>
      <c r="G311" s="12"/>
      <c r="H311" s="12"/>
      <c r="I311" s="12"/>
      <c r="J311" s="12"/>
      <c r="K311" s="12"/>
      <c r="L311" s="12"/>
      <c r="M311" s="12"/>
      <c r="N311" s="12"/>
      <c r="O311" s="12"/>
      <c r="P311" s="12"/>
      <c r="Q311" s="12"/>
      <c r="R311" s="12"/>
    </row>
    <row r="312" spans="1:18" ht="17.399999999999999" customHeight="1">
      <c r="A312" s="12"/>
      <c r="B312" s="12"/>
      <c r="C312" s="12"/>
      <c r="D312" s="12"/>
      <c r="E312" s="12"/>
      <c r="F312" s="12"/>
      <c r="G312" s="12"/>
      <c r="H312" s="12"/>
      <c r="I312" s="12"/>
      <c r="J312" s="12"/>
      <c r="K312" s="12"/>
      <c r="L312" s="12"/>
      <c r="M312" s="12"/>
      <c r="N312" s="12"/>
      <c r="O312" s="12"/>
      <c r="P312" s="12"/>
      <c r="Q312" s="12"/>
      <c r="R312" s="12"/>
    </row>
    <row r="313" spans="1:18" ht="17.399999999999999" customHeight="1">
      <c r="A313" s="12"/>
      <c r="B313" s="12"/>
      <c r="C313" s="12"/>
      <c r="D313" s="12"/>
      <c r="E313" s="12"/>
      <c r="F313" s="12"/>
      <c r="G313" s="12"/>
      <c r="H313" s="12"/>
      <c r="I313" s="12"/>
      <c r="J313" s="12"/>
      <c r="K313" s="12"/>
      <c r="L313" s="12"/>
      <c r="M313" s="12"/>
      <c r="N313" s="12"/>
      <c r="O313" s="12"/>
      <c r="P313" s="12"/>
      <c r="Q313" s="12"/>
      <c r="R313" s="12"/>
    </row>
    <row r="314" spans="1:18" ht="17.399999999999999" customHeight="1">
      <c r="A314" s="12"/>
      <c r="B314" s="12"/>
      <c r="C314" s="12"/>
      <c r="D314" s="12"/>
      <c r="E314" s="12"/>
      <c r="F314" s="12"/>
      <c r="G314" s="12"/>
      <c r="H314" s="12"/>
      <c r="I314" s="12"/>
      <c r="J314" s="12"/>
      <c r="K314" s="12"/>
      <c r="L314" s="12"/>
      <c r="M314" s="12"/>
      <c r="N314" s="12"/>
      <c r="O314" s="12"/>
      <c r="P314" s="12"/>
      <c r="Q314" s="12"/>
      <c r="R314" s="12"/>
    </row>
    <row r="315" spans="1:18" ht="17.399999999999999" customHeight="1">
      <c r="A315" s="12"/>
      <c r="B315" s="12"/>
      <c r="C315" s="12"/>
      <c r="D315" s="12"/>
      <c r="E315" s="12"/>
      <c r="F315" s="12"/>
      <c r="G315" s="12"/>
      <c r="H315" s="12"/>
      <c r="I315" s="12"/>
      <c r="J315" s="12"/>
      <c r="K315" s="12"/>
      <c r="L315" s="12"/>
      <c r="M315" s="12"/>
      <c r="N315" s="12"/>
      <c r="O315" s="12"/>
      <c r="P315" s="12"/>
      <c r="Q315" s="12"/>
      <c r="R315" s="12"/>
    </row>
    <row r="316" spans="1:18" ht="17.399999999999999" customHeight="1">
      <c r="A316" s="12"/>
      <c r="B316" s="12"/>
      <c r="C316" s="12"/>
      <c r="D316" s="12"/>
      <c r="E316" s="12"/>
      <c r="F316" s="12"/>
      <c r="G316" s="12"/>
      <c r="H316" s="12"/>
      <c r="I316" s="12"/>
      <c r="J316" s="12"/>
      <c r="K316" s="12"/>
      <c r="L316" s="12"/>
      <c r="M316" s="12"/>
      <c r="N316" s="12"/>
      <c r="O316" s="12"/>
      <c r="P316" s="12"/>
      <c r="Q316" s="12"/>
      <c r="R316" s="12"/>
    </row>
    <row r="317" spans="1:18" ht="17.399999999999999" customHeight="1">
      <c r="A317" s="12"/>
      <c r="B317" s="12"/>
      <c r="C317" s="12"/>
      <c r="D317" s="12"/>
      <c r="E317" s="12"/>
      <c r="F317" s="12"/>
      <c r="G317" s="12"/>
      <c r="H317" s="12"/>
      <c r="I317" s="12"/>
      <c r="J317" s="12"/>
      <c r="K317" s="12"/>
      <c r="L317" s="12"/>
      <c r="M317" s="12"/>
      <c r="N317" s="12"/>
      <c r="O317" s="12"/>
      <c r="P317" s="12"/>
      <c r="Q317" s="12"/>
      <c r="R317" s="12"/>
    </row>
    <row r="318" spans="1:18" ht="17.399999999999999" customHeight="1">
      <c r="A318" s="12"/>
      <c r="B318" s="12"/>
      <c r="C318" s="12"/>
      <c r="D318" s="12"/>
      <c r="E318" s="12"/>
      <c r="F318" s="12"/>
      <c r="G318" s="12"/>
      <c r="H318" s="12"/>
      <c r="I318" s="12"/>
      <c r="J318" s="12"/>
      <c r="K318" s="12"/>
      <c r="L318" s="12"/>
      <c r="M318" s="12"/>
      <c r="N318" s="12"/>
      <c r="O318" s="12"/>
      <c r="P318" s="12"/>
      <c r="Q318" s="12"/>
      <c r="R318" s="12"/>
    </row>
    <row r="319" spans="1:18" ht="17.399999999999999" customHeight="1">
      <c r="A319" s="12"/>
      <c r="B319" s="12"/>
      <c r="C319" s="12"/>
      <c r="D319" s="12"/>
      <c r="E319" s="12"/>
      <c r="F319" s="12"/>
      <c r="G319" s="12"/>
      <c r="H319" s="12"/>
      <c r="I319" s="12"/>
      <c r="J319" s="12"/>
      <c r="K319" s="12"/>
      <c r="L319" s="12"/>
      <c r="M319" s="12"/>
      <c r="N319" s="12"/>
      <c r="O319" s="12"/>
      <c r="P319" s="12"/>
      <c r="Q319" s="12"/>
      <c r="R319" s="12"/>
    </row>
    <row r="320" spans="1:18" ht="17.399999999999999" customHeight="1">
      <c r="A320" s="12"/>
      <c r="B320" s="12"/>
      <c r="C320" s="12"/>
      <c r="D320" s="12"/>
      <c r="E320" s="12"/>
      <c r="F320" s="12"/>
      <c r="G320" s="12"/>
      <c r="H320" s="12"/>
      <c r="I320" s="12"/>
      <c r="J320" s="12"/>
      <c r="K320" s="12"/>
      <c r="L320" s="12"/>
      <c r="M320" s="12"/>
      <c r="N320" s="12"/>
      <c r="O320" s="12"/>
      <c r="P320" s="12"/>
      <c r="Q320" s="12"/>
      <c r="R320" s="12"/>
    </row>
    <row r="321" spans="1:18" ht="17.399999999999999" customHeight="1">
      <c r="A321" s="12"/>
      <c r="B321" s="12"/>
      <c r="C321" s="12"/>
      <c r="D321" s="12"/>
      <c r="E321" s="12"/>
      <c r="F321" s="12"/>
      <c r="G321" s="12"/>
      <c r="H321" s="12"/>
      <c r="I321" s="12"/>
      <c r="J321" s="12"/>
      <c r="K321" s="12"/>
      <c r="L321" s="12"/>
      <c r="M321" s="12"/>
      <c r="N321" s="12"/>
      <c r="O321" s="12"/>
      <c r="P321" s="12"/>
      <c r="Q321" s="12"/>
      <c r="R321" s="12"/>
    </row>
    <row r="322" spans="1:18" ht="17.399999999999999" customHeight="1">
      <c r="A322" s="12"/>
      <c r="B322" s="12"/>
      <c r="C322" s="12"/>
      <c r="D322" s="12"/>
      <c r="E322" s="12"/>
      <c r="F322" s="12"/>
      <c r="G322" s="12"/>
      <c r="H322" s="12"/>
      <c r="I322" s="12"/>
      <c r="J322" s="12"/>
      <c r="K322" s="12"/>
      <c r="L322" s="12"/>
      <c r="M322" s="12"/>
      <c r="N322" s="12"/>
      <c r="O322" s="12"/>
      <c r="P322" s="12"/>
      <c r="Q322" s="12"/>
      <c r="R322" s="12"/>
    </row>
    <row r="323" spans="1:18" ht="17.399999999999999" customHeight="1">
      <c r="A323" s="12"/>
      <c r="B323" s="12"/>
      <c r="C323" s="12"/>
      <c r="D323" s="12"/>
      <c r="E323" s="12"/>
      <c r="F323" s="12"/>
      <c r="G323" s="12"/>
      <c r="H323" s="12"/>
      <c r="I323" s="12"/>
      <c r="J323" s="12"/>
      <c r="K323" s="12"/>
      <c r="L323" s="12"/>
      <c r="M323" s="12"/>
      <c r="N323" s="12"/>
      <c r="O323" s="12"/>
      <c r="P323" s="12"/>
      <c r="Q323" s="12"/>
      <c r="R323" s="12"/>
    </row>
    <row r="324" spans="1:18" ht="17.399999999999999" customHeight="1">
      <c r="A324" s="12"/>
      <c r="B324" s="12"/>
      <c r="C324" s="12"/>
      <c r="D324" s="12"/>
      <c r="E324" s="12"/>
      <c r="F324" s="12"/>
      <c r="G324" s="12"/>
      <c r="H324" s="12"/>
      <c r="I324" s="12"/>
      <c r="J324" s="12"/>
      <c r="K324" s="12"/>
      <c r="L324" s="12"/>
      <c r="M324" s="12"/>
      <c r="N324" s="12"/>
      <c r="O324" s="12"/>
      <c r="P324" s="12"/>
      <c r="Q324" s="12"/>
      <c r="R324" s="12"/>
    </row>
    <row r="325" spans="1:18" ht="17.399999999999999" customHeight="1">
      <c r="A325" s="12"/>
      <c r="B325" s="12"/>
      <c r="C325" s="12"/>
      <c r="D325" s="12"/>
      <c r="E325" s="12"/>
      <c r="F325" s="12"/>
      <c r="G325" s="12"/>
      <c r="H325" s="12"/>
      <c r="I325" s="12"/>
      <c r="J325" s="12"/>
      <c r="K325" s="12"/>
      <c r="L325" s="12"/>
      <c r="M325" s="12"/>
      <c r="N325" s="12"/>
      <c r="O325" s="12"/>
      <c r="P325" s="12"/>
      <c r="Q325" s="12"/>
      <c r="R325" s="12"/>
    </row>
    <row r="326" spans="1:18" ht="17.399999999999999" customHeight="1">
      <c r="A326" s="12"/>
      <c r="B326" s="12"/>
      <c r="C326" s="12"/>
      <c r="D326" s="12"/>
      <c r="E326" s="12"/>
      <c r="F326" s="12"/>
      <c r="G326" s="12"/>
      <c r="H326" s="12"/>
      <c r="I326" s="12"/>
      <c r="J326" s="12"/>
      <c r="K326" s="12"/>
      <c r="L326" s="12"/>
      <c r="M326" s="12"/>
      <c r="N326" s="12"/>
      <c r="O326" s="12"/>
      <c r="P326" s="12"/>
      <c r="Q326" s="12"/>
      <c r="R326" s="12"/>
    </row>
    <row r="327" spans="1:18" ht="17.399999999999999" customHeight="1">
      <c r="A327" s="12"/>
      <c r="B327" s="12"/>
      <c r="C327" s="12"/>
      <c r="D327" s="12"/>
      <c r="E327" s="12"/>
      <c r="F327" s="12"/>
      <c r="G327" s="12"/>
      <c r="H327" s="12"/>
      <c r="I327" s="12"/>
      <c r="J327" s="12"/>
      <c r="K327" s="12"/>
      <c r="L327" s="12"/>
      <c r="M327" s="12"/>
      <c r="N327" s="12"/>
      <c r="O327" s="12"/>
      <c r="P327" s="12"/>
      <c r="Q327" s="12"/>
      <c r="R327" s="12"/>
    </row>
    <row r="328" spans="1:18" ht="17.399999999999999" customHeight="1">
      <c r="A328" s="12"/>
      <c r="B328" s="12"/>
      <c r="C328" s="12"/>
      <c r="D328" s="12"/>
      <c r="E328" s="12"/>
      <c r="F328" s="12"/>
      <c r="G328" s="12"/>
      <c r="H328" s="12"/>
      <c r="I328" s="12"/>
      <c r="J328" s="12"/>
      <c r="K328" s="12"/>
      <c r="L328" s="12"/>
      <c r="M328" s="12"/>
      <c r="N328" s="12"/>
      <c r="O328" s="12"/>
      <c r="P328" s="12"/>
      <c r="Q328" s="12"/>
      <c r="R328" s="12"/>
    </row>
    <row r="329" spans="1:18" ht="17.399999999999999" customHeight="1">
      <c r="A329" s="12"/>
      <c r="B329" s="12"/>
      <c r="C329" s="12"/>
      <c r="D329" s="12"/>
      <c r="E329" s="12"/>
      <c r="F329" s="12"/>
      <c r="G329" s="12"/>
      <c r="H329" s="12"/>
      <c r="I329" s="12"/>
      <c r="J329" s="12"/>
      <c r="K329" s="12"/>
      <c r="L329" s="12"/>
      <c r="M329" s="12"/>
      <c r="N329" s="12"/>
      <c r="O329" s="12"/>
      <c r="P329" s="12"/>
      <c r="Q329" s="12"/>
      <c r="R329" s="12"/>
    </row>
    <row r="330" spans="1:18" ht="17.399999999999999" customHeight="1">
      <c r="A330" s="12"/>
      <c r="B330" s="12"/>
      <c r="C330" s="12"/>
      <c r="D330" s="12"/>
      <c r="E330" s="12"/>
      <c r="F330" s="12"/>
      <c r="G330" s="12"/>
      <c r="H330" s="12"/>
      <c r="I330" s="12"/>
      <c r="J330" s="12"/>
      <c r="K330" s="12"/>
      <c r="L330" s="12"/>
      <c r="M330" s="12"/>
      <c r="N330" s="12"/>
      <c r="O330" s="12"/>
      <c r="P330" s="12"/>
      <c r="Q330" s="12"/>
      <c r="R330" s="12"/>
    </row>
    <row r="331" spans="1:18" ht="17.399999999999999" customHeight="1">
      <c r="A331" s="12"/>
      <c r="B331" s="12"/>
      <c r="C331" s="12"/>
      <c r="D331" s="12"/>
      <c r="E331" s="12"/>
      <c r="F331" s="12"/>
      <c r="G331" s="12"/>
      <c r="H331" s="12"/>
      <c r="I331" s="12"/>
      <c r="J331" s="12"/>
      <c r="K331" s="12"/>
      <c r="L331" s="12"/>
      <c r="M331" s="12"/>
      <c r="N331" s="12"/>
      <c r="O331" s="12"/>
      <c r="P331" s="12"/>
      <c r="Q331" s="12"/>
      <c r="R331" s="12"/>
    </row>
    <row r="332" spans="1:18" ht="17.399999999999999" customHeight="1">
      <c r="A332" s="12"/>
      <c r="B332" s="12"/>
      <c r="C332" s="12"/>
      <c r="D332" s="12"/>
      <c r="E332" s="12"/>
      <c r="F332" s="12"/>
      <c r="G332" s="12"/>
      <c r="H332" s="12"/>
      <c r="I332" s="12"/>
      <c r="J332" s="12"/>
      <c r="K332" s="12"/>
      <c r="L332" s="12"/>
      <c r="M332" s="12"/>
      <c r="N332" s="12"/>
      <c r="O332" s="12"/>
      <c r="P332" s="12"/>
      <c r="Q332" s="12"/>
      <c r="R332" s="12"/>
    </row>
    <row r="333" spans="1:18" ht="17.399999999999999" customHeight="1">
      <c r="A333" s="12"/>
      <c r="B333" s="12"/>
      <c r="C333" s="12"/>
      <c r="D333" s="12"/>
      <c r="E333" s="12"/>
      <c r="F333" s="12"/>
      <c r="G333" s="12"/>
      <c r="H333" s="12"/>
      <c r="I333" s="12"/>
      <c r="J333" s="12"/>
      <c r="K333" s="12"/>
      <c r="L333" s="12"/>
      <c r="M333" s="12"/>
      <c r="N333" s="12"/>
      <c r="O333" s="12"/>
      <c r="P333" s="12"/>
      <c r="Q333" s="12"/>
      <c r="R333" s="12"/>
    </row>
    <row r="334" spans="1:18" ht="17.399999999999999" customHeight="1">
      <c r="A334" s="12"/>
      <c r="B334" s="12"/>
      <c r="C334" s="12"/>
      <c r="D334" s="12"/>
      <c r="E334" s="12"/>
      <c r="F334" s="12"/>
      <c r="G334" s="12"/>
      <c r="H334" s="12"/>
      <c r="I334" s="12"/>
      <c r="J334" s="12"/>
      <c r="K334" s="12"/>
      <c r="L334" s="12"/>
      <c r="M334" s="12"/>
      <c r="N334" s="12"/>
      <c r="O334" s="12"/>
      <c r="P334" s="12"/>
      <c r="Q334" s="12"/>
      <c r="R334" s="12"/>
    </row>
    <row r="335" spans="1:18" ht="17.399999999999999" customHeight="1">
      <c r="A335" s="12"/>
      <c r="B335" s="12"/>
      <c r="C335" s="12"/>
      <c r="D335" s="12"/>
      <c r="E335" s="12"/>
      <c r="F335" s="12"/>
      <c r="G335" s="12"/>
      <c r="H335" s="12"/>
      <c r="I335" s="12"/>
      <c r="J335" s="12"/>
      <c r="K335" s="12"/>
      <c r="L335" s="12"/>
      <c r="M335" s="12"/>
      <c r="N335" s="12"/>
      <c r="O335" s="12"/>
      <c r="P335" s="12"/>
      <c r="Q335" s="12"/>
      <c r="R335" s="12"/>
    </row>
    <row r="336" spans="1:18" ht="17.399999999999999" customHeight="1">
      <c r="A336" s="12"/>
      <c r="B336" s="12"/>
      <c r="C336" s="12"/>
      <c r="D336" s="12"/>
      <c r="E336" s="12"/>
      <c r="F336" s="12"/>
      <c r="G336" s="12"/>
      <c r="H336" s="12"/>
      <c r="I336" s="12"/>
      <c r="J336" s="12"/>
      <c r="K336" s="12"/>
      <c r="L336" s="12"/>
      <c r="M336" s="12"/>
      <c r="N336" s="12"/>
      <c r="O336" s="12"/>
      <c r="P336" s="12"/>
      <c r="Q336" s="12"/>
      <c r="R336" s="12"/>
    </row>
    <row r="337" spans="1:18" ht="17.399999999999999" customHeight="1">
      <c r="A337" s="12"/>
      <c r="B337" s="12"/>
      <c r="C337" s="12"/>
      <c r="D337" s="12"/>
      <c r="E337" s="12"/>
      <c r="F337" s="12"/>
      <c r="G337" s="12"/>
      <c r="H337" s="12"/>
      <c r="I337" s="12"/>
      <c r="J337" s="12"/>
      <c r="K337" s="12"/>
      <c r="L337" s="12"/>
      <c r="M337" s="12"/>
      <c r="N337" s="12"/>
      <c r="O337" s="12"/>
      <c r="P337" s="12"/>
      <c r="Q337" s="12"/>
      <c r="R337" s="12"/>
    </row>
    <row r="338" spans="1:18" ht="17.399999999999999" customHeight="1">
      <c r="A338" s="12"/>
      <c r="B338" s="12"/>
      <c r="C338" s="12"/>
      <c r="D338" s="12"/>
      <c r="E338" s="12"/>
      <c r="F338" s="12"/>
      <c r="G338" s="12"/>
      <c r="H338" s="12"/>
      <c r="I338" s="12"/>
      <c r="J338" s="12"/>
      <c r="K338" s="12"/>
      <c r="L338" s="12"/>
      <c r="M338" s="12"/>
      <c r="N338" s="12"/>
      <c r="O338" s="12"/>
      <c r="P338" s="12"/>
      <c r="Q338" s="12"/>
      <c r="R338" s="12"/>
    </row>
    <row r="339" spans="1:18" ht="17.399999999999999" customHeight="1">
      <c r="A339" s="12"/>
      <c r="B339" s="12"/>
      <c r="C339" s="12"/>
      <c r="D339" s="12"/>
      <c r="E339" s="12"/>
      <c r="F339" s="12"/>
      <c r="G339" s="12"/>
      <c r="H339" s="12"/>
      <c r="I339" s="12"/>
      <c r="J339" s="12"/>
      <c r="K339" s="12"/>
      <c r="L339" s="12"/>
      <c r="M339" s="12"/>
      <c r="N339" s="12"/>
      <c r="O339" s="12"/>
      <c r="P339" s="12"/>
      <c r="Q339" s="12"/>
      <c r="R339" s="12"/>
    </row>
    <row r="340" spans="1:18" ht="17.399999999999999" customHeight="1">
      <c r="A340" s="12"/>
      <c r="B340" s="12"/>
      <c r="C340" s="12"/>
      <c r="D340" s="12"/>
      <c r="E340" s="12"/>
      <c r="F340" s="12"/>
      <c r="G340" s="12"/>
      <c r="H340" s="12"/>
      <c r="I340" s="12"/>
      <c r="J340" s="12"/>
      <c r="K340" s="12"/>
      <c r="L340" s="12"/>
      <c r="M340" s="12"/>
      <c r="N340" s="12"/>
      <c r="O340" s="12"/>
      <c r="P340" s="12"/>
      <c r="Q340" s="12"/>
      <c r="R340" s="12"/>
    </row>
    <row r="341" spans="1:18" ht="17.399999999999999" customHeight="1">
      <c r="A341" s="12"/>
      <c r="B341" s="12"/>
      <c r="C341" s="12"/>
      <c r="D341" s="12"/>
      <c r="E341" s="12"/>
      <c r="F341" s="12"/>
      <c r="G341" s="12"/>
      <c r="H341" s="12"/>
      <c r="I341" s="12"/>
      <c r="J341" s="12"/>
      <c r="K341" s="12"/>
      <c r="L341" s="12"/>
      <c r="M341" s="12"/>
      <c r="N341" s="12"/>
      <c r="O341" s="12"/>
      <c r="P341" s="12"/>
      <c r="Q341" s="12"/>
      <c r="R341" s="12"/>
    </row>
    <row r="342" spans="1:18" ht="17.399999999999999" customHeight="1">
      <c r="A342" s="12"/>
      <c r="B342" s="12"/>
      <c r="C342" s="12"/>
      <c r="D342" s="12"/>
      <c r="E342" s="12"/>
      <c r="F342" s="12"/>
      <c r="G342" s="12"/>
      <c r="H342" s="12"/>
      <c r="I342" s="12"/>
      <c r="J342" s="12"/>
      <c r="K342" s="12"/>
      <c r="L342" s="12"/>
      <c r="M342" s="12"/>
      <c r="N342" s="12"/>
      <c r="O342" s="12"/>
      <c r="P342" s="12"/>
      <c r="Q342" s="12"/>
      <c r="R342" s="12"/>
    </row>
    <row r="343" spans="1:18" ht="17.399999999999999" customHeight="1">
      <c r="A343" s="12"/>
      <c r="B343" s="12"/>
      <c r="C343" s="12"/>
      <c r="D343" s="12"/>
      <c r="E343" s="12"/>
      <c r="F343" s="12"/>
      <c r="G343" s="12"/>
      <c r="H343" s="12"/>
      <c r="I343" s="12"/>
      <c r="J343" s="12"/>
      <c r="K343" s="12"/>
      <c r="L343" s="12"/>
      <c r="M343" s="12"/>
      <c r="N343" s="12"/>
      <c r="O343" s="12"/>
      <c r="P343" s="12"/>
      <c r="Q343" s="12"/>
      <c r="R343" s="12"/>
    </row>
    <row r="344" spans="1:18" ht="17.399999999999999" customHeight="1">
      <c r="A344" s="12"/>
      <c r="B344" s="12"/>
      <c r="C344" s="12"/>
      <c r="D344" s="12"/>
      <c r="E344" s="12"/>
      <c r="F344" s="12"/>
      <c r="G344" s="12"/>
      <c r="H344" s="12"/>
      <c r="I344" s="12"/>
      <c r="J344" s="12"/>
      <c r="K344" s="12"/>
      <c r="L344" s="12"/>
      <c r="M344" s="12"/>
      <c r="N344" s="12"/>
      <c r="O344" s="12"/>
      <c r="P344" s="12"/>
      <c r="Q344" s="12"/>
      <c r="R344" s="12"/>
    </row>
    <row r="345" spans="1:18" ht="17.399999999999999" customHeight="1">
      <c r="A345" s="12"/>
      <c r="B345" s="12"/>
      <c r="C345" s="12"/>
      <c r="D345" s="12"/>
      <c r="E345" s="12"/>
      <c r="F345" s="12"/>
      <c r="G345" s="12"/>
      <c r="H345" s="12"/>
      <c r="I345" s="12"/>
      <c r="J345" s="12"/>
      <c r="K345" s="12"/>
      <c r="L345" s="12"/>
      <c r="M345" s="12"/>
      <c r="N345" s="12"/>
      <c r="O345" s="12"/>
      <c r="P345" s="12"/>
      <c r="Q345" s="12"/>
      <c r="R345" s="12"/>
    </row>
    <row r="346" spans="1:18" ht="17.399999999999999" customHeight="1">
      <c r="A346" s="12"/>
      <c r="B346" s="12"/>
      <c r="C346" s="12"/>
      <c r="D346" s="12"/>
      <c r="E346" s="12"/>
      <c r="F346" s="12"/>
      <c r="G346" s="12"/>
      <c r="H346" s="12"/>
      <c r="I346" s="12"/>
      <c r="J346" s="12"/>
      <c r="K346" s="12"/>
      <c r="L346" s="12"/>
      <c r="M346" s="12"/>
      <c r="N346" s="12"/>
      <c r="O346" s="12"/>
      <c r="P346" s="12"/>
      <c r="Q346" s="12"/>
      <c r="R346" s="12"/>
    </row>
    <row r="347" spans="1:18" ht="17.399999999999999" customHeight="1">
      <c r="A347" s="12"/>
      <c r="B347" s="12"/>
      <c r="C347" s="12"/>
      <c r="D347" s="12"/>
      <c r="E347" s="12"/>
      <c r="F347" s="12"/>
      <c r="G347" s="12"/>
      <c r="H347" s="12"/>
      <c r="I347" s="12"/>
      <c r="J347" s="12"/>
      <c r="K347" s="12"/>
      <c r="L347" s="12"/>
      <c r="M347" s="12"/>
      <c r="N347" s="12"/>
      <c r="O347" s="12"/>
      <c r="P347" s="12"/>
      <c r="Q347" s="12"/>
      <c r="R347" s="12"/>
    </row>
    <row r="348" spans="1:18" ht="17.399999999999999" customHeight="1">
      <c r="A348" s="12"/>
      <c r="B348" s="12"/>
      <c r="C348" s="12"/>
      <c r="D348" s="12"/>
      <c r="E348" s="12"/>
      <c r="F348" s="12"/>
      <c r="G348" s="12"/>
      <c r="H348" s="12"/>
      <c r="I348" s="12"/>
      <c r="J348" s="12"/>
      <c r="K348" s="12"/>
      <c r="L348" s="12"/>
      <c r="M348" s="12"/>
      <c r="N348" s="12"/>
      <c r="O348" s="12"/>
      <c r="P348" s="12"/>
      <c r="Q348" s="12"/>
      <c r="R348" s="12"/>
    </row>
    <row r="349" spans="1:18" ht="17.399999999999999" customHeight="1">
      <c r="A349" s="12"/>
      <c r="B349" s="12"/>
      <c r="C349" s="12"/>
      <c r="D349" s="12"/>
      <c r="E349" s="12"/>
      <c r="F349" s="12"/>
      <c r="G349" s="12"/>
      <c r="H349" s="12"/>
      <c r="I349" s="12"/>
      <c r="J349" s="12"/>
      <c r="K349" s="12"/>
      <c r="L349" s="12"/>
      <c r="M349" s="12"/>
      <c r="N349" s="12"/>
      <c r="O349" s="12"/>
      <c r="P349" s="12"/>
      <c r="Q349" s="12"/>
      <c r="R349" s="12"/>
    </row>
    <row r="350" spans="1:18" ht="17.399999999999999" customHeight="1">
      <c r="A350" s="12"/>
      <c r="B350" s="12"/>
      <c r="C350" s="12"/>
      <c r="D350" s="12"/>
      <c r="E350" s="12"/>
      <c r="F350" s="12"/>
      <c r="G350" s="12"/>
      <c r="H350" s="12"/>
      <c r="I350" s="12"/>
      <c r="J350" s="12"/>
      <c r="K350" s="12"/>
      <c r="L350" s="12"/>
      <c r="M350" s="12"/>
      <c r="N350" s="12"/>
      <c r="O350" s="12"/>
      <c r="P350" s="12"/>
      <c r="Q350" s="12"/>
      <c r="R350" s="12"/>
    </row>
    <row r="351" spans="1:18" ht="17.399999999999999" customHeight="1">
      <c r="A351" s="12"/>
      <c r="B351" s="12"/>
      <c r="C351" s="12"/>
      <c r="D351" s="12"/>
      <c r="E351" s="12"/>
      <c r="F351" s="12"/>
      <c r="G351" s="12"/>
      <c r="H351" s="12"/>
      <c r="I351" s="12"/>
      <c r="J351" s="12"/>
      <c r="K351" s="12"/>
      <c r="L351" s="12"/>
      <c r="M351" s="12"/>
      <c r="N351" s="12"/>
      <c r="O351" s="12"/>
      <c r="P351" s="12"/>
      <c r="Q351" s="12"/>
      <c r="R351" s="12"/>
    </row>
    <row r="352" spans="1:18" ht="17.399999999999999" customHeight="1">
      <c r="A352" s="12"/>
      <c r="B352" s="12"/>
      <c r="C352" s="12"/>
      <c r="D352" s="12"/>
      <c r="E352" s="12"/>
      <c r="F352" s="12"/>
      <c r="G352" s="12"/>
      <c r="H352" s="12"/>
      <c r="I352" s="12"/>
      <c r="J352" s="12"/>
      <c r="K352" s="12"/>
      <c r="L352" s="12"/>
      <c r="M352" s="12"/>
      <c r="N352" s="12"/>
      <c r="O352" s="12"/>
      <c r="P352" s="12"/>
      <c r="Q352" s="12"/>
      <c r="R352" s="12"/>
    </row>
    <row r="353" spans="1:18" ht="17.399999999999999" customHeight="1">
      <c r="A353" s="12"/>
      <c r="B353" s="12"/>
      <c r="C353" s="12"/>
      <c r="D353" s="12"/>
      <c r="E353" s="12"/>
      <c r="F353" s="12"/>
      <c r="G353" s="12"/>
      <c r="H353" s="12"/>
      <c r="I353" s="12"/>
      <c r="J353" s="12"/>
      <c r="K353" s="12"/>
      <c r="L353" s="12"/>
      <c r="M353" s="12"/>
      <c r="N353" s="12"/>
      <c r="O353" s="12"/>
      <c r="P353" s="12"/>
      <c r="Q353" s="12"/>
      <c r="R353" s="12"/>
    </row>
    <row r="354" spans="1:18" ht="17.399999999999999" customHeight="1">
      <c r="A354" s="12"/>
      <c r="B354" s="12"/>
      <c r="C354" s="12"/>
      <c r="D354" s="12"/>
      <c r="E354" s="12"/>
      <c r="F354" s="12"/>
      <c r="G354" s="12"/>
      <c r="H354" s="12"/>
      <c r="I354" s="12"/>
      <c r="J354" s="12"/>
      <c r="K354" s="12"/>
      <c r="L354" s="12"/>
      <c r="M354" s="12"/>
      <c r="N354" s="12"/>
      <c r="O354" s="12"/>
      <c r="P354" s="12"/>
      <c r="Q354" s="12"/>
      <c r="R354" s="12"/>
    </row>
    <row r="355" spans="1:18" ht="17.399999999999999" customHeight="1">
      <c r="A355" s="12"/>
      <c r="B355" s="12"/>
      <c r="C355" s="12"/>
      <c r="D355" s="12"/>
      <c r="E355" s="12"/>
      <c r="F355" s="12"/>
      <c r="G355" s="12"/>
      <c r="H355" s="12"/>
      <c r="I355" s="12"/>
      <c r="J355" s="12"/>
      <c r="K355" s="12"/>
      <c r="L355" s="12"/>
      <c r="M355" s="12"/>
      <c r="N355" s="12"/>
      <c r="O355" s="12"/>
      <c r="P355" s="12"/>
      <c r="Q355" s="12"/>
      <c r="R355" s="12"/>
    </row>
    <row r="356" spans="1:18" ht="17.399999999999999" customHeight="1">
      <c r="A356" s="12"/>
      <c r="B356" s="12"/>
      <c r="C356" s="12"/>
      <c r="D356" s="12"/>
      <c r="E356" s="12"/>
      <c r="F356" s="12"/>
      <c r="G356" s="12"/>
      <c r="H356" s="12"/>
      <c r="I356" s="12"/>
      <c r="J356" s="12"/>
      <c r="K356" s="12"/>
      <c r="L356" s="12"/>
      <c r="M356" s="12"/>
      <c r="N356" s="12"/>
      <c r="O356" s="12"/>
      <c r="P356" s="12"/>
      <c r="Q356" s="12"/>
      <c r="R356" s="12"/>
    </row>
    <row r="357" spans="1:18" ht="17.399999999999999" customHeight="1">
      <c r="A357" s="12"/>
      <c r="B357" s="12"/>
      <c r="C357" s="12"/>
      <c r="D357" s="12"/>
      <c r="E357" s="12"/>
      <c r="F357" s="12"/>
      <c r="G357" s="12"/>
      <c r="H357" s="12"/>
      <c r="I357" s="12"/>
      <c r="J357" s="12"/>
      <c r="K357" s="12"/>
      <c r="L357" s="12"/>
      <c r="M357" s="12"/>
      <c r="N357" s="12"/>
      <c r="O357" s="12"/>
      <c r="P357" s="12"/>
      <c r="Q357" s="12"/>
      <c r="R357" s="12"/>
    </row>
    <row r="358" spans="1:18" ht="17.399999999999999" customHeight="1">
      <c r="A358" s="12"/>
      <c r="B358" s="12"/>
      <c r="C358" s="12"/>
      <c r="D358" s="12"/>
      <c r="E358" s="12"/>
      <c r="F358" s="12"/>
      <c r="G358" s="12"/>
      <c r="H358" s="12"/>
      <c r="I358" s="12"/>
      <c r="J358" s="12"/>
      <c r="K358" s="12"/>
      <c r="L358" s="12"/>
      <c r="M358" s="12"/>
      <c r="N358" s="12"/>
      <c r="O358" s="12"/>
      <c r="P358" s="12"/>
      <c r="Q358" s="12"/>
      <c r="R358" s="12"/>
    </row>
    <row r="359" spans="1:18" ht="17.399999999999999" customHeight="1">
      <c r="A359" s="12"/>
      <c r="B359" s="12"/>
      <c r="C359" s="12"/>
      <c r="D359" s="12"/>
      <c r="E359" s="12"/>
      <c r="F359" s="12"/>
      <c r="G359" s="12"/>
      <c r="H359" s="12"/>
      <c r="I359" s="12"/>
      <c r="J359" s="12"/>
      <c r="K359" s="12"/>
      <c r="L359" s="12"/>
      <c r="M359" s="12"/>
      <c r="N359" s="12"/>
      <c r="O359" s="12"/>
      <c r="P359" s="12"/>
      <c r="Q359" s="12"/>
      <c r="R359" s="12"/>
    </row>
    <row r="360" spans="1:18" ht="17.399999999999999" customHeight="1">
      <c r="A360" s="12"/>
      <c r="B360" s="12"/>
      <c r="C360" s="12"/>
      <c r="D360" s="12"/>
      <c r="E360" s="12"/>
      <c r="F360" s="12"/>
      <c r="G360" s="12"/>
      <c r="H360" s="12"/>
      <c r="I360" s="12"/>
      <c r="J360" s="12"/>
      <c r="K360" s="12"/>
      <c r="L360" s="12"/>
      <c r="M360" s="12"/>
      <c r="N360" s="12"/>
      <c r="O360" s="12"/>
      <c r="P360" s="12"/>
      <c r="Q360" s="12"/>
      <c r="R360" s="12"/>
    </row>
    <row r="361" spans="1:18" ht="17.399999999999999" customHeight="1">
      <c r="A361" s="12"/>
      <c r="B361" s="12"/>
      <c r="C361" s="12"/>
      <c r="D361" s="12"/>
      <c r="E361" s="12"/>
      <c r="F361" s="12"/>
      <c r="G361" s="12"/>
      <c r="H361" s="12"/>
      <c r="I361" s="12"/>
      <c r="J361" s="12"/>
      <c r="K361" s="12"/>
      <c r="L361" s="12"/>
      <c r="M361" s="12"/>
      <c r="N361" s="12"/>
      <c r="O361" s="12"/>
      <c r="P361" s="12"/>
      <c r="Q361" s="12"/>
      <c r="R361" s="12"/>
    </row>
    <row r="362" spans="1:18" ht="17.399999999999999" customHeight="1">
      <c r="A362" s="12"/>
      <c r="B362" s="12"/>
      <c r="C362" s="12"/>
      <c r="D362" s="12"/>
      <c r="E362" s="12"/>
      <c r="F362" s="12"/>
      <c r="G362" s="12"/>
      <c r="H362" s="12"/>
      <c r="I362" s="12"/>
      <c r="J362" s="12"/>
      <c r="K362" s="12"/>
      <c r="L362" s="12"/>
      <c r="M362" s="12"/>
      <c r="N362" s="12"/>
      <c r="O362" s="12"/>
      <c r="P362" s="12"/>
      <c r="Q362" s="12"/>
      <c r="R362" s="12"/>
    </row>
    <row r="363" spans="1:18" ht="17.399999999999999" customHeight="1">
      <c r="A363" s="12"/>
      <c r="B363" s="12"/>
      <c r="C363" s="12"/>
      <c r="D363" s="12"/>
      <c r="E363" s="12"/>
      <c r="F363" s="12"/>
      <c r="G363" s="12"/>
      <c r="H363" s="12"/>
      <c r="I363" s="12"/>
      <c r="J363" s="12"/>
      <c r="K363" s="12"/>
      <c r="L363" s="12"/>
      <c r="M363" s="12"/>
      <c r="N363" s="12"/>
      <c r="O363" s="12"/>
      <c r="P363" s="12"/>
      <c r="Q363" s="12"/>
      <c r="R363" s="12"/>
    </row>
    <row r="364" spans="1:18" ht="17.399999999999999" customHeight="1">
      <c r="A364" s="12"/>
      <c r="B364" s="12"/>
      <c r="C364" s="12"/>
      <c r="D364" s="12"/>
      <c r="E364" s="12"/>
      <c r="F364" s="12"/>
      <c r="G364" s="12"/>
      <c r="H364" s="12"/>
      <c r="I364" s="12"/>
      <c r="J364" s="12"/>
      <c r="K364" s="12"/>
      <c r="L364" s="12"/>
      <c r="M364" s="12"/>
      <c r="N364" s="12"/>
      <c r="O364" s="12"/>
      <c r="P364" s="12"/>
      <c r="Q364" s="12"/>
      <c r="R364" s="12"/>
    </row>
    <row r="365" spans="1:18" ht="17.399999999999999" customHeight="1">
      <c r="A365" s="12"/>
      <c r="B365" s="12"/>
      <c r="C365" s="12"/>
      <c r="D365" s="12"/>
      <c r="E365" s="12"/>
      <c r="F365" s="12"/>
      <c r="G365" s="12"/>
      <c r="H365" s="12"/>
      <c r="I365" s="12"/>
      <c r="J365" s="12"/>
      <c r="K365" s="12"/>
      <c r="L365" s="12"/>
      <c r="M365" s="12"/>
      <c r="N365" s="12"/>
      <c r="O365" s="12"/>
      <c r="P365" s="12"/>
      <c r="Q365" s="12"/>
      <c r="R365" s="12"/>
    </row>
    <row r="366" spans="1:18" ht="17.399999999999999" customHeight="1">
      <c r="A366" s="12"/>
      <c r="B366" s="12"/>
      <c r="C366" s="12"/>
      <c r="D366" s="12"/>
      <c r="E366" s="12"/>
      <c r="F366" s="12"/>
      <c r="G366" s="12"/>
      <c r="H366" s="12"/>
      <c r="I366" s="12"/>
      <c r="J366" s="12"/>
      <c r="K366" s="12"/>
      <c r="L366" s="12"/>
      <c r="M366" s="12"/>
      <c r="N366" s="12"/>
      <c r="O366" s="12"/>
      <c r="P366" s="12"/>
      <c r="Q366" s="12"/>
      <c r="R366" s="12"/>
    </row>
    <row r="367" spans="1:18" ht="17.399999999999999" customHeight="1">
      <c r="A367" s="12"/>
      <c r="B367" s="12"/>
      <c r="C367" s="12"/>
      <c r="D367" s="12"/>
      <c r="E367" s="12"/>
      <c r="F367" s="12"/>
      <c r="G367" s="12"/>
      <c r="H367" s="12"/>
      <c r="I367" s="12"/>
      <c r="J367" s="12"/>
      <c r="K367" s="12"/>
      <c r="L367" s="12"/>
      <c r="M367" s="12"/>
      <c r="N367" s="12"/>
      <c r="O367" s="12"/>
      <c r="P367" s="12"/>
      <c r="Q367" s="12"/>
      <c r="R367" s="12"/>
    </row>
    <row r="368" spans="1:18" ht="17.399999999999999" customHeight="1">
      <c r="A368" s="12"/>
      <c r="B368" s="12"/>
      <c r="C368" s="12"/>
      <c r="D368" s="12"/>
      <c r="E368" s="12"/>
      <c r="F368" s="12"/>
      <c r="G368" s="12"/>
      <c r="H368" s="12"/>
      <c r="I368" s="12"/>
      <c r="J368" s="12"/>
      <c r="K368" s="12"/>
      <c r="L368" s="12"/>
      <c r="M368" s="12"/>
      <c r="N368" s="12"/>
      <c r="O368" s="12"/>
      <c r="P368" s="12"/>
      <c r="Q368" s="12"/>
      <c r="R368" s="12"/>
    </row>
    <row r="369" spans="1:18" ht="17.399999999999999" customHeight="1">
      <c r="A369" s="12"/>
      <c r="B369" s="12"/>
      <c r="C369" s="12"/>
      <c r="D369" s="12"/>
      <c r="E369" s="12"/>
      <c r="F369" s="12"/>
      <c r="G369" s="12"/>
      <c r="H369" s="12"/>
      <c r="I369" s="12"/>
      <c r="J369" s="12"/>
      <c r="K369" s="12"/>
      <c r="L369" s="12"/>
      <c r="M369" s="12"/>
      <c r="N369" s="12"/>
      <c r="O369" s="12"/>
      <c r="P369" s="12"/>
      <c r="Q369" s="12"/>
      <c r="R369" s="12"/>
    </row>
    <row r="370" spans="1:18" ht="17.399999999999999" customHeight="1">
      <c r="A370" s="12"/>
      <c r="B370" s="12"/>
      <c r="C370" s="12"/>
      <c r="D370" s="12"/>
      <c r="E370" s="12"/>
      <c r="F370" s="12"/>
      <c r="G370" s="12"/>
      <c r="H370" s="12"/>
      <c r="I370" s="12"/>
      <c r="J370" s="12"/>
      <c r="K370" s="12"/>
      <c r="L370" s="12"/>
      <c r="M370" s="12"/>
      <c r="N370" s="12"/>
      <c r="O370" s="12"/>
      <c r="P370" s="12"/>
      <c r="Q370" s="12"/>
      <c r="R370" s="12"/>
    </row>
    <row r="371" spans="1:18" ht="17.399999999999999" customHeight="1">
      <c r="A371" s="12"/>
      <c r="B371" s="12"/>
      <c r="C371" s="12"/>
      <c r="D371" s="12"/>
      <c r="E371" s="12"/>
      <c r="F371" s="12"/>
      <c r="G371" s="12"/>
      <c r="H371" s="12"/>
      <c r="I371" s="12"/>
      <c r="J371" s="12"/>
      <c r="K371" s="12"/>
      <c r="L371" s="12"/>
      <c r="M371" s="12"/>
      <c r="N371" s="12"/>
      <c r="O371" s="12"/>
      <c r="P371" s="12"/>
      <c r="Q371" s="12"/>
      <c r="R371" s="12"/>
    </row>
    <row r="372" spans="1:18" ht="17.399999999999999" customHeight="1">
      <c r="A372" s="12"/>
      <c r="B372" s="12"/>
      <c r="C372" s="12"/>
      <c r="D372" s="12"/>
      <c r="E372" s="12"/>
      <c r="F372" s="12"/>
      <c r="G372" s="12"/>
      <c r="H372" s="12"/>
      <c r="I372" s="12"/>
      <c r="J372" s="12"/>
      <c r="K372" s="12"/>
      <c r="L372" s="12"/>
      <c r="M372" s="12"/>
      <c r="N372" s="12"/>
      <c r="O372" s="12"/>
      <c r="P372" s="12"/>
      <c r="Q372" s="12"/>
      <c r="R372" s="12"/>
    </row>
    <row r="373" spans="1:18" ht="17.399999999999999" customHeight="1">
      <c r="A373" s="12"/>
      <c r="B373" s="12"/>
      <c r="C373" s="12"/>
      <c r="D373" s="12"/>
      <c r="E373" s="12"/>
      <c r="F373" s="12"/>
      <c r="G373" s="12"/>
      <c r="H373" s="12"/>
      <c r="I373" s="12"/>
      <c r="J373" s="12"/>
      <c r="K373" s="12"/>
      <c r="L373" s="12"/>
      <c r="M373" s="12"/>
      <c r="N373" s="12"/>
      <c r="O373" s="12"/>
      <c r="P373" s="12"/>
      <c r="Q373" s="12"/>
      <c r="R373" s="12"/>
    </row>
    <row r="374" spans="1:18" ht="17.399999999999999" customHeight="1">
      <c r="A374" s="12"/>
      <c r="B374" s="12"/>
      <c r="C374" s="12"/>
      <c r="D374" s="12"/>
      <c r="E374" s="12"/>
      <c r="F374" s="12"/>
      <c r="G374" s="12"/>
      <c r="H374" s="12"/>
      <c r="I374" s="12"/>
      <c r="J374" s="12"/>
      <c r="K374" s="12"/>
      <c r="L374" s="12"/>
      <c r="M374" s="12"/>
      <c r="N374" s="12"/>
      <c r="O374" s="12"/>
      <c r="P374" s="12"/>
      <c r="Q374" s="12"/>
      <c r="R374" s="12"/>
    </row>
    <row r="375" spans="1:18" ht="17.399999999999999" customHeight="1">
      <c r="A375" s="12"/>
      <c r="B375" s="12"/>
      <c r="C375" s="12"/>
      <c r="D375" s="12"/>
      <c r="E375" s="12"/>
      <c r="F375" s="12"/>
      <c r="G375" s="12"/>
      <c r="H375" s="12"/>
      <c r="I375" s="12"/>
      <c r="J375" s="12"/>
      <c r="K375" s="12"/>
      <c r="L375" s="12"/>
      <c r="M375" s="12"/>
      <c r="N375" s="12"/>
      <c r="O375" s="12"/>
      <c r="P375" s="12"/>
      <c r="Q375" s="12"/>
      <c r="R375" s="12"/>
    </row>
    <row r="376" spans="1:18" ht="17.399999999999999" customHeight="1">
      <c r="A376" s="12"/>
      <c r="B376" s="12"/>
      <c r="C376" s="12"/>
      <c r="D376" s="12"/>
      <c r="E376" s="12"/>
      <c r="F376" s="12"/>
      <c r="G376" s="12"/>
      <c r="H376" s="12"/>
      <c r="I376" s="12"/>
      <c r="J376" s="12"/>
      <c r="K376" s="12"/>
      <c r="L376" s="12"/>
      <c r="M376" s="12"/>
      <c r="N376" s="12"/>
      <c r="O376" s="12"/>
      <c r="P376" s="12"/>
      <c r="Q376" s="12"/>
      <c r="R376" s="12"/>
    </row>
    <row r="377" spans="1:18" ht="17.399999999999999" customHeight="1">
      <c r="A377" s="12"/>
      <c r="B377" s="12"/>
      <c r="C377" s="12"/>
      <c r="D377" s="12"/>
      <c r="E377" s="12"/>
      <c r="F377" s="12"/>
      <c r="G377" s="12"/>
      <c r="H377" s="12"/>
      <c r="I377" s="12"/>
      <c r="J377" s="12"/>
      <c r="K377" s="12"/>
      <c r="L377" s="12"/>
      <c r="M377" s="12"/>
      <c r="N377" s="12"/>
      <c r="O377" s="12"/>
      <c r="P377" s="12"/>
      <c r="Q377" s="12"/>
      <c r="R377" s="12"/>
    </row>
    <row r="378" spans="1:18" ht="17.399999999999999" customHeight="1">
      <c r="A378" s="12"/>
      <c r="B378" s="12"/>
      <c r="C378" s="12"/>
      <c r="D378" s="12"/>
      <c r="E378" s="12"/>
      <c r="F378" s="12"/>
      <c r="G378" s="12"/>
      <c r="H378" s="12"/>
      <c r="I378" s="12"/>
      <c r="J378" s="12"/>
      <c r="K378" s="12"/>
      <c r="L378" s="12"/>
      <c r="M378" s="12"/>
      <c r="N378" s="12"/>
      <c r="O378" s="12"/>
      <c r="P378" s="12"/>
      <c r="Q378" s="12"/>
      <c r="R378" s="12"/>
    </row>
    <row r="379" spans="1:18" ht="17.399999999999999" customHeight="1">
      <c r="A379" s="12"/>
      <c r="B379" s="12"/>
      <c r="C379" s="12"/>
      <c r="D379" s="12"/>
      <c r="E379" s="12"/>
      <c r="F379" s="12"/>
      <c r="G379" s="12"/>
      <c r="H379" s="12"/>
      <c r="I379" s="12"/>
      <c r="J379" s="12"/>
      <c r="K379" s="12"/>
      <c r="L379" s="12"/>
      <c r="M379" s="12"/>
      <c r="N379" s="12"/>
      <c r="O379" s="12"/>
      <c r="P379" s="12"/>
      <c r="Q379" s="12"/>
      <c r="R379" s="12"/>
    </row>
    <row r="380" spans="1:18" ht="17.399999999999999" customHeight="1">
      <c r="A380" s="12"/>
      <c r="B380" s="12"/>
      <c r="C380" s="12"/>
      <c r="D380" s="12"/>
      <c r="E380" s="12"/>
      <c r="F380" s="12"/>
      <c r="G380" s="12"/>
      <c r="H380" s="12"/>
      <c r="I380" s="12"/>
      <c r="J380" s="12"/>
      <c r="K380" s="12"/>
      <c r="L380" s="12"/>
      <c r="M380" s="12"/>
      <c r="N380" s="12"/>
      <c r="O380" s="12"/>
      <c r="P380" s="12"/>
      <c r="Q380" s="12"/>
      <c r="R380" s="12"/>
    </row>
    <row r="381" spans="1:18" ht="17.399999999999999" customHeight="1">
      <c r="A381" s="12"/>
      <c r="B381" s="12"/>
      <c r="C381" s="12"/>
      <c r="D381" s="12"/>
      <c r="E381" s="12"/>
      <c r="F381" s="12"/>
      <c r="G381" s="12"/>
      <c r="H381" s="12"/>
      <c r="I381" s="12"/>
      <c r="J381" s="12"/>
      <c r="K381" s="12"/>
      <c r="L381" s="12"/>
      <c r="M381" s="12"/>
      <c r="N381" s="12"/>
      <c r="O381" s="12"/>
      <c r="P381" s="12"/>
      <c r="Q381" s="12"/>
      <c r="R381" s="12"/>
    </row>
  </sheetData>
  <mergeCells count="109">
    <mergeCell ref="B46:E46"/>
    <mergeCell ref="F46:L46"/>
    <mergeCell ref="B41:E41"/>
    <mergeCell ref="F41:L41"/>
    <mergeCell ref="B42:E42"/>
    <mergeCell ref="B43:E43"/>
    <mergeCell ref="B44:E44"/>
    <mergeCell ref="F42:L42"/>
    <mergeCell ref="A2:AQ2"/>
    <mergeCell ref="B7:D7"/>
    <mergeCell ref="E7:G7"/>
    <mergeCell ref="H7:J7"/>
    <mergeCell ref="K7:M7"/>
    <mergeCell ref="Q8:S8"/>
    <mergeCell ref="T8:V8"/>
    <mergeCell ref="N7:P7"/>
    <mergeCell ref="B8:D8"/>
    <mergeCell ref="E8:G8"/>
    <mergeCell ref="H8:J8"/>
    <mergeCell ref="Q7:S7"/>
    <mergeCell ref="T7:V7"/>
    <mergeCell ref="W7:Y7"/>
    <mergeCell ref="Z7:AB7"/>
    <mergeCell ref="AC7:AE7"/>
    <mergeCell ref="Q9:S9"/>
    <mergeCell ref="T9:V9"/>
    <mergeCell ref="W9:Y9"/>
    <mergeCell ref="Z9:AB9"/>
    <mergeCell ref="AC9:AE9"/>
    <mergeCell ref="AF7:AH7"/>
    <mergeCell ref="AI7:AK7"/>
    <mergeCell ref="AL7:AN7"/>
    <mergeCell ref="AF9:AH9"/>
    <mergeCell ref="AI9:AK9"/>
    <mergeCell ref="AL9:AN9"/>
    <mergeCell ref="AF8:AH8"/>
    <mergeCell ref="AI8:AK8"/>
    <mergeCell ref="AL8:AN8"/>
    <mergeCell ref="K8:M8"/>
    <mergeCell ref="N8:P8"/>
    <mergeCell ref="Q13:AA13"/>
    <mergeCell ref="B23:E23"/>
    <mergeCell ref="B24:E24"/>
    <mergeCell ref="W8:Y8"/>
    <mergeCell ref="Z8:AB8"/>
    <mergeCell ref="AC8:AE8"/>
    <mergeCell ref="B17:E17"/>
    <mergeCell ref="B16:E16"/>
    <mergeCell ref="B15:E15"/>
    <mergeCell ref="F14:P14"/>
    <mergeCell ref="F17:P17"/>
    <mergeCell ref="F16:P16"/>
    <mergeCell ref="F15:P15"/>
    <mergeCell ref="E9:G9"/>
    <mergeCell ref="K9:M9"/>
    <mergeCell ref="B9:D9"/>
    <mergeCell ref="H9:J9"/>
    <mergeCell ref="B13:E13"/>
    <mergeCell ref="B14:E14"/>
    <mergeCell ref="F13:P13"/>
    <mergeCell ref="N9:P9"/>
    <mergeCell ref="Q18:AA18"/>
    <mergeCell ref="Q17:AA17"/>
    <mergeCell ref="Q16:AA16"/>
    <mergeCell ref="Q15:AA15"/>
    <mergeCell ref="Q14:AA14"/>
    <mergeCell ref="B36:E36"/>
    <mergeCell ref="F36:L36"/>
    <mergeCell ref="M36:S36"/>
    <mergeCell ref="T36:Z36"/>
    <mergeCell ref="F25:L25"/>
    <mergeCell ref="B25:E25"/>
    <mergeCell ref="F23:L23"/>
    <mergeCell ref="M23:S23"/>
    <mergeCell ref="F24:L24"/>
    <mergeCell ref="M24:S24"/>
    <mergeCell ref="B18:E18"/>
    <mergeCell ref="Q19:AA19"/>
    <mergeCell ref="F18:P18"/>
    <mergeCell ref="F20:P20"/>
    <mergeCell ref="Q20:AA20"/>
    <mergeCell ref="M25:S25"/>
    <mergeCell ref="B28:E28"/>
    <mergeCell ref="F28:L28"/>
    <mergeCell ref="M28:S28"/>
    <mergeCell ref="O42:AN44"/>
    <mergeCell ref="F19:P19"/>
    <mergeCell ref="B34:E34"/>
    <mergeCell ref="F34:L34"/>
    <mergeCell ref="M34:S34"/>
    <mergeCell ref="B35:E35"/>
    <mergeCell ref="B19:E19"/>
    <mergeCell ref="B29:E29"/>
    <mergeCell ref="F29:L29"/>
    <mergeCell ref="M29:S29"/>
    <mergeCell ref="B20:E20"/>
    <mergeCell ref="T33:Z33"/>
    <mergeCell ref="T34:Z34"/>
    <mergeCell ref="T35:Z35"/>
    <mergeCell ref="B30:E30"/>
    <mergeCell ref="F30:L30"/>
    <mergeCell ref="M30:S30"/>
    <mergeCell ref="B33:E33"/>
    <mergeCell ref="F33:L33"/>
    <mergeCell ref="F43:L43"/>
    <mergeCell ref="F35:L35"/>
    <mergeCell ref="M35:S35"/>
    <mergeCell ref="M33:S33"/>
    <mergeCell ref="F44:L44"/>
  </mergeCells>
  <phoneticPr fontId="1"/>
  <conditionalFormatting sqref="E8:AN9 F14:AA20 F24:S25 F29:S30">
    <cfRule type="containsBlanks" dxfId="1" priority="1" stopIfTrue="1">
      <formula>LEN(TRIM(E8))=0</formula>
    </cfRule>
  </conditionalFormatting>
  <dataValidations count="1">
    <dataValidation type="list" allowBlank="1" showInputMessage="1" showErrorMessage="1" sqref="E8:AN8" xr:uid="{00000000-0002-0000-0400-000000000000}">
      <formula1>$AV$8:$AV$10</formula1>
    </dataValidation>
  </dataValidations>
  <pageMargins left="0.51181102362204722" right="0.51181102362204722" top="0.56999999999999995" bottom="0.38" header="0.31496062992125984" footer="0.31496062992125984"/>
  <pageSetup paperSize="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theme="4" tint="0.39997558519241921"/>
  </sheetPr>
  <dimension ref="A1:Y49"/>
  <sheetViews>
    <sheetView showZeros="0" view="pageBreakPreview" zoomScaleNormal="100" zoomScaleSheetLayoutView="100" workbookViewId="0">
      <selection activeCell="L23" sqref="L23:M23"/>
    </sheetView>
  </sheetViews>
  <sheetFormatPr defaultRowHeight="14.4"/>
  <cols>
    <col min="1" max="10" width="3.5" style="9" customWidth="1"/>
    <col min="11" max="11" width="3.3984375" style="9" customWidth="1"/>
    <col min="12" max="13" width="3.5" style="9" customWidth="1"/>
    <col min="14" max="15" width="4.5" style="9" customWidth="1"/>
    <col min="16" max="16" width="3.69921875" style="9" customWidth="1"/>
    <col min="17" max="17" width="3.69921875" style="10" customWidth="1"/>
    <col min="18" max="18" width="3.69921875" style="9" customWidth="1"/>
    <col min="19" max="19" width="3.59765625" style="9" customWidth="1"/>
    <col min="20" max="20" width="3.59765625" style="10" customWidth="1"/>
    <col min="21" max="21" width="3.59765625" style="9" customWidth="1"/>
    <col min="22" max="22" width="3.69921875" style="9" customWidth="1"/>
    <col min="23" max="23" width="3.69921875" style="10" customWidth="1"/>
    <col min="24" max="25" width="3.69921875" style="9" customWidth="1"/>
    <col min="26" max="40" width="3.5" style="9" customWidth="1"/>
    <col min="41" max="16384" width="8.796875" style="9"/>
  </cols>
  <sheetData>
    <row r="1" spans="1:25" ht="19.2" customHeight="1">
      <c r="A1" s="2" t="s">
        <v>24</v>
      </c>
    </row>
    <row r="2" spans="1:25" s="54" customFormat="1" ht="30" customHeight="1">
      <c r="A2" s="234" t="s">
        <v>111</v>
      </c>
      <c r="B2" s="234"/>
      <c r="C2" s="234"/>
      <c r="D2" s="234"/>
      <c r="E2" s="234"/>
      <c r="F2" s="234"/>
      <c r="G2" s="234"/>
      <c r="H2" s="234"/>
      <c r="I2" s="234"/>
      <c r="J2" s="234"/>
      <c r="K2" s="234"/>
      <c r="L2" s="234"/>
      <c r="M2" s="234"/>
      <c r="N2" s="234"/>
      <c r="O2" s="234"/>
      <c r="P2" s="234"/>
      <c r="Q2" s="234"/>
      <c r="R2" s="234"/>
      <c r="S2" s="234"/>
      <c r="T2" s="234"/>
      <c r="U2" s="234"/>
      <c r="V2" s="234"/>
      <c r="W2" s="234"/>
      <c r="X2" s="234"/>
      <c r="Y2" s="234"/>
    </row>
    <row r="3" spans="1:25" s="54" customFormat="1" ht="18" customHeight="1">
      <c r="A3" s="55"/>
      <c r="B3" s="55"/>
      <c r="C3" s="55"/>
      <c r="D3" s="55"/>
      <c r="E3" s="55"/>
      <c r="F3" s="55"/>
      <c r="G3" s="55"/>
      <c r="H3" s="55"/>
      <c r="I3" s="55"/>
      <c r="J3" s="55"/>
      <c r="K3" s="55"/>
      <c r="L3" s="55"/>
      <c r="M3" s="55"/>
      <c r="N3" s="55"/>
      <c r="O3" s="55"/>
      <c r="P3" s="55"/>
      <c r="Q3" s="55"/>
      <c r="R3" s="55"/>
      <c r="S3" s="55"/>
      <c r="T3" s="55"/>
      <c r="U3" s="55"/>
      <c r="V3" s="55"/>
      <c r="W3" s="55"/>
      <c r="X3" s="55"/>
      <c r="Y3" s="55"/>
    </row>
    <row r="4" spans="1:25" s="54" customFormat="1" ht="22.05" customHeight="1" thickBot="1">
      <c r="A4" s="357" t="s">
        <v>158</v>
      </c>
      <c r="B4" s="357"/>
      <c r="C4" s="357"/>
      <c r="D4" s="357"/>
      <c r="E4" s="357"/>
      <c r="F4" s="357"/>
      <c r="G4" s="357"/>
      <c r="H4" s="357"/>
      <c r="I4" s="357"/>
      <c r="J4" s="357"/>
      <c r="K4" s="357"/>
      <c r="L4" s="357"/>
    </row>
    <row r="5" spans="1:25" s="54" customFormat="1" ht="22.05" customHeight="1" thickBot="1">
      <c r="B5" s="358"/>
      <c r="C5" s="359"/>
      <c r="D5" s="359"/>
      <c r="E5" s="90" t="s">
        <v>36</v>
      </c>
      <c r="F5" s="1" t="s">
        <v>92</v>
      </c>
      <c r="G5" s="1"/>
      <c r="N5" s="360" t="s">
        <v>106</v>
      </c>
      <c r="O5" s="361"/>
      <c r="P5" s="361"/>
      <c r="Q5" s="361"/>
      <c r="R5" s="361"/>
      <c r="S5" s="361"/>
      <c r="T5" s="361"/>
      <c r="U5" s="361"/>
      <c r="V5" s="361"/>
      <c r="W5" s="361"/>
      <c r="X5" s="362"/>
    </row>
    <row r="6" spans="1:25" s="54" customFormat="1" ht="22.05" customHeight="1">
      <c r="N6" s="363"/>
      <c r="O6" s="364"/>
      <c r="P6" s="364"/>
      <c r="Q6" s="364"/>
      <c r="R6" s="364"/>
      <c r="S6" s="364"/>
      <c r="T6" s="364"/>
      <c r="U6" s="364"/>
      <c r="V6" s="364"/>
      <c r="W6" s="364"/>
      <c r="X6" s="365"/>
    </row>
    <row r="7" spans="1:25" s="54" customFormat="1" ht="22.05" customHeight="1">
      <c r="A7" s="357" t="s">
        <v>159</v>
      </c>
      <c r="B7" s="357"/>
      <c r="C7" s="357"/>
      <c r="D7" s="357"/>
      <c r="E7" s="357"/>
      <c r="F7" s="357"/>
      <c r="G7" s="357"/>
      <c r="H7" s="357"/>
      <c r="I7" s="357"/>
      <c r="J7" s="357"/>
      <c r="K7" s="357"/>
      <c r="L7" s="357"/>
      <c r="N7" s="366"/>
      <c r="O7" s="367"/>
      <c r="P7" s="367"/>
      <c r="Q7" s="367"/>
      <c r="R7" s="367"/>
      <c r="S7" s="367"/>
      <c r="T7" s="367"/>
      <c r="U7" s="367"/>
      <c r="V7" s="367"/>
      <c r="W7" s="367"/>
      <c r="X7" s="368"/>
    </row>
    <row r="8" spans="1:25" s="54" customFormat="1" ht="15" thickBot="1">
      <c r="A8" s="1"/>
      <c r="B8" s="3" t="s">
        <v>160</v>
      </c>
      <c r="C8" s="91"/>
      <c r="D8" s="91"/>
      <c r="E8" s="91"/>
      <c r="F8" s="91"/>
      <c r="G8" s="91"/>
      <c r="H8" s="91"/>
      <c r="I8" s="91"/>
      <c r="J8" s="91"/>
      <c r="K8" s="91"/>
      <c r="L8" s="91"/>
      <c r="M8" s="91"/>
      <c r="N8" s="91"/>
      <c r="O8" s="91"/>
      <c r="P8" s="91"/>
      <c r="Q8" s="91"/>
      <c r="R8" s="91"/>
      <c r="S8" s="91"/>
      <c r="T8" s="91"/>
      <c r="U8" s="91"/>
      <c r="V8" s="91"/>
      <c r="W8" s="91"/>
      <c r="X8" s="91"/>
      <c r="Y8" s="91"/>
    </row>
    <row r="9" spans="1:25" s="54" customFormat="1" ht="15" customHeight="1">
      <c r="A9" s="1"/>
      <c r="B9" s="377" t="s">
        <v>5</v>
      </c>
      <c r="C9" s="374"/>
      <c r="D9" s="374"/>
      <c r="E9" s="374"/>
      <c r="F9" s="374"/>
      <c r="G9" s="374" t="s">
        <v>63</v>
      </c>
      <c r="H9" s="374"/>
      <c r="I9" s="374"/>
      <c r="J9" s="374"/>
      <c r="K9" s="374"/>
      <c r="L9" s="406" t="s">
        <v>64</v>
      </c>
      <c r="M9" s="407"/>
      <c r="N9" s="382" t="s">
        <v>98</v>
      </c>
      <c r="O9" s="384"/>
      <c r="P9" s="382" t="s">
        <v>99</v>
      </c>
      <c r="Q9" s="383"/>
      <c r="R9" s="384"/>
      <c r="S9" s="382" t="s">
        <v>97</v>
      </c>
      <c r="T9" s="383"/>
      <c r="U9" s="384"/>
      <c r="V9" s="382" t="s">
        <v>96</v>
      </c>
      <c r="W9" s="383"/>
      <c r="X9" s="383"/>
      <c r="Y9" s="388"/>
    </row>
    <row r="10" spans="1:25" s="54" customFormat="1" ht="15" customHeight="1">
      <c r="A10" s="1"/>
      <c r="B10" s="378"/>
      <c r="C10" s="375"/>
      <c r="D10" s="375"/>
      <c r="E10" s="375"/>
      <c r="F10" s="375"/>
      <c r="G10" s="375"/>
      <c r="H10" s="375"/>
      <c r="I10" s="375"/>
      <c r="J10" s="375"/>
      <c r="K10" s="375"/>
      <c r="L10" s="408"/>
      <c r="M10" s="409"/>
      <c r="N10" s="385"/>
      <c r="O10" s="387"/>
      <c r="P10" s="385"/>
      <c r="Q10" s="386"/>
      <c r="R10" s="387"/>
      <c r="S10" s="385"/>
      <c r="T10" s="386"/>
      <c r="U10" s="387"/>
      <c r="V10" s="385"/>
      <c r="W10" s="386"/>
      <c r="X10" s="386"/>
      <c r="Y10" s="389"/>
    </row>
    <row r="11" spans="1:25" s="54" customFormat="1" ht="15" customHeight="1">
      <c r="A11" s="1"/>
      <c r="B11" s="378"/>
      <c r="C11" s="375"/>
      <c r="D11" s="375"/>
      <c r="E11" s="375"/>
      <c r="F11" s="375"/>
      <c r="G11" s="375"/>
      <c r="H11" s="375"/>
      <c r="I11" s="375"/>
      <c r="J11" s="375"/>
      <c r="K11" s="375"/>
      <c r="L11" s="408"/>
      <c r="M11" s="409"/>
      <c r="N11" s="385"/>
      <c r="O11" s="387"/>
      <c r="P11" s="385"/>
      <c r="Q11" s="386"/>
      <c r="R11" s="387"/>
      <c r="S11" s="385"/>
      <c r="T11" s="386"/>
      <c r="U11" s="387"/>
      <c r="V11" s="385"/>
      <c r="W11" s="386"/>
      <c r="X11" s="386"/>
      <c r="Y11" s="389"/>
    </row>
    <row r="12" spans="1:25" s="54" customFormat="1" ht="16.8" customHeight="1" thickBot="1">
      <c r="A12" s="1"/>
      <c r="B12" s="379"/>
      <c r="C12" s="376"/>
      <c r="D12" s="376"/>
      <c r="E12" s="376"/>
      <c r="F12" s="376"/>
      <c r="G12" s="376"/>
      <c r="H12" s="376"/>
      <c r="I12" s="376"/>
      <c r="J12" s="376"/>
      <c r="K12" s="376"/>
      <c r="L12" s="380" t="s">
        <v>7</v>
      </c>
      <c r="M12" s="381"/>
      <c r="N12" s="380" t="s">
        <v>53</v>
      </c>
      <c r="O12" s="381"/>
      <c r="P12" s="380" t="s">
        <v>93</v>
      </c>
      <c r="Q12" s="390"/>
      <c r="R12" s="381"/>
      <c r="S12" s="380" t="s">
        <v>94</v>
      </c>
      <c r="T12" s="390"/>
      <c r="U12" s="381"/>
      <c r="V12" s="380" t="s">
        <v>95</v>
      </c>
      <c r="W12" s="390"/>
      <c r="X12" s="390"/>
      <c r="Y12" s="391"/>
    </row>
    <row r="13" spans="1:25" s="54" customFormat="1" ht="18" customHeight="1">
      <c r="A13" s="3"/>
      <c r="B13" s="410">
        <f>事業計画書!D47</f>
        <v>0</v>
      </c>
      <c r="C13" s="411"/>
      <c r="D13" s="411"/>
      <c r="E13" s="411"/>
      <c r="F13" s="412"/>
      <c r="G13" s="411">
        <f>事業計画書!I47</f>
        <v>0</v>
      </c>
      <c r="H13" s="411"/>
      <c r="I13" s="411"/>
      <c r="J13" s="411"/>
      <c r="K13" s="411"/>
      <c r="L13" s="415">
        <f>事業計画書!N47</f>
        <v>0</v>
      </c>
      <c r="M13" s="415"/>
      <c r="N13" s="414"/>
      <c r="O13" s="414"/>
      <c r="P13" s="413" t="str">
        <f>IF(N13="","",$B$5*N13)</f>
        <v/>
      </c>
      <c r="Q13" s="413"/>
      <c r="R13" s="413"/>
      <c r="S13" s="394"/>
      <c r="T13" s="394"/>
      <c r="U13" s="394"/>
      <c r="V13" s="392" t="str">
        <f>IF(S13="","",ROUND((L13*P13*S13)/1000,2))</f>
        <v/>
      </c>
      <c r="W13" s="392"/>
      <c r="X13" s="392"/>
      <c r="Y13" s="393"/>
    </row>
    <row r="14" spans="1:25" s="54" customFormat="1" ht="18" customHeight="1">
      <c r="A14" s="3"/>
      <c r="B14" s="395">
        <f>事業計画書!D48</f>
        <v>0</v>
      </c>
      <c r="C14" s="396"/>
      <c r="D14" s="396"/>
      <c r="E14" s="396"/>
      <c r="F14" s="397"/>
      <c r="G14" s="396">
        <f>事業計画書!I48</f>
        <v>0</v>
      </c>
      <c r="H14" s="396"/>
      <c r="I14" s="396"/>
      <c r="J14" s="396"/>
      <c r="K14" s="396"/>
      <c r="L14" s="398">
        <f>事業計画書!N48</f>
        <v>0</v>
      </c>
      <c r="M14" s="398"/>
      <c r="N14" s="399"/>
      <c r="O14" s="399"/>
      <c r="P14" s="369" t="str">
        <f t="shared" ref="P14:P25" si="0">IF(N14="","",$B$5*N14)</f>
        <v/>
      </c>
      <c r="Q14" s="369"/>
      <c r="R14" s="369"/>
      <c r="S14" s="370"/>
      <c r="T14" s="370"/>
      <c r="U14" s="370"/>
      <c r="V14" s="371" t="str">
        <f>IF(S14="","",ROUND((L14*P14*S14)/1000,2))</f>
        <v/>
      </c>
      <c r="W14" s="372"/>
      <c r="X14" s="372"/>
      <c r="Y14" s="373"/>
    </row>
    <row r="15" spans="1:25" s="54" customFormat="1" ht="18" customHeight="1">
      <c r="A15" s="3"/>
      <c r="B15" s="395">
        <f>事業計画書!D49</f>
        <v>0</v>
      </c>
      <c r="C15" s="396"/>
      <c r="D15" s="396"/>
      <c r="E15" s="396"/>
      <c r="F15" s="397"/>
      <c r="G15" s="396">
        <f>事業計画書!I49</f>
        <v>0</v>
      </c>
      <c r="H15" s="396"/>
      <c r="I15" s="396"/>
      <c r="J15" s="396"/>
      <c r="K15" s="396"/>
      <c r="L15" s="398">
        <f>事業計画書!N49</f>
        <v>0</v>
      </c>
      <c r="M15" s="398"/>
      <c r="N15" s="399"/>
      <c r="O15" s="399"/>
      <c r="P15" s="369" t="str">
        <f t="shared" si="0"/>
        <v/>
      </c>
      <c r="Q15" s="369"/>
      <c r="R15" s="369"/>
      <c r="S15" s="370"/>
      <c r="T15" s="370"/>
      <c r="U15" s="370"/>
      <c r="V15" s="371" t="str">
        <f t="shared" ref="V15:V25" si="1">IF(S15="","",ROUND((L15*P15*S15)/1000,2))</f>
        <v/>
      </c>
      <c r="W15" s="372"/>
      <c r="X15" s="372"/>
      <c r="Y15" s="373"/>
    </row>
    <row r="16" spans="1:25" s="54" customFormat="1" ht="18" customHeight="1">
      <c r="A16" s="3"/>
      <c r="B16" s="395">
        <f>事業計画書!D50</f>
        <v>0</v>
      </c>
      <c r="C16" s="396"/>
      <c r="D16" s="396"/>
      <c r="E16" s="396"/>
      <c r="F16" s="397"/>
      <c r="G16" s="396">
        <f>事業計画書!I50</f>
        <v>0</v>
      </c>
      <c r="H16" s="396"/>
      <c r="I16" s="396"/>
      <c r="J16" s="396"/>
      <c r="K16" s="396"/>
      <c r="L16" s="398">
        <f>事業計画書!N50</f>
        <v>0</v>
      </c>
      <c r="M16" s="398"/>
      <c r="N16" s="399"/>
      <c r="O16" s="399"/>
      <c r="P16" s="369" t="str">
        <f t="shared" si="0"/>
        <v/>
      </c>
      <c r="Q16" s="369"/>
      <c r="R16" s="369"/>
      <c r="S16" s="370"/>
      <c r="T16" s="370"/>
      <c r="U16" s="370"/>
      <c r="V16" s="371" t="str">
        <f t="shared" si="1"/>
        <v/>
      </c>
      <c r="W16" s="372"/>
      <c r="X16" s="372"/>
      <c r="Y16" s="373"/>
    </row>
    <row r="17" spans="1:25" s="54" customFormat="1" ht="18" customHeight="1">
      <c r="A17" s="3"/>
      <c r="B17" s="395">
        <f>事業計画書!D51</f>
        <v>0</v>
      </c>
      <c r="C17" s="396"/>
      <c r="D17" s="396"/>
      <c r="E17" s="396"/>
      <c r="F17" s="397"/>
      <c r="G17" s="396">
        <f>事業計画書!I51</f>
        <v>0</v>
      </c>
      <c r="H17" s="396"/>
      <c r="I17" s="396"/>
      <c r="J17" s="396"/>
      <c r="K17" s="396"/>
      <c r="L17" s="398">
        <f>事業計画書!N51</f>
        <v>0</v>
      </c>
      <c r="M17" s="398"/>
      <c r="N17" s="399"/>
      <c r="O17" s="399"/>
      <c r="P17" s="369" t="str">
        <f t="shared" si="0"/>
        <v/>
      </c>
      <c r="Q17" s="369"/>
      <c r="R17" s="369"/>
      <c r="S17" s="370"/>
      <c r="T17" s="370"/>
      <c r="U17" s="370"/>
      <c r="V17" s="371" t="str">
        <f t="shared" si="1"/>
        <v/>
      </c>
      <c r="W17" s="372"/>
      <c r="X17" s="372"/>
      <c r="Y17" s="373"/>
    </row>
    <row r="18" spans="1:25" s="54" customFormat="1" ht="18" customHeight="1">
      <c r="A18" s="3"/>
      <c r="B18" s="395">
        <f>事業計画書!D52</f>
        <v>0</v>
      </c>
      <c r="C18" s="396"/>
      <c r="D18" s="396"/>
      <c r="E18" s="396"/>
      <c r="F18" s="397"/>
      <c r="G18" s="396">
        <f>事業計画書!I52</f>
        <v>0</v>
      </c>
      <c r="H18" s="396"/>
      <c r="I18" s="396"/>
      <c r="J18" s="396"/>
      <c r="K18" s="396"/>
      <c r="L18" s="398">
        <f>事業計画書!N52</f>
        <v>0</v>
      </c>
      <c r="M18" s="398"/>
      <c r="N18" s="399"/>
      <c r="O18" s="399"/>
      <c r="P18" s="369" t="str">
        <f t="shared" si="0"/>
        <v/>
      </c>
      <c r="Q18" s="369"/>
      <c r="R18" s="369"/>
      <c r="S18" s="370"/>
      <c r="T18" s="370"/>
      <c r="U18" s="370"/>
      <c r="V18" s="371" t="str">
        <f t="shared" si="1"/>
        <v/>
      </c>
      <c r="W18" s="372"/>
      <c r="X18" s="372"/>
      <c r="Y18" s="373"/>
    </row>
    <row r="19" spans="1:25" s="54" customFormat="1" ht="18" customHeight="1">
      <c r="A19" s="3"/>
      <c r="B19" s="400">
        <f>事業計画書!D76</f>
        <v>0</v>
      </c>
      <c r="C19" s="398"/>
      <c r="D19" s="398"/>
      <c r="E19" s="398"/>
      <c r="F19" s="401"/>
      <c r="G19" s="398">
        <f>事業計画書!I76</f>
        <v>0</v>
      </c>
      <c r="H19" s="398"/>
      <c r="I19" s="398"/>
      <c r="J19" s="398"/>
      <c r="K19" s="398"/>
      <c r="L19" s="398">
        <f>事業計画書!N76</f>
        <v>0</v>
      </c>
      <c r="M19" s="398"/>
      <c r="N19" s="399"/>
      <c r="O19" s="399"/>
      <c r="P19" s="369" t="str">
        <f t="shared" si="0"/>
        <v/>
      </c>
      <c r="Q19" s="369"/>
      <c r="R19" s="369"/>
      <c r="S19" s="370"/>
      <c r="T19" s="370"/>
      <c r="U19" s="370"/>
      <c r="V19" s="371" t="str">
        <f t="shared" si="1"/>
        <v/>
      </c>
      <c r="W19" s="372"/>
      <c r="X19" s="372"/>
      <c r="Y19" s="373"/>
    </row>
    <row r="20" spans="1:25" s="54" customFormat="1" ht="18" customHeight="1">
      <c r="A20" s="3"/>
      <c r="B20" s="400">
        <f>事業計画書!D77</f>
        <v>0</v>
      </c>
      <c r="C20" s="398"/>
      <c r="D20" s="398"/>
      <c r="E20" s="398"/>
      <c r="F20" s="401"/>
      <c r="G20" s="398">
        <f>事業計画書!I77</f>
        <v>0</v>
      </c>
      <c r="H20" s="398"/>
      <c r="I20" s="398"/>
      <c r="J20" s="398"/>
      <c r="K20" s="398"/>
      <c r="L20" s="398">
        <f>事業計画書!N77</f>
        <v>0</v>
      </c>
      <c r="M20" s="398"/>
      <c r="N20" s="399"/>
      <c r="O20" s="399"/>
      <c r="P20" s="369" t="str">
        <f t="shared" si="0"/>
        <v/>
      </c>
      <c r="Q20" s="369"/>
      <c r="R20" s="369"/>
      <c r="S20" s="370"/>
      <c r="T20" s="370"/>
      <c r="U20" s="370"/>
      <c r="V20" s="371" t="str">
        <f t="shared" si="1"/>
        <v/>
      </c>
      <c r="W20" s="372"/>
      <c r="X20" s="372"/>
      <c r="Y20" s="373"/>
    </row>
    <row r="21" spans="1:25" s="54" customFormat="1" ht="18" customHeight="1">
      <c r="A21" s="3"/>
      <c r="B21" s="400">
        <f>事業計画書!D78</f>
        <v>0</v>
      </c>
      <c r="C21" s="398"/>
      <c r="D21" s="398"/>
      <c r="E21" s="398"/>
      <c r="F21" s="401"/>
      <c r="G21" s="398">
        <f>事業計画書!I78</f>
        <v>0</v>
      </c>
      <c r="H21" s="398"/>
      <c r="I21" s="398"/>
      <c r="J21" s="398"/>
      <c r="K21" s="398"/>
      <c r="L21" s="398">
        <f>事業計画書!N78</f>
        <v>0</v>
      </c>
      <c r="M21" s="398"/>
      <c r="N21" s="399"/>
      <c r="O21" s="399"/>
      <c r="P21" s="369" t="str">
        <f>IF(N21="","",$B$5*N21)</f>
        <v/>
      </c>
      <c r="Q21" s="369"/>
      <c r="R21" s="369"/>
      <c r="S21" s="370"/>
      <c r="T21" s="370"/>
      <c r="U21" s="370"/>
      <c r="V21" s="371" t="str">
        <f>IF(S21="","",ROUND((L21*P21*S21)/1000,2))</f>
        <v/>
      </c>
      <c r="W21" s="372"/>
      <c r="X21" s="372"/>
      <c r="Y21" s="373"/>
    </row>
    <row r="22" spans="1:25" s="54" customFormat="1" ht="18" customHeight="1">
      <c r="A22" s="3"/>
      <c r="B22" s="400">
        <f>事業計画書!D79</f>
        <v>0</v>
      </c>
      <c r="C22" s="398"/>
      <c r="D22" s="398"/>
      <c r="E22" s="398"/>
      <c r="F22" s="401"/>
      <c r="G22" s="398">
        <f>事業計画書!I79</f>
        <v>0</v>
      </c>
      <c r="H22" s="398"/>
      <c r="I22" s="398"/>
      <c r="J22" s="398"/>
      <c r="K22" s="398"/>
      <c r="L22" s="398">
        <f>事業計画書!N79</f>
        <v>0</v>
      </c>
      <c r="M22" s="398"/>
      <c r="N22" s="399"/>
      <c r="O22" s="399"/>
      <c r="P22" s="369" t="str">
        <f>IF(N22="","",$B$5*N22)</f>
        <v/>
      </c>
      <c r="Q22" s="369"/>
      <c r="R22" s="369"/>
      <c r="S22" s="370"/>
      <c r="T22" s="370"/>
      <c r="U22" s="370"/>
      <c r="V22" s="371" t="str">
        <f>IF(S22="","",ROUND((L22*P22*S22)/1000,2))</f>
        <v/>
      </c>
      <c r="W22" s="372"/>
      <c r="X22" s="372"/>
      <c r="Y22" s="373"/>
    </row>
    <row r="23" spans="1:25" s="54" customFormat="1" ht="18" customHeight="1">
      <c r="A23" s="3"/>
      <c r="B23" s="400">
        <f>事業計画書!D80</f>
        <v>0</v>
      </c>
      <c r="C23" s="398"/>
      <c r="D23" s="398"/>
      <c r="E23" s="398"/>
      <c r="F23" s="401"/>
      <c r="G23" s="398">
        <f>事業計画書!I80</f>
        <v>0</v>
      </c>
      <c r="H23" s="398"/>
      <c r="I23" s="398"/>
      <c r="J23" s="398"/>
      <c r="K23" s="398"/>
      <c r="L23" s="398">
        <f>事業計画書!N80</f>
        <v>0</v>
      </c>
      <c r="M23" s="398"/>
      <c r="N23" s="399"/>
      <c r="O23" s="399"/>
      <c r="P23" s="369" t="str">
        <f t="shared" si="0"/>
        <v/>
      </c>
      <c r="Q23" s="369"/>
      <c r="R23" s="369"/>
      <c r="S23" s="370"/>
      <c r="T23" s="370"/>
      <c r="U23" s="370"/>
      <c r="V23" s="371" t="str">
        <f t="shared" si="1"/>
        <v/>
      </c>
      <c r="W23" s="372"/>
      <c r="X23" s="372"/>
      <c r="Y23" s="373"/>
    </row>
    <row r="24" spans="1:25" s="54" customFormat="1" ht="18" customHeight="1">
      <c r="A24" s="3"/>
      <c r="B24" s="400">
        <f>事業計画書!D81</f>
        <v>0</v>
      </c>
      <c r="C24" s="398"/>
      <c r="D24" s="398"/>
      <c r="E24" s="398"/>
      <c r="F24" s="401"/>
      <c r="G24" s="398">
        <f>事業計画書!I81</f>
        <v>0</v>
      </c>
      <c r="H24" s="398"/>
      <c r="I24" s="398"/>
      <c r="J24" s="398"/>
      <c r="K24" s="398"/>
      <c r="L24" s="398">
        <f>事業計画書!N81</f>
        <v>0</v>
      </c>
      <c r="M24" s="398"/>
      <c r="N24" s="399"/>
      <c r="O24" s="399"/>
      <c r="P24" s="369" t="str">
        <f t="shared" si="0"/>
        <v/>
      </c>
      <c r="Q24" s="369"/>
      <c r="R24" s="369"/>
      <c r="S24" s="370"/>
      <c r="T24" s="370"/>
      <c r="U24" s="370"/>
      <c r="V24" s="371" t="str">
        <f t="shared" si="1"/>
        <v/>
      </c>
      <c r="W24" s="372"/>
      <c r="X24" s="372"/>
      <c r="Y24" s="373"/>
    </row>
    <row r="25" spans="1:25" s="54" customFormat="1" ht="18" customHeight="1" thickBot="1">
      <c r="A25" s="3"/>
      <c r="B25" s="402">
        <f>事業計画書!D82</f>
        <v>0</v>
      </c>
      <c r="C25" s="403"/>
      <c r="D25" s="403"/>
      <c r="E25" s="403"/>
      <c r="F25" s="404"/>
      <c r="G25" s="403">
        <f>事業計画書!I82</f>
        <v>0</v>
      </c>
      <c r="H25" s="403"/>
      <c r="I25" s="403"/>
      <c r="J25" s="403"/>
      <c r="K25" s="403"/>
      <c r="L25" s="403">
        <f>事業計画書!N82</f>
        <v>0</v>
      </c>
      <c r="M25" s="403"/>
      <c r="N25" s="405"/>
      <c r="O25" s="405"/>
      <c r="P25" s="416" t="str">
        <f t="shared" si="0"/>
        <v/>
      </c>
      <c r="Q25" s="416"/>
      <c r="R25" s="416"/>
      <c r="S25" s="417"/>
      <c r="T25" s="417"/>
      <c r="U25" s="417"/>
      <c r="V25" s="418" t="str">
        <f t="shared" si="1"/>
        <v/>
      </c>
      <c r="W25" s="419"/>
      <c r="X25" s="419"/>
      <c r="Y25" s="420"/>
    </row>
    <row r="26" spans="1:25" s="54" customFormat="1" ht="22.05" customHeight="1" thickBot="1">
      <c r="A26" s="1"/>
      <c r="B26" s="1"/>
      <c r="C26" s="1"/>
      <c r="D26" s="1"/>
      <c r="E26" s="1"/>
      <c r="F26" s="1"/>
      <c r="G26" s="1"/>
      <c r="H26" s="1"/>
      <c r="I26" s="1"/>
      <c r="J26" s="1"/>
      <c r="K26" s="1"/>
      <c r="L26" s="1"/>
      <c r="M26" s="1"/>
      <c r="N26" s="1"/>
      <c r="O26" s="1"/>
      <c r="P26" s="1"/>
      <c r="Q26" s="1"/>
      <c r="R26" s="1"/>
      <c r="S26" s="421" t="s">
        <v>32</v>
      </c>
      <c r="T26" s="422"/>
      <c r="U26" s="422"/>
      <c r="V26" s="423" t="str">
        <f>IF(V13="","",SUM(V13:Y25))</f>
        <v/>
      </c>
      <c r="W26" s="423"/>
      <c r="X26" s="423"/>
      <c r="Y26" s="424"/>
    </row>
    <row r="27" spans="1:25" s="54" customFormat="1" ht="22.05" customHeight="1" thickBot="1">
      <c r="A27" s="1"/>
      <c r="B27" s="3" t="s">
        <v>161</v>
      </c>
      <c r="C27" s="91"/>
      <c r="D27" s="91"/>
      <c r="E27" s="91"/>
      <c r="F27" s="91"/>
      <c r="G27" s="91"/>
      <c r="H27" s="91"/>
      <c r="I27" s="91"/>
      <c r="J27" s="91"/>
      <c r="K27" s="91"/>
      <c r="L27" s="91"/>
      <c r="M27" s="91"/>
      <c r="N27" s="91"/>
      <c r="O27" s="91"/>
      <c r="P27" s="91"/>
      <c r="Q27" s="91"/>
      <c r="R27" s="91"/>
      <c r="S27" s="91"/>
      <c r="T27" s="91"/>
      <c r="U27" s="91"/>
      <c r="V27" s="91"/>
      <c r="W27" s="91"/>
      <c r="X27" s="91"/>
      <c r="Y27" s="91"/>
    </row>
    <row r="28" spans="1:25" s="54" customFormat="1" ht="15" customHeight="1">
      <c r="A28" s="1"/>
      <c r="B28" s="377" t="s">
        <v>5</v>
      </c>
      <c r="C28" s="374"/>
      <c r="D28" s="374"/>
      <c r="E28" s="374"/>
      <c r="F28" s="374"/>
      <c r="G28" s="374" t="s">
        <v>63</v>
      </c>
      <c r="H28" s="374"/>
      <c r="I28" s="374"/>
      <c r="J28" s="374"/>
      <c r="K28" s="374"/>
      <c r="L28" s="406" t="s">
        <v>64</v>
      </c>
      <c r="M28" s="407"/>
      <c r="N28" s="382" t="s">
        <v>98</v>
      </c>
      <c r="O28" s="384"/>
      <c r="P28" s="382" t="s">
        <v>99</v>
      </c>
      <c r="Q28" s="383"/>
      <c r="R28" s="384"/>
      <c r="S28" s="382" t="s">
        <v>97</v>
      </c>
      <c r="T28" s="383"/>
      <c r="U28" s="384"/>
      <c r="V28" s="382" t="s">
        <v>96</v>
      </c>
      <c r="W28" s="383"/>
      <c r="X28" s="383"/>
      <c r="Y28" s="388"/>
    </row>
    <row r="29" spans="1:25" s="54" customFormat="1" ht="15" customHeight="1">
      <c r="A29" s="1"/>
      <c r="B29" s="378"/>
      <c r="C29" s="375"/>
      <c r="D29" s="375"/>
      <c r="E29" s="375"/>
      <c r="F29" s="375"/>
      <c r="G29" s="375"/>
      <c r="H29" s="375"/>
      <c r="I29" s="375"/>
      <c r="J29" s="375"/>
      <c r="K29" s="375"/>
      <c r="L29" s="408"/>
      <c r="M29" s="409"/>
      <c r="N29" s="385"/>
      <c r="O29" s="387"/>
      <c r="P29" s="385"/>
      <c r="Q29" s="386"/>
      <c r="R29" s="387"/>
      <c r="S29" s="385"/>
      <c r="T29" s="386"/>
      <c r="U29" s="387"/>
      <c r="V29" s="385"/>
      <c r="W29" s="386"/>
      <c r="X29" s="386"/>
      <c r="Y29" s="389"/>
    </row>
    <row r="30" spans="1:25" s="54" customFormat="1" ht="15" customHeight="1">
      <c r="A30" s="1"/>
      <c r="B30" s="378"/>
      <c r="C30" s="375"/>
      <c r="D30" s="375"/>
      <c r="E30" s="375"/>
      <c r="F30" s="375"/>
      <c r="G30" s="375"/>
      <c r="H30" s="375"/>
      <c r="I30" s="375"/>
      <c r="J30" s="375"/>
      <c r="K30" s="375"/>
      <c r="L30" s="408"/>
      <c r="M30" s="409"/>
      <c r="N30" s="385"/>
      <c r="O30" s="387"/>
      <c r="P30" s="385"/>
      <c r="Q30" s="386"/>
      <c r="R30" s="387"/>
      <c r="S30" s="385"/>
      <c r="T30" s="386"/>
      <c r="U30" s="387"/>
      <c r="V30" s="385"/>
      <c r="W30" s="386"/>
      <c r="X30" s="386"/>
      <c r="Y30" s="389"/>
    </row>
    <row r="31" spans="1:25" s="54" customFormat="1" ht="16.8" customHeight="1" thickBot="1">
      <c r="A31" s="1"/>
      <c r="B31" s="379"/>
      <c r="C31" s="376"/>
      <c r="D31" s="376"/>
      <c r="E31" s="376"/>
      <c r="F31" s="376"/>
      <c r="G31" s="376"/>
      <c r="H31" s="376"/>
      <c r="I31" s="376"/>
      <c r="J31" s="376"/>
      <c r="K31" s="376"/>
      <c r="L31" s="380" t="s">
        <v>7</v>
      </c>
      <c r="M31" s="381"/>
      <c r="N31" s="380" t="s">
        <v>53</v>
      </c>
      <c r="O31" s="381"/>
      <c r="P31" s="380" t="s">
        <v>93</v>
      </c>
      <c r="Q31" s="390"/>
      <c r="R31" s="381"/>
      <c r="S31" s="380" t="s">
        <v>94</v>
      </c>
      <c r="T31" s="390"/>
      <c r="U31" s="381"/>
      <c r="V31" s="380" t="s">
        <v>95</v>
      </c>
      <c r="W31" s="390"/>
      <c r="X31" s="390"/>
      <c r="Y31" s="391"/>
    </row>
    <row r="32" spans="1:25" s="54" customFormat="1" ht="18" customHeight="1">
      <c r="A32" s="3"/>
      <c r="B32" s="410">
        <f>事業計画書!D54</f>
        <v>0</v>
      </c>
      <c r="C32" s="411"/>
      <c r="D32" s="411"/>
      <c r="E32" s="411"/>
      <c r="F32" s="411"/>
      <c r="G32" s="411">
        <f>事業計画書!I54</f>
        <v>0</v>
      </c>
      <c r="H32" s="411"/>
      <c r="I32" s="411"/>
      <c r="J32" s="411"/>
      <c r="K32" s="411"/>
      <c r="L32" s="415">
        <f>事業計画書!N54</f>
        <v>0</v>
      </c>
      <c r="M32" s="415"/>
      <c r="N32" s="414"/>
      <c r="O32" s="414"/>
      <c r="P32" s="413" t="str">
        <f>IF(N32="","",$B$5*N32)</f>
        <v/>
      </c>
      <c r="Q32" s="413"/>
      <c r="R32" s="413"/>
      <c r="S32" s="394"/>
      <c r="T32" s="394"/>
      <c r="U32" s="394"/>
      <c r="V32" s="392" t="str">
        <f>IF(S32="","",ROUND((L32*P32*S32)/1000,2))</f>
        <v/>
      </c>
      <c r="W32" s="392"/>
      <c r="X32" s="392"/>
      <c r="Y32" s="393"/>
    </row>
    <row r="33" spans="1:25" s="54" customFormat="1" ht="18" customHeight="1">
      <c r="A33" s="3"/>
      <c r="B33" s="395">
        <f>事業計画書!D55</f>
        <v>0</v>
      </c>
      <c r="C33" s="396"/>
      <c r="D33" s="396"/>
      <c r="E33" s="396"/>
      <c r="F33" s="396"/>
      <c r="G33" s="396">
        <f>事業計画書!I55</f>
        <v>0</v>
      </c>
      <c r="H33" s="396"/>
      <c r="I33" s="396"/>
      <c r="J33" s="396"/>
      <c r="K33" s="396"/>
      <c r="L33" s="398">
        <f>事業計画書!N55</f>
        <v>0</v>
      </c>
      <c r="M33" s="398"/>
      <c r="N33" s="399"/>
      <c r="O33" s="399"/>
      <c r="P33" s="369" t="str">
        <f t="shared" ref="P33:P44" si="2">IF(N33="","",$B$5*N33)</f>
        <v/>
      </c>
      <c r="Q33" s="369"/>
      <c r="R33" s="369"/>
      <c r="S33" s="370"/>
      <c r="T33" s="370"/>
      <c r="U33" s="370"/>
      <c r="V33" s="425" t="str">
        <f t="shared" ref="V33:V44" si="3">IF(S33="","",ROUND((L33*P33*S33)/1000,2))</f>
        <v/>
      </c>
      <c r="W33" s="425"/>
      <c r="X33" s="425"/>
      <c r="Y33" s="426"/>
    </row>
    <row r="34" spans="1:25" s="54" customFormat="1" ht="18" customHeight="1">
      <c r="A34" s="3"/>
      <c r="B34" s="395">
        <f>事業計画書!D56</f>
        <v>0</v>
      </c>
      <c r="C34" s="396"/>
      <c r="D34" s="396"/>
      <c r="E34" s="396"/>
      <c r="F34" s="396"/>
      <c r="G34" s="396">
        <f>事業計画書!I56</f>
        <v>0</v>
      </c>
      <c r="H34" s="396"/>
      <c r="I34" s="396"/>
      <c r="J34" s="396"/>
      <c r="K34" s="396"/>
      <c r="L34" s="398">
        <f>事業計画書!N56</f>
        <v>0</v>
      </c>
      <c r="M34" s="398"/>
      <c r="N34" s="399"/>
      <c r="O34" s="399"/>
      <c r="P34" s="369" t="str">
        <f t="shared" si="2"/>
        <v/>
      </c>
      <c r="Q34" s="369"/>
      <c r="R34" s="369"/>
      <c r="S34" s="370"/>
      <c r="T34" s="370"/>
      <c r="U34" s="370"/>
      <c r="V34" s="425" t="str">
        <f t="shared" si="3"/>
        <v/>
      </c>
      <c r="W34" s="425"/>
      <c r="X34" s="425"/>
      <c r="Y34" s="426"/>
    </row>
    <row r="35" spans="1:25" s="54" customFormat="1" ht="18" customHeight="1">
      <c r="A35" s="3"/>
      <c r="B35" s="395">
        <f>事業計画書!D57</f>
        <v>0</v>
      </c>
      <c r="C35" s="396"/>
      <c r="D35" s="396"/>
      <c r="E35" s="396"/>
      <c r="F35" s="396"/>
      <c r="G35" s="396">
        <f>事業計画書!I57</f>
        <v>0</v>
      </c>
      <c r="H35" s="396"/>
      <c r="I35" s="396"/>
      <c r="J35" s="396"/>
      <c r="K35" s="396"/>
      <c r="L35" s="398">
        <f>事業計画書!N57</f>
        <v>0</v>
      </c>
      <c r="M35" s="398"/>
      <c r="N35" s="399"/>
      <c r="O35" s="399"/>
      <c r="P35" s="369" t="str">
        <f t="shared" si="2"/>
        <v/>
      </c>
      <c r="Q35" s="369"/>
      <c r="R35" s="369"/>
      <c r="S35" s="370"/>
      <c r="T35" s="370"/>
      <c r="U35" s="370"/>
      <c r="V35" s="425" t="str">
        <f t="shared" si="3"/>
        <v/>
      </c>
      <c r="W35" s="425"/>
      <c r="X35" s="425"/>
      <c r="Y35" s="426"/>
    </row>
    <row r="36" spans="1:25" s="54" customFormat="1" ht="18" customHeight="1">
      <c r="A36" s="3"/>
      <c r="B36" s="395">
        <f>事業計画書!D58</f>
        <v>0</v>
      </c>
      <c r="C36" s="396"/>
      <c r="D36" s="396"/>
      <c r="E36" s="396"/>
      <c r="F36" s="396"/>
      <c r="G36" s="396">
        <f>事業計画書!I58</f>
        <v>0</v>
      </c>
      <c r="H36" s="396"/>
      <c r="I36" s="396"/>
      <c r="J36" s="396"/>
      <c r="K36" s="396"/>
      <c r="L36" s="398">
        <f>事業計画書!N58</f>
        <v>0</v>
      </c>
      <c r="M36" s="398"/>
      <c r="N36" s="399"/>
      <c r="O36" s="399"/>
      <c r="P36" s="369" t="str">
        <f t="shared" si="2"/>
        <v/>
      </c>
      <c r="Q36" s="369"/>
      <c r="R36" s="369"/>
      <c r="S36" s="370"/>
      <c r="T36" s="370"/>
      <c r="U36" s="370"/>
      <c r="V36" s="425" t="str">
        <f t="shared" si="3"/>
        <v/>
      </c>
      <c r="W36" s="425"/>
      <c r="X36" s="425"/>
      <c r="Y36" s="426"/>
    </row>
    <row r="37" spans="1:25" s="54" customFormat="1" ht="18" customHeight="1">
      <c r="A37" s="3"/>
      <c r="B37" s="395">
        <f>事業計画書!D59</f>
        <v>0</v>
      </c>
      <c r="C37" s="396"/>
      <c r="D37" s="396"/>
      <c r="E37" s="396"/>
      <c r="F37" s="396"/>
      <c r="G37" s="396">
        <f>事業計画書!I59</f>
        <v>0</v>
      </c>
      <c r="H37" s="396"/>
      <c r="I37" s="396"/>
      <c r="J37" s="396"/>
      <c r="K37" s="396"/>
      <c r="L37" s="398">
        <f>事業計画書!N59</f>
        <v>0</v>
      </c>
      <c r="M37" s="398"/>
      <c r="N37" s="399"/>
      <c r="O37" s="399"/>
      <c r="P37" s="369" t="str">
        <f t="shared" si="2"/>
        <v/>
      </c>
      <c r="Q37" s="369"/>
      <c r="R37" s="369"/>
      <c r="S37" s="370"/>
      <c r="T37" s="370"/>
      <c r="U37" s="370"/>
      <c r="V37" s="425" t="str">
        <f t="shared" si="3"/>
        <v/>
      </c>
      <c r="W37" s="425"/>
      <c r="X37" s="425"/>
      <c r="Y37" s="426"/>
    </row>
    <row r="38" spans="1:25" s="54" customFormat="1" ht="18" customHeight="1">
      <c r="A38" s="3"/>
      <c r="B38" s="400">
        <f>事業計画書!D85</f>
        <v>0</v>
      </c>
      <c r="C38" s="398"/>
      <c r="D38" s="398"/>
      <c r="E38" s="398"/>
      <c r="F38" s="398"/>
      <c r="G38" s="398">
        <f>事業計画書!I85</f>
        <v>0</v>
      </c>
      <c r="H38" s="398"/>
      <c r="I38" s="398"/>
      <c r="J38" s="398"/>
      <c r="K38" s="398"/>
      <c r="L38" s="398">
        <f>事業計画書!N85</f>
        <v>0</v>
      </c>
      <c r="M38" s="398"/>
      <c r="N38" s="399"/>
      <c r="O38" s="399"/>
      <c r="P38" s="369" t="str">
        <f t="shared" si="2"/>
        <v/>
      </c>
      <c r="Q38" s="369"/>
      <c r="R38" s="369"/>
      <c r="S38" s="370"/>
      <c r="T38" s="370"/>
      <c r="U38" s="370"/>
      <c r="V38" s="425" t="str">
        <f t="shared" si="3"/>
        <v/>
      </c>
      <c r="W38" s="425"/>
      <c r="X38" s="425"/>
      <c r="Y38" s="426"/>
    </row>
    <row r="39" spans="1:25" s="54" customFormat="1" ht="18" customHeight="1">
      <c r="A39" s="3"/>
      <c r="B39" s="400">
        <f>事業計画書!D86</f>
        <v>0</v>
      </c>
      <c r="C39" s="398"/>
      <c r="D39" s="398"/>
      <c r="E39" s="398"/>
      <c r="F39" s="398"/>
      <c r="G39" s="398">
        <f>事業計画書!I86</f>
        <v>0</v>
      </c>
      <c r="H39" s="398"/>
      <c r="I39" s="398"/>
      <c r="J39" s="398"/>
      <c r="K39" s="398"/>
      <c r="L39" s="398">
        <f>事業計画書!N86</f>
        <v>0</v>
      </c>
      <c r="M39" s="398"/>
      <c r="N39" s="399"/>
      <c r="O39" s="399"/>
      <c r="P39" s="369" t="str">
        <f>IF(N39="","",$B$5*N39)</f>
        <v/>
      </c>
      <c r="Q39" s="369"/>
      <c r="R39" s="369"/>
      <c r="S39" s="370"/>
      <c r="T39" s="370"/>
      <c r="U39" s="370"/>
      <c r="V39" s="425" t="str">
        <f>IF(S39="","",ROUND((L39*P39*S39)/1000,2))</f>
        <v/>
      </c>
      <c r="W39" s="425"/>
      <c r="X39" s="425"/>
      <c r="Y39" s="426"/>
    </row>
    <row r="40" spans="1:25" s="54" customFormat="1" ht="18" customHeight="1">
      <c r="A40" s="3"/>
      <c r="B40" s="400">
        <f>事業計画書!D87</f>
        <v>0</v>
      </c>
      <c r="C40" s="398"/>
      <c r="D40" s="398"/>
      <c r="E40" s="398"/>
      <c r="F40" s="398"/>
      <c r="G40" s="398">
        <f>事業計画書!I87</f>
        <v>0</v>
      </c>
      <c r="H40" s="398"/>
      <c r="I40" s="398"/>
      <c r="J40" s="398"/>
      <c r="K40" s="398"/>
      <c r="L40" s="398">
        <f>事業計画書!N87</f>
        <v>0</v>
      </c>
      <c r="M40" s="398"/>
      <c r="N40" s="399"/>
      <c r="O40" s="399"/>
      <c r="P40" s="369" t="str">
        <f>IF(N40="","",$B$5*N40)</f>
        <v/>
      </c>
      <c r="Q40" s="369"/>
      <c r="R40" s="369"/>
      <c r="S40" s="370"/>
      <c r="T40" s="370"/>
      <c r="U40" s="370"/>
      <c r="V40" s="425" t="str">
        <f>IF(S40="","",ROUND((L40*P40*S40)/1000,2))</f>
        <v/>
      </c>
      <c r="W40" s="425"/>
      <c r="X40" s="425"/>
      <c r="Y40" s="426"/>
    </row>
    <row r="41" spans="1:25" s="54" customFormat="1" ht="18" customHeight="1">
      <c r="A41" s="3"/>
      <c r="B41" s="400">
        <f>事業計画書!D88</f>
        <v>0</v>
      </c>
      <c r="C41" s="398"/>
      <c r="D41" s="398"/>
      <c r="E41" s="398"/>
      <c r="F41" s="398"/>
      <c r="G41" s="398">
        <f>事業計画書!I88</f>
        <v>0</v>
      </c>
      <c r="H41" s="398"/>
      <c r="I41" s="398"/>
      <c r="J41" s="398"/>
      <c r="K41" s="398"/>
      <c r="L41" s="398">
        <f>事業計画書!N88</f>
        <v>0</v>
      </c>
      <c r="M41" s="398"/>
      <c r="N41" s="399"/>
      <c r="O41" s="399"/>
      <c r="P41" s="369" t="str">
        <f t="shared" si="2"/>
        <v/>
      </c>
      <c r="Q41" s="369"/>
      <c r="R41" s="369"/>
      <c r="S41" s="370"/>
      <c r="T41" s="370"/>
      <c r="U41" s="370"/>
      <c r="V41" s="425" t="str">
        <f t="shared" si="3"/>
        <v/>
      </c>
      <c r="W41" s="425"/>
      <c r="X41" s="425"/>
      <c r="Y41" s="426"/>
    </row>
    <row r="42" spans="1:25" s="54" customFormat="1" ht="18" customHeight="1">
      <c r="A42" s="3"/>
      <c r="B42" s="400">
        <f>事業計画書!D89</f>
        <v>0</v>
      </c>
      <c r="C42" s="398"/>
      <c r="D42" s="398"/>
      <c r="E42" s="398"/>
      <c r="F42" s="398"/>
      <c r="G42" s="398">
        <f>事業計画書!I89</f>
        <v>0</v>
      </c>
      <c r="H42" s="398"/>
      <c r="I42" s="398"/>
      <c r="J42" s="398"/>
      <c r="K42" s="398"/>
      <c r="L42" s="398">
        <f>事業計画書!N89</f>
        <v>0</v>
      </c>
      <c r="M42" s="398"/>
      <c r="N42" s="399"/>
      <c r="O42" s="399"/>
      <c r="P42" s="369" t="str">
        <f t="shared" si="2"/>
        <v/>
      </c>
      <c r="Q42" s="369"/>
      <c r="R42" s="369"/>
      <c r="S42" s="370"/>
      <c r="T42" s="370"/>
      <c r="U42" s="370"/>
      <c r="V42" s="425" t="str">
        <f t="shared" si="3"/>
        <v/>
      </c>
      <c r="W42" s="425"/>
      <c r="X42" s="425"/>
      <c r="Y42" s="426"/>
    </row>
    <row r="43" spans="1:25" s="54" customFormat="1" ht="18" customHeight="1">
      <c r="A43" s="3"/>
      <c r="B43" s="400">
        <f>事業計画書!D90</f>
        <v>0</v>
      </c>
      <c r="C43" s="398"/>
      <c r="D43" s="398"/>
      <c r="E43" s="398"/>
      <c r="F43" s="398"/>
      <c r="G43" s="398">
        <f>事業計画書!I90</f>
        <v>0</v>
      </c>
      <c r="H43" s="398"/>
      <c r="I43" s="398"/>
      <c r="J43" s="398"/>
      <c r="K43" s="398"/>
      <c r="L43" s="398">
        <f>事業計画書!N90</f>
        <v>0</v>
      </c>
      <c r="M43" s="398"/>
      <c r="N43" s="399"/>
      <c r="O43" s="399"/>
      <c r="P43" s="369" t="str">
        <f t="shared" si="2"/>
        <v/>
      </c>
      <c r="Q43" s="369"/>
      <c r="R43" s="369"/>
      <c r="S43" s="370"/>
      <c r="T43" s="370"/>
      <c r="U43" s="370"/>
      <c r="V43" s="425" t="str">
        <f>IF(S43="","",ROUND((L43*P43*S43)/1000,2))</f>
        <v/>
      </c>
      <c r="W43" s="425"/>
      <c r="X43" s="425"/>
      <c r="Y43" s="426"/>
    </row>
    <row r="44" spans="1:25" s="54" customFormat="1" ht="18" customHeight="1" thickBot="1">
      <c r="A44" s="3"/>
      <c r="B44" s="402">
        <f>事業計画書!D91</f>
        <v>0</v>
      </c>
      <c r="C44" s="403"/>
      <c r="D44" s="403"/>
      <c r="E44" s="403"/>
      <c r="F44" s="403"/>
      <c r="G44" s="403">
        <f>事業計画書!I91</f>
        <v>0</v>
      </c>
      <c r="H44" s="403"/>
      <c r="I44" s="403"/>
      <c r="J44" s="403"/>
      <c r="K44" s="403"/>
      <c r="L44" s="403">
        <f>事業計画書!N91</f>
        <v>0</v>
      </c>
      <c r="M44" s="403"/>
      <c r="N44" s="405"/>
      <c r="O44" s="405"/>
      <c r="P44" s="416" t="str">
        <f t="shared" si="2"/>
        <v/>
      </c>
      <c r="Q44" s="416"/>
      <c r="R44" s="416"/>
      <c r="S44" s="417"/>
      <c r="T44" s="417"/>
      <c r="U44" s="417"/>
      <c r="V44" s="432" t="str">
        <f t="shared" si="3"/>
        <v/>
      </c>
      <c r="W44" s="432"/>
      <c r="X44" s="432"/>
      <c r="Y44" s="433"/>
    </row>
    <row r="45" spans="1:25" s="54" customFormat="1" ht="18" customHeight="1" thickBot="1">
      <c r="S45" s="421" t="s">
        <v>32</v>
      </c>
      <c r="T45" s="422"/>
      <c r="U45" s="422"/>
      <c r="V45" s="423" t="str">
        <f>IF(V32="","",SUM(V32:Y44))</f>
        <v/>
      </c>
      <c r="W45" s="423"/>
      <c r="X45" s="423"/>
      <c r="Y45" s="424"/>
    </row>
    <row r="46" spans="1:25" s="54" customFormat="1" ht="18" customHeight="1" thickBot="1"/>
    <row r="47" spans="1:25" s="54" customFormat="1" ht="18" customHeight="1" thickBot="1">
      <c r="B47" s="427" t="s">
        <v>100</v>
      </c>
      <c r="C47" s="428"/>
      <c r="D47" s="428"/>
      <c r="E47" s="428"/>
      <c r="F47" s="428"/>
      <c r="G47" s="428"/>
      <c r="H47" s="428"/>
      <c r="I47" s="428"/>
      <c r="J47" s="428"/>
      <c r="K47" s="429" t="str">
        <f>IF(V45="","",V26-V45)</f>
        <v/>
      </c>
      <c r="L47" s="430"/>
      <c r="M47" s="430"/>
      <c r="N47" s="430"/>
      <c r="O47" s="430"/>
      <c r="P47" s="430" t="s">
        <v>101</v>
      </c>
      <c r="Q47" s="431"/>
    </row>
    <row r="48" spans="1:25" ht="18" customHeight="1"/>
    <row r="49" ht="18" customHeight="1"/>
  </sheetData>
  <dataConsolidate/>
  <mergeCells count="218">
    <mergeCell ref="S45:U45"/>
    <mergeCell ref="V45:Y45"/>
    <mergeCell ref="S39:U39"/>
    <mergeCell ref="V39:Y39"/>
    <mergeCell ref="S40:U40"/>
    <mergeCell ref="V40:Y40"/>
    <mergeCell ref="V42:Y42"/>
    <mergeCell ref="B47:J47"/>
    <mergeCell ref="K47:O47"/>
    <mergeCell ref="P47:Q47"/>
    <mergeCell ref="B39:F39"/>
    <mergeCell ref="G39:K39"/>
    <mergeCell ref="B44:F44"/>
    <mergeCell ref="G44:K44"/>
    <mergeCell ref="L44:M44"/>
    <mergeCell ref="N44:O44"/>
    <mergeCell ref="P44:R44"/>
    <mergeCell ref="S44:U44"/>
    <mergeCell ref="V44:Y44"/>
    <mergeCell ref="V43:Y43"/>
    <mergeCell ref="B42:F42"/>
    <mergeCell ref="G42:K42"/>
    <mergeCell ref="L42:M42"/>
    <mergeCell ref="N42:O42"/>
    <mergeCell ref="B37:F37"/>
    <mergeCell ref="G37:K37"/>
    <mergeCell ref="L37:M37"/>
    <mergeCell ref="N37:O37"/>
    <mergeCell ref="P37:R37"/>
    <mergeCell ref="S37:U37"/>
    <mergeCell ref="V37:Y37"/>
    <mergeCell ref="V38:Y38"/>
    <mergeCell ref="V41:Y41"/>
    <mergeCell ref="G40:K40"/>
    <mergeCell ref="L40:M40"/>
    <mergeCell ref="N40:O40"/>
    <mergeCell ref="P40:R40"/>
    <mergeCell ref="P42:R42"/>
    <mergeCell ref="S42:U42"/>
    <mergeCell ref="B43:F43"/>
    <mergeCell ref="G43:K43"/>
    <mergeCell ref="L43:M43"/>
    <mergeCell ref="N43:O43"/>
    <mergeCell ref="P43:R43"/>
    <mergeCell ref="S43:U43"/>
    <mergeCell ref="B38:F38"/>
    <mergeCell ref="G38:K38"/>
    <mergeCell ref="L38:M38"/>
    <mergeCell ref="N38:O38"/>
    <mergeCell ref="P38:R38"/>
    <mergeCell ref="S38:U38"/>
    <mergeCell ref="B41:F41"/>
    <mergeCell ref="G41:K41"/>
    <mergeCell ref="L41:M41"/>
    <mergeCell ref="N41:O41"/>
    <mergeCell ref="P41:R41"/>
    <mergeCell ref="S41:U41"/>
    <mergeCell ref="L39:M39"/>
    <mergeCell ref="N39:O39"/>
    <mergeCell ref="P39:R39"/>
    <mergeCell ref="B40:F40"/>
    <mergeCell ref="P35:R35"/>
    <mergeCell ref="S35:U35"/>
    <mergeCell ref="V35:Y35"/>
    <mergeCell ref="B34:F34"/>
    <mergeCell ref="G34:K34"/>
    <mergeCell ref="L36:M36"/>
    <mergeCell ref="N36:O36"/>
    <mergeCell ref="P36:R36"/>
    <mergeCell ref="S36:U36"/>
    <mergeCell ref="V36:Y36"/>
    <mergeCell ref="S33:U33"/>
    <mergeCell ref="V33:Y33"/>
    <mergeCell ref="B32:F32"/>
    <mergeCell ref="G32:K32"/>
    <mergeCell ref="L32:M32"/>
    <mergeCell ref="N32:O32"/>
    <mergeCell ref="P32:R32"/>
    <mergeCell ref="S32:U32"/>
    <mergeCell ref="L34:M34"/>
    <mergeCell ref="N34:O34"/>
    <mergeCell ref="P34:R34"/>
    <mergeCell ref="S34:U34"/>
    <mergeCell ref="V32:Y32"/>
    <mergeCell ref="B33:F33"/>
    <mergeCell ref="G33:K33"/>
    <mergeCell ref="L33:M33"/>
    <mergeCell ref="N33:O33"/>
    <mergeCell ref="P33:R33"/>
    <mergeCell ref="V34:Y34"/>
    <mergeCell ref="P25:R25"/>
    <mergeCell ref="S25:U25"/>
    <mergeCell ref="V25:Y25"/>
    <mergeCell ref="B24:F24"/>
    <mergeCell ref="G24:K24"/>
    <mergeCell ref="P24:R24"/>
    <mergeCell ref="S24:U24"/>
    <mergeCell ref="V24:Y24"/>
    <mergeCell ref="B28:F31"/>
    <mergeCell ref="G28:K31"/>
    <mergeCell ref="L28:M30"/>
    <mergeCell ref="N28:O30"/>
    <mergeCell ref="P28:R30"/>
    <mergeCell ref="S28:U30"/>
    <mergeCell ref="V28:Y30"/>
    <mergeCell ref="L31:M31"/>
    <mergeCell ref="N31:O31"/>
    <mergeCell ref="P31:R31"/>
    <mergeCell ref="S31:U31"/>
    <mergeCell ref="V31:Y31"/>
    <mergeCell ref="S26:U26"/>
    <mergeCell ref="V26:Y26"/>
    <mergeCell ref="B20:F20"/>
    <mergeCell ref="G20:K20"/>
    <mergeCell ref="L20:M20"/>
    <mergeCell ref="N20:O20"/>
    <mergeCell ref="P20:R20"/>
    <mergeCell ref="S20:U20"/>
    <mergeCell ref="V20:Y20"/>
    <mergeCell ref="B23:F23"/>
    <mergeCell ref="G23:K23"/>
    <mergeCell ref="L23:M23"/>
    <mergeCell ref="N23:O23"/>
    <mergeCell ref="P23:R23"/>
    <mergeCell ref="S23:U23"/>
    <mergeCell ref="V23:Y23"/>
    <mergeCell ref="S21:U21"/>
    <mergeCell ref="V21:Y21"/>
    <mergeCell ref="B21:F21"/>
    <mergeCell ref="G21:K21"/>
    <mergeCell ref="L21:M21"/>
    <mergeCell ref="N21:O21"/>
    <mergeCell ref="P21:R21"/>
    <mergeCell ref="N19:O19"/>
    <mergeCell ref="P19:R19"/>
    <mergeCell ref="S19:U19"/>
    <mergeCell ref="V19:Y19"/>
    <mergeCell ref="B18:F18"/>
    <mergeCell ref="G18:K18"/>
    <mergeCell ref="L18:M18"/>
    <mergeCell ref="N18:O18"/>
    <mergeCell ref="P18:R18"/>
    <mergeCell ref="S18:U18"/>
    <mergeCell ref="V16:Y16"/>
    <mergeCell ref="B17:F17"/>
    <mergeCell ref="G17:K17"/>
    <mergeCell ref="L17:M17"/>
    <mergeCell ref="N17:O17"/>
    <mergeCell ref="P17:R17"/>
    <mergeCell ref="V18:Y18"/>
    <mergeCell ref="V15:Y15"/>
    <mergeCell ref="S17:U17"/>
    <mergeCell ref="V17:Y17"/>
    <mergeCell ref="B16:F16"/>
    <mergeCell ref="G16:K16"/>
    <mergeCell ref="L16:M16"/>
    <mergeCell ref="N16:O16"/>
    <mergeCell ref="P16:R16"/>
    <mergeCell ref="S16:U16"/>
    <mergeCell ref="A7:L7"/>
    <mergeCell ref="N9:O11"/>
    <mergeCell ref="P9:R11"/>
    <mergeCell ref="L9:M11"/>
    <mergeCell ref="N12:O12"/>
    <mergeCell ref="P12:R12"/>
    <mergeCell ref="B13:F13"/>
    <mergeCell ref="G13:K13"/>
    <mergeCell ref="P13:R13"/>
    <mergeCell ref="N13:O13"/>
    <mergeCell ref="L13:M13"/>
    <mergeCell ref="B14:F14"/>
    <mergeCell ref="G14:K14"/>
    <mergeCell ref="L14:M14"/>
    <mergeCell ref="N14:O14"/>
    <mergeCell ref="P14:R14"/>
    <mergeCell ref="B36:F36"/>
    <mergeCell ref="G36:K36"/>
    <mergeCell ref="B22:F22"/>
    <mergeCell ref="G22:K22"/>
    <mergeCell ref="L22:M22"/>
    <mergeCell ref="N22:O22"/>
    <mergeCell ref="L24:M24"/>
    <mergeCell ref="N24:O24"/>
    <mergeCell ref="B25:F25"/>
    <mergeCell ref="G25:K25"/>
    <mergeCell ref="L25:M25"/>
    <mergeCell ref="N25:O25"/>
    <mergeCell ref="B35:F35"/>
    <mergeCell ref="G35:K35"/>
    <mergeCell ref="L35:M35"/>
    <mergeCell ref="N35:O35"/>
    <mergeCell ref="B19:F19"/>
    <mergeCell ref="G19:K19"/>
    <mergeCell ref="L19:M19"/>
    <mergeCell ref="A4:L4"/>
    <mergeCell ref="A2:Y2"/>
    <mergeCell ref="B5:D5"/>
    <mergeCell ref="N5:X7"/>
    <mergeCell ref="P22:R22"/>
    <mergeCell ref="S22:U22"/>
    <mergeCell ref="V22:Y22"/>
    <mergeCell ref="G9:K12"/>
    <mergeCell ref="B9:F12"/>
    <mergeCell ref="L12:M12"/>
    <mergeCell ref="S9:U11"/>
    <mergeCell ref="V9:Y11"/>
    <mergeCell ref="S12:U12"/>
    <mergeCell ref="V12:Y12"/>
    <mergeCell ref="V13:Y13"/>
    <mergeCell ref="S13:U13"/>
    <mergeCell ref="S14:U14"/>
    <mergeCell ref="V14:Y14"/>
    <mergeCell ref="B15:F15"/>
    <mergeCell ref="G15:K15"/>
    <mergeCell ref="L15:M15"/>
    <mergeCell ref="N15:O15"/>
    <mergeCell ref="P15:R15"/>
    <mergeCell ref="S15:U15"/>
  </mergeCells>
  <phoneticPr fontId="1"/>
  <conditionalFormatting sqref="B5:D5 N13:O25 S13:U25 S32:U44 N32:O44">
    <cfRule type="containsBlanks" dxfId="0" priority="1" stopIfTrue="1">
      <formula>LEN(TRIM(B5))=0</formula>
    </cfRule>
  </conditionalFormatting>
  <pageMargins left="0.51181102362204722" right="0.51181102362204722" top="0.74803149606299213" bottom="0.43" header="0.31496062992125984" footer="0.31496062992125984"/>
  <pageSetup paperSize="9" scale="95"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交付申請書</vt:lpstr>
      <vt:lpstr>事業計画書</vt:lpstr>
      <vt:lpstr>事業計画書（経費内訳）</vt:lpstr>
      <vt:lpstr>収支予算書</vt:lpstr>
      <vt:lpstr>算定シート【高効率空調設備】</vt:lpstr>
      <vt:lpstr>算定シート【高効率照明設備】</vt:lpstr>
      <vt:lpstr>交付申請書!Print_Area</vt:lpstr>
      <vt:lpstr>算定シート【高効率空調設備】!Print_Area</vt:lpstr>
      <vt:lpstr>算定シート【高効率照明設備】!Print_Area</vt:lpstr>
      <vt:lpstr>事業計画書!Print_Area</vt:lpstr>
      <vt:lpstr>'事業計画書（経費内訳）'!Print_Area</vt:lpstr>
      <vt:lpstr>収支予算書!Print_Area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hbis</dc:creator>
  <cp:lastModifiedBy>UCP092</cp:lastModifiedBy>
  <cp:lastPrinted>2026-04-20T06:38:50Z</cp:lastPrinted>
  <dcterms:created xsi:type="dcterms:W3CDTF">2014-03-10T06:40:13Z</dcterms:created>
  <dcterms:modified xsi:type="dcterms:W3CDTF">2026-05-26T01:03:07Z</dcterms:modified>
</cp:coreProperties>
</file>