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flsv\庁内共有\1_課(室)共有\環境エネルギー部環境政策課\令和08年度(2026)\080109地球温暖化対策(環境衛生_衛生)\ゼロカーボンシティ加速化事業(30／2057)\06_ホームページ掲載資料等\ZEH補助金\"/>
    </mc:Choice>
  </mc:AlternateContent>
  <xr:revisionPtr revIDLastSave="0" documentId="13_ncr:1_{DCD754A3-9EE4-442B-B7CB-6DAB170B3541}" xr6:coauthVersionLast="47" xr6:coauthVersionMax="47" xr10:uidLastSave="{00000000-0000-0000-0000-000000000000}"/>
  <bookViews>
    <workbookView xWindow="-108" yWindow="-108" windowWidth="23256" windowHeight="12720" xr2:uid="{00000000-000D-0000-FFFF-FFFF00000000}"/>
  </bookViews>
  <sheets>
    <sheet name="交付申請書" sheetId="12" r:id="rId1"/>
    <sheet name="事業計画書１(ZEH)" sheetId="13" r:id="rId2"/>
    <sheet name="事業計画書２（太陽光発電）" sheetId="14" r:id="rId3"/>
    <sheet name="事業計画書３（蓄電池）" sheetId="15" r:id="rId4"/>
    <sheet name="経費内訳" sheetId="18" r:id="rId5"/>
    <sheet name="収支予算書" sheetId="19" r:id="rId6"/>
  </sheets>
  <definedNames>
    <definedName name="_xlnm.Print_Area" localSheetId="4">経費内訳!$A$2:$F$32</definedName>
    <definedName name="_xlnm.Print_Area" localSheetId="0">交付申請書!$A$2:$E$22</definedName>
    <definedName name="_xlnm.Print_Area" localSheetId="1">'事業計画書１(ZEH)'!$A$2:$M$43</definedName>
    <definedName name="_xlnm.Print_Area" localSheetId="2">'事業計画書２（太陽光発電）'!$A$2:$L$48</definedName>
    <definedName name="_xlnm.Print_Area" localSheetId="3">'事業計画書３（蓄電池）'!$A$2:$L$32</definedName>
    <definedName name="_xlnm.Print_Area" localSheetId="5">収支予算書!$A$2:$G$22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2" i="18" l="1"/>
  <c r="E31" i="18"/>
  <c r="E30" i="18"/>
  <c r="E24" i="18"/>
  <c r="E28" i="18"/>
  <c r="E11" i="19"/>
  <c r="E21" i="18"/>
  <c r="E12" i="19"/>
  <c r="E9" i="19"/>
  <c r="C18" i="12"/>
  <c r="E6" i="18"/>
  <c r="E14" i="18"/>
  <c r="K11" i="15"/>
  <c r="I19" i="14"/>
  <c r="H22" i="14"/>
  <c r="J13" i="14"/>
  <c r="J12" i="14"/>
  <c r="J14" i="14"/>
  <c r="H21" i="14"/>
  <c r="H23" i="14"/>
  <c r="E22" i="18"/>
  <c r="E23" i="18"/>
  <c r="E15" i="18"/>
  <c r="E16" i="18"/>
  <c r="E5" i="19"/>
  <c r="E7" i="18"/>
  <c r="E8" i="18"/>
  <c r="E8" i="19"/>
  <c r="C17" i="12"/>
</calcChain>
</file>

<file path=xl/sharedStrings.xml><?xml version="1.0" encoding="utf-8"?>
<sst xmlns="http://schemas.openxmlformats.org/spreadsheetml/2006/main" count="268" uniqueCount="176">
  <si>
    <t>補助対象経費</t>
    <rPh sb="0" eb="2">
      <t>ホジョ</t>
    </rPh>
    <rPh sb="2" eb="4">
      <t>タイショウ</t>
    </rPh>
    <rPh sb="4" eb="6">
      <t>ケイヒ</t>
    </rPh>
    <phoneticPr fontId="1"/>
  </si>
  <si>
    <t>その他補助金</t>
    <rPh sb="2" eb="3">
      <t>タ</t>
    </rPh>
    <rPh sb="3" eb="6">
      <t>ホジョキン</t>
    </rPh>
    <phoneticPr fontId="1"/>
  </si>
  <si>
    <t>所在地</t>
    <rPh sb="0" eb="3">
      <t>ショザイチ</t>
    </rPh>
    <phoneticPr fontId="1"/>
  </si>
  <si>
    <t>会社名</t>
    <rPh sb="0" eb="3">
      <t>カイシャメイ</t>
    </rPh>
    <phoneticPr fontId="1"/>
  </si>
  <si>
    <t>事業所名</t>
    <rPh sb="0" eb="3">
      <t>ジギョウショ</t>
    </rPh>
    <rPh sb="3" eb="4">
      <t>メイ</t>
    </rPh>
    <phoneticPr fontId="1"/>
  </si>
  <si>
    <t>電話番号</t>
    <rPh sb="0" eb="2">
      <t>デンワ</t>
    </rPh>
    <rPh sb="2" eb="4">
      <t>バンゴウ</t>
    </rPh>
    <phoneticPr fontId="1"/>
  </si>
  <si>
    <t xml:space="preserve"> kW</t>
    <phoneticPr fontId="1"/>
  </si>
  <si>
    <t>代表者 職・氏名</t>
    <rPh sb="0" eb="3">
      <t>ダイヒョウシャ</t>
    </rPh>
    <rPh sb="4" eb="5">
      <t>ショク</t>
    </rPh>
    <rPh sb="6" eb="8">
      <t>シメイ</t>
    </rPh>
    <phoneticPr fontId="1"/>
  </si>
  <si>
    <t>資金内訳</t>
    <rPh sb="0" eb="2">
      <t>シキン</t>
    </rPh>
    <rPh sb="2" eb="4">
      <t>ウチワケ</t>
    </rPh>
    <phoneticPr fontId="1"/>
  </si>
  <si>
    <t>円</t>
    <rPh sb="0" eb="1">
      <t>エン</t>
    </rPh>
    <phoneticPr fontId="1"/>
  </si>
  <si>
    <t>）</t>
    <phoneticPr fontId="1"/>
  </si>
  <si>
    <t>（補助金の種類：</t>
    <rPh sb="1" eb="4">
      <t>ホジョキン</t>
    </rPh>
    <rPh sb="5" eb="7">
      <t>シュルイ</t>
    </rPh>
    <phoneticPr fontId="1"/>
  </si>
  <si>
    <t>補助年度</t>
  </si>
  <si>
    <t>補助金額</t>
  </si>
  <si>
    <t>添付書類</t>
  </si>
  <si>
    <t>　　　　　　　　　　　　　　　　　　　　　　　　</t>
    <phoneticPr fontId="1"/>
  </si>
  <si>
    <t>円</t>
    <phoneticPr fontId="1"/>
  </si>
  <si>
    <t>補助事業の目的
及び内容</t>
    <phoneticPr fontId="1"/>
  </si>
  <si>
    <t>記</t>
    <rPh sb="0" eb="1">
      <t>キ</t>
    </rPh>
    <phoneticPr fontId="1"/>
  </si>
  <si>
    <t>　出雲市長　様</t>
    <phoneticPr fontId="1"/>
  </si>
  <si>
    <t>※入力対象セルを黄色塗りつぶしで示しています。</t>
    <rPh sb="1" eb="3">
      <t>ニュウリョク</t>
    </rPh>
    <rPh sb="3" eb="5">
      <t>タイショウ</t>
    </rPh>
    <rPh sb="8" eb="10">
      <t>キイロ</t>
    </rPh>
    <rPh sb="10" eb="11">
      <t>ヌ</t>
    </rPh>
    <rPh sb="16" eb="17">
      <t>シメ</t>
    </rPh>
    <phoneticPr fontId="1"/>
  </si>
  <si>
    <t>①太陽電池モジュール出力合計</t>
    <phoneticPr fontId="1"/>
  </si>
  <si>
    <t>②パワーコンディショナー出力合計</t>
    <phoneticPr fontId="1"/>
  </si>
  <si>
    <t>本社所在地</t>
    <rPh sb="0" eb="2">
      <t>ホンシャ</t>
    </rPh>
    <rPh sb="2" eb="5">
      <t>ショザイチ</t>
    </rPh>
    <phoneticPr fontId="1"/>
  </si>
  <si>
    <t>出雲市内事業所所在地</t>
    <rPh sb="0" eb="4">
      <t>イズモシナイ</t>
    </rPh>
    <rPh sb="4" eb="7">
      <t>ジギョウショ</t>
    </rPh>
    <rPh sb="7" eb="10">
      <t>ショザイチ</t>
    </rPh>
    <phoneticPr fontId="1"/>
  </si>
  <si>
    <t>担当者所属・氏名</t>
    <rPh sb="0" eb="3">
      <t>タントウシャ</t>
    </rPh>
    <rPh sb="3" eb="5">
      <t>ショゾク</t>
    </rPh>
    <rPh sb="6" eb="8">
      <t>シメイ</t>
    </rPh>
    <phoneticPr fontId="1"/>
  </si>
  <si>
    <t>補助対象経費</t>
    <phoneticPr fontId="1"/>
  </si>
  <si>
    <t>着手年月日（予定）</t>
    <phoneticPr fontId="1"/>
  </si>
  <si>
    <t>完了年月日（予定）</t>
    <phoneticPr fontId="1"/>
  </si>
  <si>
    <t>年</t>
    <rPh sb="0" eb="1">
      <t>ネン</t>
    </rPh>
    <phoneticPr fontId="1"/>
  </si>
  <si>
    <t>月</t>
    <rPh sb="0" eb="1">
      <t>ガツ</t>
    </rPh>
    <phoneticPr fontId="1"/>
  </si>
  <si>
    <t>日</t>
    <rPh sb="0" eb="1">
      <t>ニチ</t>
    </rPh>
    <phoneticPr fontId="1"/>
  </si>
  <si>
    <t>　決定後に工事着手又は建物の引き渡しを受ける場合が補助金の対象となります。</t>
    <rPh sb="5" eb="7">
      <t>コウジ</t>
    </rPh>
    <rPh sb="7" eb="9">
      <t>チャクシュ</t>
    </rPh>
    <rPh sb="9" eb="10">
      <t>マタ</t>
    </rPh>
    <rPh sb="11" eb="13">
      <t>タテモノ</t>
    </rPh>
    <rPh sb="14" eb="15">
      <t>ヒ</t>
    </rPh>
    <rPh sb="16" eb="17">
      <t>ワタ</t>
    </rPh>
    <rPh sb="19" eb="20">
      <t>ウ</t>
    </rPh>
    <rPh sb="22" eb="24">
      <t>バアイ</t>
    </rPh>
    <rPh sb="25" eb="28">
      <t>ホジョキン</t>
    </rPh>
    <rPh sb="29" eb="31">
      <t>タイショウ</t>
    </rPh>
    <phoneticPr fontId="1"/>
  </si>
  <si>
    <t>　　令和　　年　　月　　日</t>
    <rPh sb="2" eb="3">
      <t>レイ</t>
    </rPh>
    <rPh sb="3" eb="4">
      <t>ワ</t>
    </rPh>
    <phoneticPr fontId="1"/>
  </si>
  <si>
    <t>　令和　　　年　　　　月　　　　日</t>
    <rPh sb="1" eb="2">
      <t>レイ</t>
    </rPh>
    <rPh sb="2" eb="3">
      <t>ワ</t>
    </rPh>
    <phoneticPr fontId="1"/>
  </si>
  <si>
    <t>令和</t>
    <rPh sb="0" eb="1">
      <t>レイ</t>
    </rPh>
    <rPh sb="1" eb="2">
      <t>ワ</t>
    </rPh>
    <phoneticPr fontId="1"/>
  </si>
  <si>
    <t xml:space="preserve"> Ｅメール(※)</t>
    <phoneticPr fontId="1"/>
  </si>
  <si>
    <t>（　　　　）　　－</t>
    <phoneticPr fontId="1"/>
  </si>
  <si>
    <t>ＦＡＸ(※)</t>
    <phoneticPr fontId="1"/>
  </si>
  <si>
    <t>電　　　話</t>
    <phoneticPr fontId="1"/>
  </si>
  <si>
    <t>※ＦＡＸ、Ｅメールアドレスをお持ちの方は記入してください。</t>
    <phoneticPr fontId="1"/>
  </si>
  <si>
    <t>申請者　　　　住   　所</t>
    <phoneticPr fontId="1"/>
  </si>
  <si>
    <t>氏　　　名</t>
    <phoneticPr fontId="1"/>
  </si>
  <si>
    <t>　</t>
    <phoneticPr fontId="1"/>
  </si>
  <si>
    <t>住宅の建設場所</t>
    <rPh sb="0" eb="2">
      <t>ジュウタク</t>
    </rPh>
    <rPh sb="3" eb="5">
      <t>ケンセツ</t>
    </rPh>
    <rPh sb="5" eb="7">
      <t>バショ</t>
    </rPh>
    <phoneticPr fontId="1"/>
  </si>
  <si>
    <t>事業の着手・完了年月日（予定）</t>
    <rPh sb="0" eb="2">
      <t>ジギョウ</t>
    </rPh>
    <phoneticPr fontId="1"/>
  </si>
  <si>
    <r>
      <t>①再生可能エネルギーを</t>
    </r>
    <r>
      <rPr>
        <u/>
        <sz val="12"/>
        <color indexed="8"/>
        <rFont val="ＭＳ 明朝"/>
        <family val="1"/>
        <charset val="128"/>
      </rPr>
      <t>除いた</t>
    </r>
    <r>
      <rPr>
        <sz val="12"/>
        <color theme="1"/>
        <rFont val="ＭＳ 明朝"/>
        <family val="1"/>
        <charset val="128"/>
      </rPr>
      <t>設計一次エネルギー消費量の基準</t>
    </r>
    <phoneticPr fontId="1"/>
  </si>
  <si>
    <t>％削減</t>
    <rPh sb="1" eb="3">
      <t>サクゲン</t>
    </rPh>
    <phoneticPr fontId="1"/>
  </si>
  <si>
    <r>
      <t>②再生可能エネルギーを</t>
    </r>
    <r>
      <rPr>
        <u/>
        <sz val="12"/>
        <color indexed="8"/>
        <rFont val="ＭＳ 明朝"/>
        <family val="1"/>
        <charset val="128"/>
      </rPr>
      <t>加えた</t>
    </r>
    <r>
      <rPr>
        <sz val="12"/>
        <color theme="1"/>
        <rFont val="ＭＳ 明朝"/>
        <family val="1"/>
        <charset val="128"/>
      </rPr>
      <t>設計一次エネルギー消費量の基準</t>
    </r>
    <phoneticPr fontId="1"/>
  </si>
  <si>
    <t>一次エネルギー消費量からの削減率 (小数点以下切捨て)</t>
    <phoneticPr fontId="1"/>
  </si>
  <si>
    <t>①蓄電容量</t>
    <rPh sb="1" eb="3">
      <t>チクデン</t>
    </rPh>
    <rPh sb="3" eb="5">
      <t>ヨウリョウ</t>
    </rPh>
    <phoneticPr fontId="1"/>
  </si>
  <si>
    <t>※本社所在地が出雲市外の場合、以下に出雲市内の事業所所在地、事業所名を記入ください。</t>
    <rPh sb="1" eb="3">
      <t>ホンシャ</t>
    </rPh>
    <rPh sb="3" eb="6">
      <t>ショザイチ</t>
    </rPh>
    <rPh sb="7" eb="11">
      <t>イズモシガイ</t>
    </rPh>
    <rPh sb="12" eb="14">
      <t>バアイ</t>
    </rPh>
    <rPh sb="15" eb="17">
      <t>イカ</t>
    </rPh>
    <rPh sb="18" eb="22">
      <t>イズモシナイ</t>
    </rPh>
    <rPh sb="23" eb="26">
      <t>ジギョウショ</t>
    </rPh>
    <rPh sb="26" eb="29">
      <t>ショザイチ</t>
    </rPh>
    <rPh sb="30" eb="33">
      <t>ジギョウショ</t>
    </rPh>
    <rPh sb="33" eb="34">
      <t>メイ</t>
    </rPh>
    <rPh sb="35" eb="37">
      <t>キニュウ</t>
    </rPh>
    <phoneticPr fontId="1"/>
  </si>
  <si>
    <t>　　　　　記入してください。この場合、工事請負契約の相手方と市内の施工業者間の発注関係が確認できる
　　　　　書類（契約書、請書、工事発注書等）（写し）も添付してください。）</t>
    <rPh sb="16" eb="18">
      <t>バアイ</t>
    </rPh>
    <phoneticPr fontId="1"/>
  </si>
  <si>
    <t>①設置した設備の種類と出力等</t>
    <rPh sb="1" eb="3">
      <t>セッチ</t>
    </rPh>
    <rPh sb="5" eb="7">
      <t>セツビ</t>
    </rPh>
    <rPh sb="8" eb="10">
      <t>シュルイ</t>
    </rPh>
    <rPh sb="11" eb="13">
      <t>シュツリョク</t>
    </rPh>
    <rPh sb="13" eb="14">
      <t>トウ</t>
    </rPh>
    <phoneticPr fontId="1"/>
  </si>
  <si>
    <t>Ｗ/㎡Ｋ</t>
    <phoneticPr fontId="1"/>
  </si>
  <si>
    <t>様式第１号（第４条関係）</t>
    <phoneticPr fontId="1"/>
  </si>
  <si>
    <t>合計</t>
    <rPh sb="0" eb="2">
      <t>ゴウケイ</t>
    </rPh>
    <phoneticPr fontId="1"/>
  </si>
  <si>
    <t>事業計画書</t>
    <rPh sb="0" eb="1">
      <t>ジ</t>
    </rPh>
    <rPh sb="1" eb="2">
      <t>ギョウ</t>
    </rPh>
    <rPh sb="2" eb="3">
      <t>ケイ</t>
    </rPh>
    <rPh sb="3" eb="4">
      <t>カク</t>
    </rPh>
    <rPh sb="4" eb="5">
      <t>ショ</t>
    </rPh>
    <phoneticPr fontId="1"/>
  </si>
  <si>
    <t>ゼロカーボンシティ加速化事業ZEH補助金交付申請書</t>
    <rPh sb="9" eb="11">
      <t>カソク</t>
    </rPh>
    <rPh sb="11" eb="12">
      <t>カ</t>
    </rPh>
    <rPh sb="12" eb="14">
      <t>ジギョウ</t>
    </rPh>
    <rPh sb="17" eb="20">
      <t>ホジョキン</t>
    </rPh>
    <rPh sb="20" eb="22">
      <t>コウフ</t>
    </rPh>
    <phoneticPr fontId="1"/>
  </si>
  <si>
    <t>　出雲市ゼロカーボンシティ加速化事業ZEH補助金交付要綱第３条第１項の規定により、下記のとおり申請します。</t>
    <phoneticPr fontId="1"/>
  </si>
  <si>
    <t xml:space="preserve"> kWｈ</t>
    <phoneticPr fontId="1"/>
  </si>
  <si>
    <t>太陽光発電設備以外の創エネ設備を設置している</t>
    <rPh sb="0" eb="3">
      <t>タイヨウコウ</t>
    </rPh>
    <rPh sb="3" eb="5">
      <t>ハツデン</t>
    </rPh>
    <rPh sb="5" eb="7">
      <t>セツビ</t>
    </rPh>
    <rPh sb="7" eb="9">
      <t>イガイ</t>
    </rPh>
    <rPh sb="10" eb="11">
      <t>ツク</t>
    </rPh>
    <rPh sb="13" eb="15">
      <t>セツビ</t>
    </rPh>
    <rPh sb="16" eb="18">
      <t>セッチ</t>
    </rPh>
    <phoneticPr fontId="1"/>
  </si>
  <si>
    <t>メールアドレス</t>
    <phoneticPr fontId="1"/>
  </si>
  <si>
    <t>〒</t>
    <phoneticPr fontId="1"/>
  </si>
  <si>
    <t>出雲市</t>
    <phoneticPr fontId="1"/>
  </si>
  <si>
    <t>㎡</t>
    <phoneticPr fontId="1"/>
  </si>
  <si>
    <t>５.契約年月日</t>
    <rPh sb="2" eb="4">
      <t>ケイヤク</t>
    </rPh>
    <rPh sb="4" eb="7">
      <t>ネンガッピ</t>
    </rPh>
    <phoneticPr fontId="1"/>
  </si>
  <si>
    <t>６.契約業者</t>
    <rPh sb="2" eb="4">
      <t>ケイヤク</t>
    </rPh>
    <rPh sb="4" eb="6">
      <t>ギョウシャ</t>
    </rPh>
    <phoneticPr fontId="1"/>
  </si>
  <si>
    <t>８.本申請に係る連絡先</t>
    <rPh sb="2" eb="3">
      <t>ホン</t>
    </rPh>
    <rPh sb="3" eb="5">
      <t>シンセイ</t>
    </rPh>
    <rPh sb="6" eb="7">
      <t>カカ</t>
    </rPh>
    <rPh sb="8" eb="11">
      <t>レンラクサキ</t>
    </rPh>
    <phoneticPr fontId="1"/>
  </si>
  <si>
    <t>２.計算対象面積（延床面積）</t>
    <rPh sb="2" eb="4">
      <t>ケイサン</t>
    </rPh>
    <rPh sb="4" eb="6">
      <t>タイショウ</t>
    </rPh>
    <rPh sb="6" eb="8">
      <t>メンセキ</t>
    </rPh>
    <rPh sb="9" eb="11">
      <t>ノベユカ</t>
    </rPh>
    <rPh sb="11" eb="13">
      <t>メンセキ</t>
    </rPh>
    <phoneticPr fontId="1"/>
  </si>
  <si>
    <t>３．エネルギー削減率</t>
    <rPh sb="7" eb="10">
      <t>サクゲンリツ</t>
    </rPh>
    <phoneticPr fontId="1"/>
  </si>
  <si>
    <t>１．外皮平均熱貫流率（ＵＡ値）(小数点第2位まで、第3位以下切上げ)</t>
    <rPh sb="2" eb="4">
      <t>ガイヒ</t>
    </rPh>
    <rPh sb="4" eb="6">
      <t>ヘイキン</t>
    </rPh>
    <rPh sb="6" eb="7">
      <t>ネツ</t>
    </rPh>
    <rPh sb="7" eb="9">
      <t>カンリュウ</t>
    </rPh>
    <rPh sb="9" eb="10">
      <t>リツ</t>
    </rPh>
    <rPh sb="13" eb="14">
      <t>アタイ</t>
    </rPh>
    <rPh sb="16" eb="19">
      <t>ショウスウテン</t>
    </rPh>
    <rPh sb="19" eb="20">
      <t>ダイ</t>
    </rPh>
    <rPh sb="21" eb="22">
      <t>イ</t>
    </rPh>
    <rPh sb="25" eb="26">
      <t>ダイ</t>
    </rPh>
    <rPh sb="27" eb="28">
      <t>イ</t>
    </rPh>
    <rPh sb="28" eb="30">
      <t>イカ</t>
    </rPh>
    <rPh sb="30" eb="32">
      <t>キリア</t>
    </rPh>
    <phoneticPr fontId="1"/>
  </si>
  <si>
    <t>　　</t>
  </si>
  <si>
    <t>４.付帯設備（該当に〇）</t>
    <rPh sb="2" eb="6">
      <t>フタイセツビ</t>
    </rPh>
    <rPh sb="7" eb="9">
      <t>ガイトウ</t>
    </rPh>
    <phoneticPr fontId="1"/>
  </si>
  <si>
    <r>
      <t>７.施工業者</t>
    </r>
    <r>
      <rPr>
        <sz val="10"/>
        <color indexed="8"/>
        <rFont val="ＭＳ 明朝"/>
        <family val="1"/>
        <charset val="128"/>
      </rPr>
      <t>（※契約業者が市内に事業所を有さず、市内の工事業者等が下請け負いで施工をする場合に</t>
    </r>
    <rPh sb="2" eb="4">
      <t>セコウ</t>
    </rPh>
    <rPh sb="4" eb="6">
      <t>ギョウシャ</t>
    </rPh>
    <rPh sb="31" eb="32">
      <t>トウ</t>
    </rPh>
    <rPh sb="36" eb="37">
      <t>オ</t>
    </rPh>
    <phoneticPr fontId="1"/>
  </si>
  <si>
    <t>１．設置方法区分</t>
    <rPh sb="2" eb="4">
      <t>セッチ</t>
    </rPh>
    <rPh sb="4" eb="6">
      <t>ホウホウ</t>
    </rPh>
    <rPh sb="6" eb="8">
      <t>クブン</t>
    </rPh>
    <phoneticPr fontId="1"/>
  </si>
  <si>
    <t>※以下のいずれかに○を記入してください。</t>
    <phoneticPr fontId="1"/>
  </si>
  <si>
    <t>２．売電</t>
    <rPh sb="2" eb="4">
      <t>バイデン</t>
    </rPh>
    <phoneticPr fontId="1"/>
  </si>
  <si>
    <t>②売電せず、自家消費のみ</t>
    <rPh sb="1" eb="3">
      <t>バイデン</t>
    </rPh>
    <rPh sb="6" eb="10">
      <t>ジカショウヒ</t>
    </rPh>
    <phoneticPr fontId="1"/>
  </si>
  <si>
    <t>３．太陽電池モジュール内容</t>
    <rPh sb="2" eb="4">
      <t>タイヨウ</t>
    </rPh>
    <rPh sb="4" eb="6">
      <t>デンチ</t>
    </rPh>
    <rPh sb="11" eb="13">
      <t>ナイヨウ</t>
    </rPh>
    <phoneticPr fontId="1"/>
  </si>
  <si>
    <t>メーカー名</t>
    <rPh sb="4" eb="5">
      <t>メイ</t>
    </rPh>
    <phoneticPr fontId="1"/>
  </si>
  <si>
    <t>①</t>
    <phoneticPr fontId="1"/>
  </si>
  <si>
    <t>型式名</t>
    <rPh sb="0" eb="2">
      <t>カタシキ</t>
    </rPh>
    <rPh sb="2" eb="3">
      <t>メイ</t>
    </rPh>
    <phoneticPr fontId="1"/>
  </si>
  <si>
    <t>認証機関</t>
    <phoneticPr fontId="1"/>
  </si>
  <si>
    <t>認証書番号</t>
  </si>
  <si>
    <t>②</t>
    <phoneticPr fontId="1"/>
  </si>
  <si>
    <t>認証機関</t>
  </si>
  <si>
    <t>認証書番号</t>
    <phoneticPr fontId="1"/>
  </si>
  <si>
    <t>太陽電池モジュール
公称最大出力、使用枚数</t>
    <rPh sb="0" eb="2">
      <t>タイヨウ</t>
    </rPh>
    <rPh sb="2" eb="4">
      <t>デンチ</t>
    </rPh>
    <rPh sb="10" eb="12">
      <t>コウショウ</t>
    </rPh>
    <rPh sb="12" eb="14">
      <t>サイダイ</t>
    </rPh>
    <rPh sb="14" eb="15">
      <t>シュツ</t>
    </rPh>
    <rPh sb="15" eb="16">
      <t>リョク</t>
    </rPh>
    <rPh sb="17" eb="19">
      <t>シヨウ</t>
    </rPh>
    <rPh sb="19" eb="21">
      <t>マイスウ</t>
    </rPh>
    <phoneticPr fontId="1"/>
  </si>
  <si>
    <t>W　×</t>
    <phoneticPr fontId="1"/>
  </si>
  <si>
    <t>枚　＝</t>
    <rPh sb="0" eb="1">
      <t>マイ</t>
    </rPh>
    <phoneticPr fontId="1"/>
  </si>
  <si>
    <t xml:space="preserve"> W</t>
    <phoneticPr fontId="1"/>
  </si>
  <si>
    <t>太陽電池モジュール公称最大出力（合計）</t>
    <rPh sb="0" eb="2">
      <t>タイヨウ</t>
    </rPh>
    <rPh sb="2" eb="4">
      <t>デンチ</t>
    </rPh>
    <rPh sb="9" eb="11">
      <t>コウショウ</t>
    </rPh>
    <rPh sb="11" eb="13">
      <t>サイダイ</t>
    </rPh>
    <rPh sb="13" eb="14">
      <t>シュツ</t>
    </rPh>
    <rPh sb="14" eb="15">
      <t>リョク</t>
    </rPh>
    <rPh sb="16" eb="18">
      <t>ゴウケイ</t>
    </rPh>
    <phoneticPr fontId="1"/>
  </si>
  <si>
    <t>４．パワーコンディショナー内容</t>
    <rPh sb="13" eb="15">
      <t>ナイヨウ</t>
    </rPh>
    <phoneticPr fontId="1"/>
  </si>
  <si>
    <t>型式名</t>
    <rPh sb="2" eb="3">
      <t>メイ</t>
    </rPh>
    <phoneticPr fontId="1"/>
  </si>
  <si>
    <r>
      <t xml:space="preserve">製造番号
</t>
    </r>
    <r>
      <rPr>
        <sz val="8"/>
        <color indexed="8"/>
        <rFont val="ＭＳ 明朝"/>
        <family val="1"/>
        <charset val="128"/>
      </rPr>
      <t>※実績報告のみ</t>
    </r>
    <rPh sb="0" eb="2">
      <t>セイゾウ</t>
    </rPh>
    <rPh sb="2" eb="4">
      <t>バンゴウ</t>
    </rPh>
    <rPh sb="6" eb="10">
      <t>ジッセキホウコク</t>
    </rPh>
    <phoneticPr fontId="1"/>
  </si>
  <si>
    <t>定格出力</t>
    <phoneticPr fontId="1"/>
  </si>
  <si>
    <t>台数</t>
    <phoneticPr fontId="1"/>
  </si>
  <si>
    <t>台</t>
    <rPh sb="0" eb="1">
      <t>ダイ</t>
    </rPh>
    <phoneticPr fontId="1"/>
  </si>
  <si>
    <t>定格出力合計</t>
    <phoneticPr fontId="1"/>
  </si>
  <si>
    <t>５．システム出力(既設システムを含む)</t>
    <rPh sb="9" eb="11">
      <t>キセツ</t>
    </rPh>
    <rPh sb="16" eb="17">
      <t>フク</t>
    </rPh>
    <phoneticPr fontId="1"/>
  </si>
  <si>
    <t>③システムの最大出力（①、②のいずれか小さい値）</t>
    <rPh sb="6" eb="8">
      <t>サイダイ</t>
    </rPh>
    <rPh sb="8" eb="10">
      <t>シュツリョク</t>
    </rPh>
    <rPh sb="19" eb="20">
      <t>チイ</t>
    </rPh>
    <rPh sb="22" eb="23">
      <t>アタイ</t>
    </rPh>
    <phoneticPr fontId="1"/>
  </si>
  <si>
    <t>契約年月日</t>
    <rPh sb="0" eb="2">
      <t>ケイヤク</t>
    </rPh>
    <rPh sb="2" eb="5">
      <t>ネンガッピ</t>
    </rPh>
    <phoneticPr fontId="1"/>
  </si>
  <si>
    <t>　なります。</t>
    <phoneticPr fontId="1"/>
  </si>
  <si>
    <t>出雲市</t>
    <rPh sb="0" eb="3">
      <t>イズモシ</t>
    </rPh>
    <phoneticPr fontId="1"/>
  </si>
  <si>
    <t>２．蓄電池設備の内容</t>
    <rPh sb="2" eb="5">
      <t>チクデンチ</t>
    </rPh>
    <rPh sb="5" eb="7">
      <t>セツビ</t>
    </rPh>
    <rPh sb="8" eb="10">
      <t>ナイヨウ</t>
    </rPh>
    <phoneticPr fontId="1"/>
  </si>
  <si>
    <t>型式</t>
    <phoneticPr fontId="1"/>
  </si>
  <si>
    <r>
      <t xml:space="preserve">製造番号
</t>
    </r>
    <r>
      <rPr>
        <sz val="8"/>
        <color indexed="8"/>
        <rFont val="ＭＳ 明朝"/>
        <family val="1"/>
        <charset val="128"/>
      </rPr>
      <t>※実績報告のみ</t>
    </r>
    <rPh sb="0" eb="2">
      <t>セイゾウ</t>
    </rPh>
    <rPh sb="2" eb="4">
      <t>バンゴウ</t>
    </rPh>
    <rPh sb="6" eb="8">
      <t>ジッセキ</t>
    </rPh>
    <rPh sb="8" eb="10">
      <t>ホウコク</t>
    </rPh>
    <phoneticPr fontId="1"/>
  </si>
  <si>
    <t>蓄電定格容量</t>
    <rPh sb="2" eb="4">
      <t>テイカク</t>
    </rPh>
    <phoneticPr fontId="1"/>
  </si>
  <si>
    <t>kwh</t>
    <phoneticPr fontId="1"/>
  </si>
  <si>
    <t>蓄電定格容量合計</t>
    <rPh sb="2" eb="4">
      <t>テイカク</t>
    </rPh>
    <phoneticPr fontId="1"/>
  </si>
  <si>
    <t xml:space="preserve"> kWh</t>
    <phoneticPr fontId="1"/>
  </si>
  <si>
    <t>※小数点第二位以下切り捨て</t>
    <phoneticPr fontId="1"/>
  </si>
  <si>
    <t>（以下、※３～６については、Ⅰ．事業所用太陽光発電設備と同じ場合は記載省略可）</t>
    <rPh sb="1" eb="3">
      <t>イカ</t>
    </rPh>
    <rPh sb="16" eb="19">
      <t>ジギョウショ</t>
    </rPh>
    <rPh sb="19" eb="20">
      <t>ヨウ</t>
    </rPh>
    <phoneticPr fontId="1"/>
  </si>
  <si>
    <t>３．契約内容（※申請時点で未契約の場合は予定）</t>
    <rPh sb="2" eb="4">
      <t>ケイヤク</t>
    </rPh>
    <rPh sb="4" eb="6">
      <t>ナイヨウ</t>
    </rPh>
    <rPh sb="8" eb="10">
      <t>シンセイ</t>
    </rPh>
    <rPh sb="10" eb="12">
      <t>ジテン</t>
    </rPh>
    <rPh sb="13" eb="14">
      <t>ミ</t>
    </rPh>
    <rPh sb="14" eb="16">
      <t>ケイヤク</t>
    </rPh>
    <rPh sb="17" eb="19">
      <t>バアイ</t>
    </rPh>
    <rPh sb="20" eb="22">
      <t>ヨテイ</t>
    </rPh>
    <phoneticPr fontId="1"/>
  </si>
  <si>
    <t>６．本申請に係る連絡先</t>
    <rPh sb="2" eb="3">
      <t>ホン</t>
    </rPh>
    <rPh sb="3" eb="5">
      <t>シンセイ</t>
    </rPh>
    <rPh sb="6" eb="7">
      <t>カカ</t>
    </rPh>
    <rPh sb="8" eb="11">
      <t>レンラクサキ</t>
    </rPh>
    <phoneticPr fontId="1"/>
  </si>
  <si>
    <t>※上記本社所在地が出雲市外の場合、以下に出雲市内の事業所所在地、事業所名を記入ください。</t>
    <rPh sb="1" eb="3">
      <t>ジョウキ</t>
    </rPh>
    <rPh sb="3" eb="5">
      <t>ホンシャ</t>
    </rPh>
    <rPh sb="5" eb="8">
      <t>ショザイチ</t>
    </rPh>
    <rPh sb="9" eb="13">
      <t>イズモシガイ</t>
    </rPh>
    <rPh sb="14" eb="16">
      <t>バアイ</t>
    </rPh>
    <rPh sb="17" eb="19">
      <t>イカ</t>
    </rPh>
    <rPh sb="20" eb="24">
      <t>イズモシナイ</t>
    </rPh>
    <rPh sb="25" eb="28">
      <t>ジギョウショ</t>
    </rPh>
    <rPh sb="28" eb="31">
      <t>ショザイチ</t>
    </rPh>
    <rPh sb="32" eb="35">
      <t>ジギョウショ</t>
    </rPh>
    <rPh sb="35" eb="36">
      <t>メイ</t>
    </rPh>
    <rPh sb="37" eb="39">
      <t>キニュウ</t>
    </rPh>
    <phoneticPr fontId="1"/>
  </si>
  <si>
    <t>（※契約業者が市内に事業所を有さず、市内の電気工事業者等が下請け負いで施工をする場合に記入してください。この場合、工事請負契約の相手方と市内の施工業者間の発注関係が確認できる書類（契約書、請書、工事発注書等）（写し）も添付してください。）</t>
    <rPh sb="54" eb="56">
      <t>バアイ</t>
    </rPh>
    <phoneticPr fontId="1"/>
  </si>
  <si>
    <t>Ⅴ.経費内訳</t>
    <rPh sb="2" eb="4">
      <t>ケイヒ</t>
    </rPh>
    <rPh sb="4" eb="6">
      <t>ウチワケ</t>
    </rPh>
    <phoneticPr fontId="1"/>
  </si>
  <si>
    <t>項目</t>
    <rPh sb="0" eb="2">
      <t>コウモク</t>
    </rPh>
    <phoneticPr fontId="1"/>
  </si>
  <si>
    <t>金額（税抜 円）</t>
    <rPh sb="0" eb="2">
      <t>キンガク</t>
    </rPh>
    <rPh sb="3" eb="4">
      <t>ゼイ</t>
    </rPh>
    <rPh sb="4" eb="5">
      <t>ヌ</t>
    </rPh>
    <rPh sb="6" eb="7">
      <t>エン</t>
    </rPh>
    <phoneticPr fontId="1"/>
  </si>
  <si>
    <t>備考</t>
    <rPh sb="0" eb="2">
      <t>ビコウ</t>
    </rPh>
    <phoneticPr fontId="1"/>
  </si>
  <si>
    <t>太陽光発電設備</t>
    <rPh sb="0" eb="2">
      <t>タイヨウ</t>
    </rPh>
    <rPh sb="2" eb="3">
      <t>コウ</t>
    </rPh>
    <rPh sb="3" eb="5">
      <t>ハツデン</t>
    </rPh>
    <rPh sb="5" eb="7">
      <t>セツビ</t>
    </rPh>
    <phoneticPr fontId="1"/>
  </si>
  <si>
    <t>太陽電池モジュール</t>
    <rPh sb="0" eb="2">
      <t>タイヨウ</t>
    </rPh>
    <rPh sb="2" eb="4">
      <t>デンチ</t>
    </rPh>
    <phoneticPr fontId="1"/>
  </si>
  <si>
    <t>架台</t>
    <rPh sb="0" eb="2">
      <t>カダイ</t>
    </rPh>
    <phoneticPr fontId="1"/>
  </si>
  <si>
    <r>
      <t xml:space="preserve">パワーコンディショナー
</t>
    </r>
    <r>
      <rPr>
        <sz val="8"/>
        <color indexed="8"/>
        <rFont val="ＭＳ 明朝"/>
        <family val="1"/>
        <charset val="128"/>
      </rPr>
      <t>（インバーター、保護装置）</t>
    </r>
    <rPh sb="20" eb="22">
      <t>ホゴ</t>
    </rPh>
    <rPh sb="22" eb="24">
      <t>ソウチ</t>
    </rPh>
    <phoneticPr fontId="1"/>
  </si>
  <si>
    <t>その他付属機器</t>
    <rPh sb="2" eb="3">
      <t>タ</t>
    </rPh>
    <rPh sb="3" eb="5">
      <t>フゾク</t>
    </rPh>
    <rPh sb="5" eb="7">
      <t>キキ</t>
    </rPh>
    <phoneticPr fontId="1"/>
  </si>
  <si>
    <t>設置工事にかかる費用</t>
    <rPh sb="0" eb="2">
      <t>セッチ</t>
    </rPh>
    <rPh sb="2" eb="4">
      <t>コウジ</t>
    </rPh>
    <rPh sb="8" eb="10">
      <t>ヒヨウ</t>
    </rPh>
    <phoneticPr fontId="1"/>
  </si>
  <si>
    <t>　消費税相当額</t>
    <rPh sb="1" eb="4">
      <t>ショウヒゼイ</t>
    </rPh>
    <rPh sb="4" eb="6">
      <t>ソウトウ</t>
    </rPh>
    <rPh sb="6" eb="7">
      <t>ガク</t>
    </rPh>
    <phoneticPr fontId="1"/>
  </si>
  <si>
    <t>　補助対象経費（税込）</t>
    <rPh sb="1" eb="3">
      <t>ホジョ</t>
    </rPh>
    <rPh sb="3" eb="5">
      <t>タイショウ</t>
    </rPh>
    <rPh sb="5" eb="7">
      <t>ケイヒ</t>
    </rPh>
    <rPh sb="8" eb="10">
      <t>ゼイコミ</t>
    </rPh>
    <phoneticPr fontId="1"/>
  </si>
  <si>
    <t>本体</t>
    <rPh sb="0" eb="2">
      <t>ホンタイ</t>
    </rPh>
    <phoneticPr fontId="1"/>
  </si>
  <si>
    <t>その他附属機器</t>
    <rPh sb="2" eb="3">
      <t>タ</t>
    </rPh>
    <rPh sb="3" eb="5">
      <t>フゾク</t>
    </rPh>
    <rPh sb="5" eb="7">
      <t>キキ</t>
    </rPh>
    <phoneticPr fontId="1"/>
  </si>
  <si>
    <t>配管及び配線等部材</t>
    <rPh sb="0" eb="2">
      <t>ハイカン</t>
    </rPh>
    <rPh sb="2" eb="3">
      <t>オヨ</t>
    </rPh>
    <rPh sb="4" eb="6">
      <t>ハイセン</t>
    </rPh>
    <rPh sb="6" eb="7">
      <t>トウ</t>
    </rPh>
    <rPh sb="7" eb="9">
      <t>ブザイ</t>
    </rPh>
    <phoneticPr fontId="1"/>
  </si>
  <si>
    <t>消費税</t>
    <rPh sb="0" eb="3">
      <t>ショウヒゼイ</t>
    </rPh>
    <phoneticPr fontId="1"/>
  </si>
  <si>
    <t>Ⅲ．蓄電池（「Ⅱ」の付帯設備であること）</t>
    <rPh sb="2" eb="5">
      <t>チクデンチ</t>
    </rPh>
    <rPh sb="10" eb="14">
      <t>フタイセツビ</t>
    </rPh>
    <phoneticPr fontId="1"/>
  </si>
  <si>
    <t>Ⅱ.太陽光発電設備（「Ⅰ」の付帯設備であること）</t>
    <rPh sb="2" eb="4">
      <t>タイヨウ</t>
    </rPh>
    <rPh sb="4" eb="5">
      <t>コウ</t>
    </rPh>
    <rPh sb="5" eb="7">
      <t>ハツデン</t>
    </rPh>
    <rPh sb="7" eb="9">
      <t>セツビ</t>
    </rPh>
    <phoneticPr fontId="1"/>
  </si>
  <si>
    <t>①売電する（FITは補助の対象外です）</t>
    <rPh sb="1" eb="3">
      <t>バイデン</t>
    </rPh>
    <rPh sb="10" eb="12">
      <t>ホジョ</t>
    </rPh>
    <rPh sb="13" eb="16">
      <t>タイショウガイ</t>
    </rPh>
    <phoneticPr fontId="1"/>
  </si>
  <si>
    <t>自己所有（PPA・リースは補助の対象外です）</t>
    <rPh sb="0" eb="4">
      <t>ジコショユウ</t>
    </rPh>
    <rPh sb="13" eb="15">
      <t>ホジョ</t>
    </rPh>
    <rPh sb="16" eb="19">
      <t>タイショウガイ</t>
    </rPh>
    <phoneticPr fontId="1"/>
  </si>
  <si>
    <t>家庭用(4,800Ah・セル未満）</t>
    <rPh sb="0" eb="2">
      <t>カテイ</t>
    </rPh>
    <rPh sb="2" eb="3">
      <t>ヨウ</t>
    </rPh>
    <rPh sb="14" eb="16">
      <t>ミマン</t>
    </rPh>
    <phoneticPr fontId="1"/>
  </si>
  <si>
    <t>４．契約業者</t>
    <rPh sb="2" eb="4">
      <t>ケイヤク</t>
    </rPh>
    <rPh sb="4" eb="6">
      <t>ギョウシャ</t>
    </rPh>
    <phoneticPr fontId="1"/>
  </si>
  <si>
    <t>蓄電池</t>
    <rPh sb="0" eb="3">
      <t>チクデンチ</t>
    </rPh>
    <phoneticPr fontId="1"/>
  </si>
  <si>
    <t>ZEH</t>
    <phoneticPr fontId="1"/>
  </si>
  <si>
    <t>補助対象経費小計(税抜)【B】</t>
    <rPh sb="0" eb="2">
      <t>ホジョ</t>
    </rPh>
    <rPh sb="2" eb="4">
      <t>タイショウ</t>
    </rPh>
    <rPh sb="4" eb="6">
      <t>ケイヒ</t>
    </rPh>
    <rPh sb="6" eb="8">
      <t>ショウケイ</t>
    </rPh>
    <phoneticPr fontId="1"/>
  </si>
  <si>
    <t>補助対象経費小計(税抜)【A】</t>
    <rPh sb="0" eb="2">
      <t>ホジョ</t>
    </rPh>
    <rPh sb="2" eb="4">
      <t>タイショウ</t>
    </rPh>
    <rPh sb="4" eb="6">
      <t>ケイヒ</t>
    </rPh>
    <rPh sb="6" eb="8">
      <t>ショウケイ</t>
    </rPh>
    <phoneticPr fontId="1"/>
  </si>
  <si>
    <t>補助対象経費小計(税抜)【C】</t>
    <rPh sb="0" eb="2">
      <t>ホジョ</t>
    </rPh>
    <rPh sb="2" eb="4">
      <t>タイショウ</t>
    </rPh>
    <rPh sb="4" eb="6">
      <t>ケイヒ</t>
    </rPh>
    <rPh sb="6" eb="8">
      <t>ショウケイ</t>
    </rPh>
    <phoneticPr fontId="1"/>
  </si>
  <si>
    <t>【Ａ】+【Ｂ】+【Ｃ】合計（税抜）</t>
    <rPh sb="11" eb="12">
      <t>ゴウ</t>
    </rPh>
    <rPh sb="12" eb="13">
      <t>ケイ</t>
    </rPh>
    <rPh sb="14" eb="16">
      <t>ゼイヌ</t>
    </rPh>
    <phoneticPr fontId="1"/>
  </si>
  <si>
    <t>合計【Ａ】+【Ｂ】+【Ｃ】+【Ｄ】</t>
    <rPh sb="0" eb="2">
      <t>ゴウケイ</t>
    </rPh>
    <phoneticPr fontId="1"/>
  </si>
  <si>
    <t>BELS評価書取得費</t>
    <rPh sb="4" eb="6">
      <t>ヒョウカ</t>
    </rPh>
    <rPh sb="6" eb="7">
      <t>ショ</t>
    </rPh>
    <rPh sb="7" eb="9">
      <t>シュトク</t>
    </rPh>
    <rPh sb="9" eb="10">
      <t>ヒ</t>
    </rPh>
    <phoneticPr fontId="1"/>
  </si>
  <si>
    <t>住宅の新築に係る費用
（設計費・設備費・工事費）
※用地費、外構費、照明・家具等建物と分離可能なものは除く</t>
    <rPh sb="0" eb="2">
      <t>ジュウタク</t>
    </rPh>
    <rPh sb="3" eb="5">
      <t>シンチク</t>
    </rPh>
    <rPh sb="6" eb="7">
      <t>カカ</t>
    </rPh>
    <rPh sb="8" eb="10">
      <t>ヒヨウ</t>
    </rPh>
    <rPh sb="12" eb="15">
      <t>セッケイヒ</t>
    </rPh>
    <rPh sb="16" eb="19">
      <t>セツビヒ</t>
    </rPh>
    <rPh sb="20" eb="23">
      <t>コウジヒ</t>
    </rPh>
    <rPh sb="26" eb="29">
      <t>ヨウチヒ</t>
    </rPh>
    <rPh sb="30" eb="32">
      <t>ガイコウ</t>
    </rPh>
    <rPh sb="32" eb="33">
      <t>ヒ</t>
    </rPh>
    <rPh sb="34" eb="36">
      <t>ショウメイ</t>
    </rPh>
    <rPh sb="37" eb="39">
      <t>カグ</t>
    </rPh>
    <rPh sb="39" eb="40">
      <t>トウ</t>
    </rPh>
    <rPh sb="40" eb="42">
      <t>タテモノ</t>
    </rPh>
    <rPh sb="43" eb="45">
      <t>ブンリ</t>
    </rPh>
    <rPh sb="45" eb="47">
      <t>カノウ</t>
    </rPh>
    <rPh sb="51" eb="52">
      <t>ノゾ</t>
    </rPh>
    <phoneticPr fontId="1"/>
  </si>
  <si>
    <t>収支予算書</t>
    <rPh sb="0" eb="2">
      <t>シュウシ</t>
    </rPh>
    <rPh sb="2" eb="5">
      <t>ヨサンショ</t>
    </rPh>
    <phoneticPr fontId="1"/>
  </si>
  <si>
    <t>市補助金（注）</t>
    <rPh sb="0" eb="1">
      <t>シ</t>
    </rPh>
    <rPh sb="1" eb="4">
      <t>ホジョキン</t>
    </rPh>
    <phoneticPr fontId="1"/>
  </si>
  <si>
    <t>（税抜）</t>
    <rPh sb="1" eb="3">
      <t>ゼイヌキ</t>
    </rPh>
    <phoneticPr fontId="1"/>
  </si>
  <si>
    <t>自己資金・借入金</t>
    <rPh sb="0" eb="2">
      <t>ジコ</t>
    </rPh>
    <rPh sb="2" eb="4">
      <t>シキン</t>
    </rPh>
    <rPh sb="5" eb="8">
      <t>シャクニュウキン</t>
    </rPh>
    <phoneticPr fontId="1"/>
  </si>
  <si>
    <t xml:space="preserve"> (注)1．各補助対象ごとに算出された金額に千円未満の端数がある場合は、これを切り捨てる。</t>
    <rPh sb="6" eb="7">
      <t>カク</t>
    </rPh>
    <rPh sb="7" eb="11">
      <t>ホジョタイショウ</t>
    </rPh>
    <rPh sb="14" eb="16">
      <t>サンシュツ</t>
    </rPh>
    <rPh sb="19" eb="21">
      <t>キンガク</t>
    </rPh>
    <rPh sb="22" eb="23">
      <t>セン</t>
    </rPh>
    <rPh sb="23" eb="24">
      <t>エン</t>
    </rPh>
    <rPh sb="24" eb="26">
      <t>ミマン</t>
    </rPh>
    <rPh sb="27" eb="29">
      <t>ハスウ</t>
    </rPh>
    <rPh sb="32" eb="34">
      <t>バアイ</t>
    </rPh>
    <rPh sb="39" eb="40">
      <t>キ</t>
    </rPh>
    <rPh sb="41" eb="42">
      <t>ス</t>
    </rPh>
    <phoneticPr fontId="1"/>
  </si>
  <si>
    <t>太陽光発電設備</t>
    <rPh sb="0" eb="5">
      <t>タイヨウコウハツデン</t>
    </rPh>
    <rPh sb="5" eb="7">
      <t>セツビ</t>
    </rPh>
    <phoneticPr fontId="1"/>
  </si>
  <si>
    <t>　ゼロカーボンシティの実現を加速化させるため、ネット・ゼロ・エネルギー・ハウス等を導入する。</t>
    <rPh sb="11" eb="13">
      <t>ジツゲン</t>
    </rPh>
    <rPh sb="14" eb="17">
      <t>カソクカ</t>
    </rPh>
    <rPh sb="39" eb="40">
      <t>トウ</t>
    </rPh>
    <rPh sb="41" eb="43">
      <t>ドウニュウ</t>
    </rPh>
    <phoneticPr fontId="1"/>
  </si>
  <si>
    <t xml:space="preserve">     2．ZEH
　　 　 825千円/戸</t>
    <rPh sb="19" eb="20">
      <t>セン</t>
    </rPh>
    <rPh sb="20" eb="21">
      <t>エン</t>
    </rPh>
    <rPh sb="22" eb="23">
      <t>コ</t>
    </rPh>
    <phoneticPr fontId="1"/>
  </si>
  <si>
    <t>太陽光発電設備を設置している➡本補助金を申請する場合は事業計画書２を作成してください</t>
    <rPh sb="0" eb="3">
      <t>タイヨウコウ</t>
    </rPh>
    <rPh sb="3" eb="5">
      <t>ハツデン</t>
    </rPh>
    <rPh sb="5" eb="7">
      <t>セツビ</t>
    </rPh>
    <rPh sb="8" eb="10">
      <t>セッチ</t>
    </rPh>
    <rPh sb="15" eb="16">
      <t>ホン</t>
    </rPh>
    <rPh sb="16" eb="19">
      <t>ホジョキン</t>
    </rPh>
    <rPh sb="20" eb="22">
      <t>シンセイ</t>
    </rPh>
    <rPh sb="24" eb="26">
      <t>バアイ</t>
    </rPh>
    <rPh sb="27" eb="29">
      <t>ジギョウ</t>
    </rPh>
    <rPh sb="29" eb="32">
      <t>ケイカクショ</t>
    </rPh>
    <rPh sb="34" eb="36">
      <t>サクセイ</t>
    </rPh>
    <phoneticPr fontId="1"/>
  </si>
  <si>
    <t>蓄電池を設置している➡本補助金を申請する場合は事業計画書３を作成してください</t>
    <rPh sb="0" eb="3">
      <t>チクデンチ</t>
    </rPh>
    <rPh sb="4" eb="6">
      <t>セッチ</t>
    </rPh>
    <phoneticPr fontId="1"/>
  </si>
  <si>
    <t>６．契約内容（※申請時点で未契約の場合は予定）</t>
    <rPh sb="2" eb="4">
      <t>ケイヤク</t>
    </rPh>
    <rPh sb="4" eb="6">
      <t>ナイヨウ</t>
    </rPh>
    <rPh sb="8" eb="12">
      <t>シンセイジテン</t>
    </rPh>
    <rPh sb="13" eb="16">
      <t>ミケイヤク</t>
    </rPh>
    <rPh sb="17" eb="19">
      <t>バアイ</t>
    </rPh>
    <rPh sb="20" eb="22">
      <t>ヨテイ</t>
    </rPh>
    <phoneticPr fontId="1"/>
  </si>
  <si>
    <t>（以下、※６～９については、Ⅰ．ZEHと同じ場合は記載省略可）</t>
    <rPh sb="1" eb="3">
      <t>イカ</t>
    </rPh>
    <phoneticPr fontId="1"/>
  </si>
  <si>
    <t>７．契約業者</t>
    <rPh sb="2" eb="4">
      <t>ケイヤク</t>
    </rPh>
    <rPh sb="4" eb="6">
      <t>ギョウシャ</t>
    </rPh>
    <phoneticPr fontId="1"/>
  </si>
  <si>
    <t>８．施工業者</t>
    <rPh sb="2" eb="4">
      <t>セコウ</t>
    </rPh>
    <rPh sb="4" eb="6">
      <t>ギョウシャ</t>
    </rPh>
    <phoneticPr fontId="1"/>
  </si>
  <si>
    <t>９．本申請に係る連絡先</t>
    <rPh sb="2" eb="3">
      <t>ホン</t>
    </rPh>
    <rPh sb="3" eb="5">
      <t>シンセイ</t>
    </rPh>
    <rPh sb="6" eb="7">
      <t>カカ</t>
    </rPh>
    <rPh sb="8" eb="11">
      <t>レンラクサキ</t>
    </rPh>
    <phoneticPr fontId="1"/>
  </si>
  <si>
    <t>※14.1 万円/kWh以下であること</t>
    <rPh sb="12" eb="14">
      <t>イカ</t>
    </rPh>
    <phoneticPr fontId="1"/>
  </si>
  <si>
    <t>補助対象外
経費</t>
    <phoneticPr fontId="1"/>
  </si>
  <si>
    <t>補助対象外経費　計【D】</t>
    <rPh sb="0" eb="2">
      <t>ホジョ</t>
    </rPh>
    <rPh sb="2" eb="4">
      <t>タイショウ</t>
    </rPh>
    <rPh sb="4" eb="5">
      <t>ガイ</t>
    </rPh>
    <rPh sb="5" eb="7">
      <t>ケイヒ</t>
    </rPh>
    <rPh sb="8" eb="9">
      <t>ケイ</t>
    </rPh>
    <phoneticPr fontId="1"/>
  </si>
  <si>
    <t>１　事業計画書
２　収支予算書
３　位置図
４　ZEH・ゼロエネ相当一次エネルギー消費量計算シート
　　（一般財団法人住宅性能評価・表示協会）
５　設備の配置図面
６　設備の仕様書（太陽光発電設備にあっては太陽電池モジュールの公称最大出力の合計値及びパワーコンディショナーの定格出力の合計値、蓄電池設備にあっては蓄電容量及び電気容量が確認できる書類）
７　見積書（蓄電池設備を導入する場合）
８　太陽光発電の自家消費率が30パーセント以上であることを試算した資料
９　市税に滞納が無いことの証明書（発行後３か月以内の原本）
10　その他市長が必要と認める書類</t>
    <phoneticPr fontId="1"/>
  </si>
  <si>
    <t>Ⅰ．ＺＥＨ</t>
    <phoneticPr fontId="1"/>
  </si>
  <si>
    <t>ＺＥＨ</t>
    <phoneticPr fontId="1"/>
  </si>
  <si>
    <t>HEMS,太陽光発電設備モニター</t>
    <rPh sb="5" eb="12">
      <t>タイヨウコウハツデンセツビ</t>
    </rPh>
    <phoneticPr fontId="1"/>
  </si>
  <si>
    <t xml:space="preserve">     3．太陽光発電設備
　　 　 太陽電池モジュールのJIS等に基づく公称最大出力の合計値とパワーコンディショナーの定格
　　　　出力の合計値の低い方をkW単位で小数点以下を切り捨てた値に105千円を乗じて得た額とし、
　　　　1,050千円を上限とする。</t>
    <rPh sb="7" eb="10">
      <t>タイヨウコウ</t>
    </rPh>
    <rPh sb="10" eb="12">
      <t>ハツデン</t>
    </rPh>
    <rPh sb="12" eb="14">
      <t>セツビ</t>
    </rPh>
    <rPh sb="100" eb="101">
      <t>セン</t>
    </rPh>
    <phoneticPr fontId="1"/>
  </si>
  <si>
    <t>　 　4．蓄電池
　　　　蓄電池の価格（工事費込・税抜）の1/2以内、蓄電容量(kWh)×70,500円　または600千円のうち
　　　　いずれか少ない額</t>
    <rPh sb="5" eb="8">
      <t>チクデンチ</t>
    </rPh>
    <rPh sb="35" eb="39">
      <t>チクデンヨウリョウ</t>
    </rPh>
    <rPh sb="59" eb="60">
      <t>セン</t>
    </rPh>
    <rPh sb="73" eb="74">
      <t>スク</t>
    </rPh>
    <rPh sb="76" eb="77">
      <t>ガク</t>
    </rPh>
    <phoneticPr fontId="1"/>
  </si>
  <si>
    <t>円(税抜)</t>
    <rPh sb="3" eb="4">
      <t>ヌ</t>
    </rPh>
    <phoneticPr fontId="1"/>
  </si>
  <si>
    <t>令和　8　年度</t>
    <rPh sb="0" eb="1">
      <t>レイ</t>
    </rPh>
    <rPh sb="1" eb="2">
      <t>ワ</t>
    </rPh>
    <rPh sb="5" eb="7">
      <t>ネンド</t>
    </rPh>
    <phoneticPr fontId="1"/>
  </si>
  <si>
    <t>※令和8年4月17日以降に工事請負契約又は建物売買契約を締結したもので、かつ交付</t>
    <rPh sb="10" eb="12">
      <t>イコウ</t>
    </rPh>
    <rPh sb="13" eb="15">
      <t>コウジ</t>
    </rPh>
    <rPh sb="15" eb="17">
      <t>ウケオイ</t>
    </rPh>
    <rPh sb="17" eb="19">
      <t>ケイヤク</t>
    </rPh>
    <rPh sb="19" eb="20">
      <t>マタ</t>
    </rPh>
    <rPh sb="21" eb="23">
      <t>タテモノ</t>
    </rPh>
    <rPh sb="23" eb="25">
      <t>バイバイ</t>
    </rPh>
    <rPh sb="25" eb="27">
      <t>ケイヤク</t>
    </rPh>
    <rPh sb="28" eb="30">
      <t>テイケツ</t>
    </rPh>
    <rPh sb="38" eb="40">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</si>
</sst>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_);[Red]\(0\)"/>
    <numFmt numFmtId="179" formatCode="0.00_);[Red]\(0.00\)"/>
    <numFmt numFmtId="180" formatCode="0.0_);[Red]\(0.0\)"/>
    <numFmt numFmtId="181" formatCode="0_ "/>
    <numFmt numFmtId="182" formatCode="#,##0_);[Red]\(#,##0\)"/>
    <numFmt numFmtId="183" formatCode="0.0_ "/>
  </numFmts>
  <fonts count="25">
    <font>
      <sz val="12"/>
      <color theme="1"/>
      <name val="ＭＳ 明朝"/>
      <family val="1"/>
      <charset val="128"/>
    </font>
    <font>
      <sz val="6"/>
      <name val="ＭＳ 明朝"/>
      <family val="1"/>
      <charset val="128"/>
    </font>
    <font>
      <sz val="10"/>
      <color indexed="8"/>
      <name val="ＭＳ 明朝"/>
      <family val="1"/>
      <charset val="128"/>
    </font>
    <font>
      <u/>
      <sz val="12"/>
      <color indexed="8"/>
      <name val="ＭＳ 明朝"/>
      <family val="1"/>
      <charset val="128"/>
    </font>
    <font>
      <sz val="8"/>
      <color indexed="8"/>
      <name val="ＭＳ 明朝"/>
      <family val="1"/>
      <charset val="128"/>
    </font>
    <font>
      <sz val="12"/>
      <name val="ＭＳ 明朝"/>
      <family val="1"/>
      <charset val="128"/>
    </font>
    <font>
      <sz val="9"/>
      <name val="ＭＳ 明朝"/>
      <family val="1"/>
      <charset val="128"/>
    </font>
    <font>
      <sz val="11"/>
      <name val="ＭＳ 明朝"/>
      <family val="1"/>
      <charset val="128"/>
    </font>
    <font>
      <b/>
      <sz val="16"/>
      <color indexed="8"/>
      <name val="ＭＳ 明朝"/>
      <family val="1"/>
      <charset val="128"/>
    </font>
    <font>
      <sz val="12"/>
      <color theme="1"/>
      <name val="ＭＳ 明朝"/>
      <family val="1"/>
      <charset val="128"/>
    </font>
    <font>
      <b/>
      <sz val="12"/>
      <color theme="1"/>
      <name val="ＭＳ 明朝"/>
      <family val="1"/>
      <charset val="128"/>
    </font>
    <font>
      <sz val="11"/>
      <color theme="1"/>
      <name val="ＭＳ 明朝"/>
      <family val="1"/>
      <charset val="128"/>
    </font>
    <font>
      <sz val="10.5"/>
      <color theme="1"/>
      <name val="ＭＳ 明朝"/>
      <family val="1"/>
      <charset val="128"/>
    </font>
    <font>
      <b/>
      <sz val="12"/>
      <color rgb="FFFF0000"/>
      <name val="ＭＳ 明朝"/>
      <family val="1"/>
      <charset val="128"/>
    </font>
    <font>
      <b/>
      <u/>
      <sz val="12"/>
      <color theme="1"/>
      <name val="ＭＳ 明朝"/>
      <family val="1"/>
      <charset val="128"/>
    </font>
    <font>
      <u/>
      <sz val="12"/>
      <color theme="1"/>
      <name val="ＭＳ 明朝"/>
      <family val="1"/>
      <charset val="128"/>
    </font>
    <font>
      <sz val="10"/>
      <color theme="1"/>
      <name val="ＭＳ 明朝"/>
      <family val="1"/>
      <charset val="128"/>
    </font>
    <font>
      <b/>
      <sz val="14"/>
      <color theme="1"/>
      <name val="ＭＳ 明朝"/>
      <family val="1"/>
      <charset val="128"/>
    </font>
    <font>
      <sz val="10"/>
      <color theme="1"/>
      <name val="Century"/>
      <family val="1"/>
    </font>
    <font>
      <b/>
      <sz val="16"/>
      <color theme="1"/>
      <name val="ＭＳ 明朝"/>
      <family val="1"/>
      <charset val="128"/>
    </font>
    <font>
      <sz val="14"/>
      <color theme="1"/>
      <name val="ＭＳ 明朝"/>
      <family val="1"/>
      <charset val="128"/>
    </font>
    <font>
      <sz val="8"/>
      <color theme="1"/>
      <name val="ＭＳ 明朝"/>
      <family val="1"/>
      <charset val="128"/>
    </font>
    <font>
      <sz val="10"/>
      <color rgb="FFFF0000"/>
      <name val="ＭＳ 明朝"/>
      <family val="1"/>
      <charset val="128"/>
    </font>
    <font>
      <sz val="20"/>
      <color theme="1"/>
      <name val="ＭＳ 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38" fontId="9" fillId="0" borderId="0" applyFont="0" applyFill="0" applyBorder="0" applyAlignment="0" applyProtection="0">
      <alignment vertical="center"/>
    </xf>
    <xf numFmtId="0" fontId="9" fillId="0" borderId="0">
      <alignment vertical="center"/>
    </xf>
  </cellStyleXfs>
  <cellXfs count="234">
    <xf numFmtId="0" fontId="0" fillId="0" borderId="0" xfId="0">
      <alignment vertical="center"/>
    </xf>
    <xf numFmtId="0" fontId="0" fillId="0" borderId="0" xfId="0" applyBorder="1">
      <alignment vertical="center"/>
    </xf>
    <xf numFmtId="0" fontId="11" fillId="0" borderId="0" xfId="0" applyFont="1">
      <alignment vertical="center"/>
    </xf>
    <xf numFmtId="0" fontId="12" fillId="0" borderId="1" xfId="0" applyFont="1" applyBorder="1">
      <alignment vertical="center"/>
    </xf>
    <xf numFmtId="0" fontId="11" fillId="0" borderId="0" xfId="0" applyFont="1" applyAlignment="1">
      <alignment horizontal="right" vertical="center"/>
    </xf>
    <xf numFmtId="0" fontId="13" fillId="0" borderId="0" xfId="0" applyFont="1">
      <alignment vertical="center"/>
    </xf>
    <xf numFmtId="0" fontId="11" fillId="0" borderId="2"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11" fillId="0" borderId="3" xfId="0" applyFont="1" applyBorder="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81" fontId="0" fillId="2" borderId="1" xfId="0" applyNumberFormat="1" applyFill="1" applyBorder="1" applyAlignment="1">
      <alignment horizontal="right" vertical="center"/>
    </xf>
    <xf numFmtId="0" fontId="0" fillId="0" borderId="0" xfId="0">
      <alignmen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6" xfId="0" applyBorder="1">
      <alignment vertical="center"/>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0" fillId="0" borderId="0" xfId="0">
      <alignment vertical="center"/>
    </xf>
    <xf numFmtId="0" fontId="11" fillId="0" borderId="7" xfId="0" applyFont="1" applyBorder="1">
      <alignment vertical="center"/>
    </xf>
    <xf numFmtId="0" fontId="0" fillId="0" borderId="0" xfId="0" applyFont="1">
      <alignment vertical="center"/>
    </xf>
    <xf numFmtId="0" fontId="0" fillId="0" borderId="2" xfId="0" applyBorder="1">
      <alignment vertical="center"/>
    </xf>
    <xf numFmtId="0" fontId="11" fillId="0" borderId="0" xfId="0" applyFont="1" applyBorder="1">
      <alignment vertical="center"/>
    </xf>
    <xf numFmtId="0" fontId="0" fillId="0" borderId="0" xfId="0" applyBorder="1" applyAlignment="1">
      <alignment horizontal="left" vertical="center"/>
    </xf>
    <xf numFmtId="180" fontId="0" fillId="0" borderId="0" xfId="0" applyNumberForma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15" fillId="0" borderId="0" xfId="0" applyFont="1" applyBorder="1">
      <alignment vertical="center"/>
    </xf>
    <xf numFmtId="0" fontId="16" fillId="0" borderId="0" xfId="0" applyFont="1" applyBorder="1">
      <alignment vertical="center"/>
    </xf>
    <xf numFmtId="0" fontId="0" fillId="0" borderId="9" xfId="0" applyBorder="1">
      <alignment vertical="center"/>
    </xf>
    <xf numFmtId="0" fontId="11" fillId="0" borderId="3" xfId="0" applyFont="1" applyBorder="1" applyAlignment="1">
      <alignment horizontal="left" vertical="center"/>
    </xf>
    <xf numFmtId="0" fontId="17" fillId="2" borderId="1" xfId="0" applyFont="1" applyFill="1" applyBorder="1" applyAlignment="1">
      <alignment horizontal="center" vertical="center"/>
    </xf>
    <xf numFmtId="0" fontId="16" fillId="0" borderId="0" xfId="0" applyFont="1" applyBorder="1" applyAlignment="1">
      <alignment horizontal="center" vertical="center" wrapText="1"/>
    </xf>
    <xf numFmtId="0" fontId="18" fillId="0" borderId="0" xfId="0" applyFont="1" applyBorder="1" applyAlignment="1">
      <alignment horizontal="justify" vertical="center" wrapText="1"/>
    </xf>
    <xf numFmtId="0" fontId="16" fillId="0" borderId="0" xfId="0" applyFont="1" applyBorder="1" applyAlignment="1">
      <alignment horizontal="left" vertical="center" wrapText="1" indent="1"/>
    </xf>
    <xf numFmtId="0" fontId="0" fillId="0" borderId="10" xfId="0" applyBorder="1">
      <alignment vertical="center"/>
    </xf>
    <xf numFmtId="0" fontId="0" fillId="0" borderId="7" xfId="0" applyBorder="1">
      <alignment vertical="center"/>
    </xf>
    <xf numFmtId="0" fontId="0" fillId="0" borderId="1" xfId="0" applyBorder="1">
      <alignment vertical="center"/>
    </xf>
    <xf numFmtId="0" fontId="0" fillId="0" borderId="3" xfId="0" applyBorder="1">
      <alignment vertical="center"/>
    </xf>
    <xf numFmtId="0" fontId="19" fillId="0" borderId="0" xfId="0" applyFont="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16" fillId="0" borderId="0" xfId="0" applyFont="1">
      <alignment vertical="center"/>
    </xf>
    <xf numFmtId="0" fontId="16" fillId="0" borderId="0" xfId="0" applyFont="1" applyAlignment="1">
      <alignment horizontal="center" vertical="center" wrapText="1"/>
    </xf>
    <xf numFmtId="0" fontId="18" fillId="0" borderId="0" xfId="0" applyFont="1" applyAlignment="1">
      <alignment horizontal="justify"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shrinkToFi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1" xfId="0" applyFill="1" applyBorder="1" applyAlignment="1">
      <alignment horizontal="right" vertical="center"/>
    </xf>
    <xf numFmtId="0" fontId="0" fillId="0" borderId="2" xfId="0" applyBorder="1" applyAlignment="1">
      <alignment horizontal="center" vertical="center"/>
    </xf>
    <xf numFmtId="178" fontId="0" fillId="0" borderId="12" xfId="0" applyNumberFormat="1" applyBorder="1">
      <alignment vertical="center"/>
    </xf>
    <xf numFmtId="0" fontId="0" fillId="2" borderId="1" xfId="0" applyFill="1" applyBorder="1">
      <alignment vertical="center"/>
    </xf>
    <xf numFmtId="0" fontId="0" fillId="0" borderId="10" xfId="0" applyBorder="1" applyAlignment="1">
      <alignment horizontal="center" vertical="center"/>
    </xf>
    <xf numFmtId="178" fontId="0" fillId="0" borderId="1" xfId="0" applyNumberFormat="1" applyBorder="1">
      <alignment vertical="center"/>
    </xf>
    <xf numFmtId="180" fontId="0" fillId="0" borderId="1" xfId="0" applyNumberFormat="1" applyBorder="1">
      <alignment vertical="center"/>
    </xf>
    <xf numFmtId="179" fontId="0" fillId="2" borderId="3" xfId="0" applyNumberFormat="1" applyFill="1" applyBorder="1" applyAlignment="1">
      <alignment horizontal="right" vertical="center"/>
    </xf>
    <xf numFmtId="0" fontId="0" fillId="0" borderId="7" xfId="0" applyBorder="1" applyAlignment="1">
      <alignment horizontal="center" vertical="center"/>
    </xf>
    <xf numFmtId="0" fontId="0" fillId="2" borderId="3" xfId="0" applyFill="1" applyBorder="1" applyAlignment="1">
      <alignment horizontal="right" vertical="center"/>
    </xf>
    <xf numFmtId="180" fontId="0" fillId="0" borderId="3" xfId="0" applyNumberFormat="1" applyBorder="1">
      <alignment vertical="center"/>
    </xf>
    <xf numFmtId="181" fontId="0" fillId="0" borderId="1" xfId="0" applyNumberFormat="1" applyBorder="1">
      <alignment vertical="center"/>
    </xf>
    <xf numFmtId="0" fontId="16" fillId="0" borderId="0" xfId="0" applyFont="1" applyAlignment="1">
      <alignment vertical="top"/>
    </xf>
    <xf numFmtId="0" fontId="5" fillId="0" borderId="7" xfId="0" applyFont="1" applyBorder="1">
      <alignment vertical="center"/>
    </xf>
    <xf numFmtId="0" fontId="0" fillId="0" borderId="0" xfId="0" applyAlignment="1">
      <alignment horizontal="left" vertical="center" wrapText="1"/>
    </xf>
    <xf numFmtId="176" fontId="0" fillId="2" borderId="3" xfId="0" applyNumberFormat="1" applyFill="1" applyBorder="1" applyAlignment="1">
      <alignment vertical="center" wrapText="1"/>
    </xf>
    <xf numFmtId="0" fontId="0" fillId="0" borderId="7" xfId="0" applyBorder="1" applyAlignment="1">
      <alignment vertical="center" wrapText="1"/>
    </xf>
    <xf numFmtId="183" fontId="5" fillId="0" borderId="5" xfId="0" applyNumberFormat="1" applyFont="1" applyBorder="1">
      <alignment vertical="center"/>
    </xf>
    <xf numFmtId="0" fontId="6" fillId="0" borderId="0" xfId="0" applyFont="1" applyAlignment="1">
      <alignment horizontal="center" vertical="center"/>
    </xf>
    <xf numFmtId="0" fontId="5" fillId="0" borderId="0" xfId="0" applyFont="1" applyAlignment="1">
      <alignment horizontal="center" vertical="center"/>
    </xf>
    <xf numFmtId="176" fontId="5" fillId="0" borderId="0" xfId="0" applyNumberFormat="1" applyFont="1">
      <alignment vertical="center"/>
    </xf>
    <xf numFmtId="0" fontId="7" fillId="0" borderId="0" xfId="0" applyFont="1" applyAlignment="1">
      <alignment horizontal="right" vertical="center"/>
    </xf>
    <xf numFmtId="0" fontId="19" fillId="0" borderId="0" xfId="0" applyFont="1">
      <alignment vertical="center"/>
    </xf>
    <xf numFmtId="0" fontId="0" fillId="0" borderId="13" xfId="0" applyBorder="1" applyAlignment="1">
      <alignment horizontal="center" vertical="center"/>
    </xf>
    <xf numFmtId="182" fontId="5" fillId="2" borderId="1" xfId="0" applyNumberFormat="1" applyFont="1" applyFill="1" applyBorder="1" applyAlignment="1">
      <alignment horizontal="right" vertical="center"/>
    </xf>
    <xf numFmtId="182" fontId="5" fillId="2" borderId="14" xfId="0" applyNumberFormat="1" applyFont="1" applyFill="1" applyBorder="1" applyAlignment="1">
      <alignment horizontal="right" vertical="center"/>
    </xf>
    <xf numFmtId="182" fontId="0" fillId="0" borderId="12" xfId="0" applyNumberFormat="1" applyBorder="1">
      <alignment vertical="center"/>
    </xf>
    <xf numFmtId="177" fontId="0" fillId="0" borderId="1" xfId="0" applyNumberFormat="1" applyBorder="1">
      <alignment vertical="center"/>
    </xf>
    <xf numFmtId="0" fontId="0" fillId="0" borderId="0" xfId="0" applyAlignment="1">
      <alignment vertical="center" shrinkToFit="1"/>
    </xf>
    <xf numFmtId="0" fontId="19" fillId="0" borderId="0" xfId="0" applyFont="1" applyAlignment="1">
      <alignment horizontal="left" vertical="center"/>
    </xf>
    <xf numFmtId="0" fontId="0" fillId="0" borderId="15" xfId="0" applyBorder="1" applyAlignment="1">
      <alignment horizontal="left" vertical="center"/>
    </xf>
    <xf numFmtId="182" fontId="0" fillId="0" borderId="11" xfId="0" applyNumberFormat="1" applyBorder="1">
      <alignment vertical="center"/>
    </xf>
    <xf numFmtId="182" fontId="5" fillId="0" borderId="1" xfId="0" applyNumberFormat="1" applyFont="1" applyFill="1" applyBorder="1">
      <alignment vertical="center"/>
    </xf>
    <xf numFmtId="182" fontId="0" fillId="0" borderId="1" xfId="0" applyNumberFormat="1" applyBorder="1">
      <alignment vertical="center"/>
    </xf>
    <xf numFmtId="182" fontId="9" fillId="2" borderId="1" xfId="1" applyNumberFormat="1" applyFont="1" applyFill="1" applyBorder="1" applyAlignment="1">
      <alignment horizontal="right" vertical="center"/>
    </xf>
    <xf numFmtId="182" fontId="5" fillId="2" borderId="1" xfId="1" applyNumberFormat="1" applyFont="1" applyFill="1" applyBorder="1" applyAlignment="1">
      <alignment horizontal="right" vertical="center"/>
    </xf>
    <xf numFmtId="182" fontId="5" fillId="2" borderId="14" xfId="1" applyNumberFormat="1" applyFont="1" applyFill="1" applyBorder="1" applyAlignment="1">
      <alignment horizontal="right" vertical="center"/>
    </xf>
    <xf numFmtId="0" fontId="10" fillId="0" borderId="16" xfId="0" applyFont="1" applyBorder="1">
      <alignment vertical="center"/>
    </xf>
    <xf numFmtId="182" fontId="10" fillId="0" borderId="17" xfId="0" applyNumberFormat="1" applyFont="1" applyBorder="1">
      <alignment vertical="center"/>
    </xf>
    <xf numFmtId="182" fontId="5" fillId="2" borderId="18" xfId="0" applyNumberFormat="1" applyFont="1" applyFill="1" applyBorder="1" applyAlignment="1">
      <alignment horizontal="right" vertical="center"/>
    </xf>
    <xf numFmtId="177" fontId="0" fillId="0" borderId="0" xfId="0" applyNumberFormat="1" applyAlignment="1">
      <alignment horizontal="right" vertical="center"/>
    </xf>
    <xf numFmtId="177" fontId="0" fillId="2" borderId="0" xfId="0" applyNumberFormat="1" applyFill="1" applyAlignment="1">
      <alignment horizontal="right" vertical="center"/>
    </xf>
    <xf numFmtId="38" fontId="9" fillId="0" borderId="0" xfId="1" applyFont="1">
      <alignment vertical="center"/>
    </xf>
    <xf numFmtId="177" fontId="0" fillId="0" borderId="0" xfId="0" applyNumberFormat="1" applyFill="1" applyAlignment="1">
      <alignment horizontal="right" vertical="center"/>
    </xf>
    <xf numFmtId="182" fontId="0" fillId="2" borderId="12" xfId="0" applyNumberFormat="1" applyFill="1" applyBorder="1">
      <alignment vertical="center"/>
    </xf>
    <xf numFmtId="0" fontId="0" fillId="2" borderId="19" xfId="0" applyFill="1" applyBorder="1">
      <alignment vertical="center"/>
    </xf>
    <xf numFmtId="182" fontId="0" fillId="2" borderId="11" xfId="0" applyNumberFormat="1" applyFill="1" applyBorder="1">
      <alignment vertical="center"/>
    </xf>
    <xf numFmtId="0" fontId="0" fillId="2" borderId="20" xfId="0" applyFill="1" applyBorder="1">
      <alignment vertical="center"/>
    </xf>
    <xf numFmtId="182" fontId="0" fillId="0" borderId="21" xfId="0" applyNumberFormat="1" applyBorder="1">
      <alignment vertical="center"/>
    </xf>
    <xf numFmtId="0" fontId="0" fillId="0" borderId="22" xfId="0" applyBorder="1">
      <alignment vertical="center"/>
    </xf>
    <xf numFmtId="0" fontId="0" fillId="0" borderId="1" xfId="0" applyBorder="1">
      <alignment vertical="center"/>
    </xf>
    <xf numFmtId="0" fontId="0" fillId="0" borderId="23" xfId="0" applyBorder="1" applyAlignment="1">
      <alignment horizontal="center" vertical="center" textRotation="255"/>
    </xf>
    <xf numFmtId="0" fontId="0" fillId="2" borderId="24" xfId="0" applyFill="1" applyBorder="1">
      <alignment vertical="center"/>
    </xf>
    <xf numFmtId="0" fontId="0" fillId="2" borderId="25" xfId="0" applyFill="1" applyBorder="1">
      <alignment vertical="center"/>
    </xf>
    <xf numFmtId="0" fontId="0" fillId="0" borderId="19" xfId="0" applyBorder="1">
      <alignment vertical="center"/>
    </xf>
    <xf numFmtId="0" fontId="0" fillId="0" borderId="24" xfId="0" applyBorder="1">
      <alignment vertical="center"/>
    </xf>
    <xf numFmtId="0" fontId="0" fillId="2" borderId="26" xfId="0" applyFill="1" applyBorder="1">
      <alignment vertical="center"/>
    </xf>
    <xf numFmtId="0" fontId="0" fillId="2" borderId="24" xfId="0" applyFill="1" applyBorder="1" applyAlignment="1">
      <alignment horizontal="center" vertical="center"/>
    </xf>
    <xf numFmtId="0" fontId="0" fillId="0" borderId="19" xfId="0" applyBorder="1" applyAlignment="1">
      <alignment vertical="center" wrapText="1"/>
    </xf>
    <xf numFmtId="177" fontId="5" fillId="0" borderId="1" xfId="0" applyNumberFormat="1" applyFont="1" applyBorder="1">
      <alignment vertical="center"/>
    </xf>
    <xf numFmtId="0" fontId="16" fillId="0" borderId="0" xfId="0" applyFont="1" applyBorder="1" applyAlignment="1">
      <alignment vertical="top"/>
    </xf>
    <xf numFmtId="0" fontId="0" fillId="0" borderId="8" xfId="0" applyBorder="1">
      <alignment vertical="center"/>
    </xf>
    <xf numFmtId="0" fontId="11" fillId="0" borderId="3" xfId="0" applyFont="1" applyBorder="1" applyAlignment="1">
      <alignment vertical="center" wrapText="1"/>
    </xf>
    <xf numFmtId="0" fontId="11" fillId="0" borderId="10" xfId="0" applyFont="1" applyBorder="1" applyAlignment="1">
      <alignment vertical="center" wrapText="1"/>
    </xf>
    <xf numFmtId="0" fontId="11" fillId="0" borderId="7" xfId="0" applyFont="1" applyBorder="1" applyAlignment="1">
      <alignment vertical="center" wrapText="1"/>
    </xf>
    <xf numFmtId="0" fontId="11" fillId="2" borderId="0" xfId="0" applyFont="1" applyFill="1" applyAlignment="1">
      <alignment horizontal="right" vertical="center"/>
    </xf>
    <xf numFmtId="0" fontId="11" fillId="2" borderId="0" xfId="0" applyFont="1" applyFill="1">
      <alignment vertical="center"/>
    </xf>
    <xf numFmtId="0" fontId="0" fillId="0" borderId="0" xfId="0" applyFont="1">
      <alignment vertical="center"/>
    </xf>
    <xf numFmtId="0" fontId="11" fillId="0" borderId="0" xfId="0" applyFont="1" applyAlignment="1">
      <alignment horizontal="left" vertical="center" wrapText="1"/>
    </xf>
    <xf numFmtId="0" fontId="20" fillId="0" borderId="0" xfId="0" applyFont="1" applyAlignment="1">
      <alignment horizontal="center" vertical="center"/>
    </xf>
    <xf numFmtId="0" fontId="0" fillId="0" borderId="0" xfId="0" applyFont="1" applyAlignment="1">
      <alignment horizontal="left"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10" xfId="0" applyFont="1" applyBorder="1">
      <alignment vertical="center"/>
    </xf>
    <xf numFmtId="0" fontId="11" fillId="0" borderId="7" xfId="0" applyFont="1" applyBorder="1">
      <alignment vertical="center"/>
    </xf>
    <xf numFmtId="0" fontId="12" fillId="0" borderId="3" xfId="0" applyFont="1" applyBorder="1" applyAlignment="1">
      <alignment vertical="center" wrapText="1"/>
    </xf>
    <xf numFmtId="0" fontId="0" fillId="0" borderId="10" xfId="0" applyBorder="1">
      <alignment vertical="center"/>
    </xf>
    <xf numFmtId="0" fontId="0" fillId="0" borderId="7" xfId="0" applyBorder="1">
      <alignment vertical="center"/>
    </xf>
    <xf numFmtId="177" fontId="11" fillId="0" borderId="10" xfId="0" applyNumberFormat="1" applyFont="1" applyFill="1" applyBorder="1">
      <alignment vertical="center"/>
    </xf>
    <xf numFmtId="177" fontId="11" fillId="0" borderId="10" xfId="0" applyNumberFormat="1" applyFont="1" applyBorder="1">
      <alignment vertical="center"/>
    </xf>
    <xf numFmtId="0" fontId="11" fillId="2" borderId="10" xfId="0" applyFont="1" applyFill="1" applyBorder="1">
      <alignment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2" borderId="27" xfId="0" applyFont="1" applyFill="1" applyBorder="1">
      <alignment vertical="center"/>
    </xf>
    <xf numFmtId="0" fontId="11" fillId="0" borderId="27" xfId="0" applyFont="1" applyBorder="1">
      <alignment vertical="center"/>
    </xf>
    <xf numFmtId="0" fontId="11" fillId="0" borderId="9" xfId="0" applyFont="1" applyBorder="1">
      <alignment vertical="center"/>
    </xf>
    <xf numFmtId="0" fontId="11" fillId="2" borderId="2" xfId="0" applyFont="1" applyFill="1" applyBorder="1">
      <alignment vertical="center"/>
    </xf>
    <xf numFmtId="0" fontId="11" fillId="0" borderId="2" xfId="0" applyFont="1" applyBorder="1">
      <alignment vertical="center"/>
    </xf>
    <xf numFmtId="0" fontId="11" fillId="0" borderId="28" xfId="0" applyFont="1" applyBorder="1">
      <alignment vertical="center"/>
    </xf>
    <xf numFmtId="0" fontId="0" fillId="0" borderId="3" xfId="0" applyBorder="1">
      <alignment vertical="center"/>
    </xf>
    <xf numFmtId="176" fontId="0" fillId="2" borderId="3" xfId="0" applyNumberFormat="1" applyFill="1" applyBorder="1" applyAlignment="1">
      <alignment horizontal="right" vertical="center"/>
    </xf>
    <xf numFmtId="176" fontId="0" fillId="2" borderId="7" xfId="0" applyNumberFormat="1" applyFill="1" applyBorder="1" applyAlignment="1">
      <alignment horizontal="right" vertical="center"/>
    </xf>
    <xf numFmtId="0" fontId="0" fillId="0" borderId="1" xfId="0" applyBorder="1">
      <alignment vertical="center"/>
    </xf>
    <xf numFmtId="0" fontId="10" fillId="2" borderId="3" xfId="0" applyFont="1" applyFill="1" applyBorder="1">
      <alignment vertical="center"/>
    </xf>
    <xf numFmtId="0" fontId="10" fillId="2" borderId="10" xfId="0" applyFont="1" applyFill="1" applyBorder="1">
      <alignment vertical="center"/>
    </xf>
    <xf numFmtId="0" fontId="10" fillId="0" borderId="7" xfId="0" applyFont="1" applyBorder="1">
      <alignment vertical="center"/>
    </xf>
    <xf numFmtId="0" fontId="10" fillId="2" borderId="7" xfId="0" applyFont="1" applyFill="1" applyBorder="1">
      <alignment vertical="center"/>
    </xf>
    <xf numFmtId="0" fontId="16" fillId="0" borderId="0" xfId="0" applyFont="1" applyBorder="1" applyAlignment="1">
      <alignment vertical="top" wrapText="1"/>
    </xf>
    <xf numFmtId="0" fontId="16" fillId="0" borderId="0" xfId="0" applyFont="1" applyBorder="1" applyAlignment="1">
      <alignment vertical="top"/>
    </xf>
    <xf numFmtId="0" fontId="0" fillId="2" borderId="3" xfId="0" applyFill="1" applyBorder="1">
      <alignment vertical="center"/>
    </xf>
    <xf numFmtId="0" fontId="0" fillId="2" borderId="10" xfId="0" applyFill="1" applyBorder="1">
      <alignment vertical="center"/>
    </xf>
    <xf numFmtId="0" fontId="0" fillId="0" borderId="1" xfId="0" applyBorder="1" applyAlignment="1">
      <alignment vertical="center" wrapText="1"/>
    </xf>
    <xf numFmtId="0" fontId="16" fillId="0" borderId="0" xfId="0" applyFont="1" applyBorder="1" applyAlignment="1">
      <alignment horizontal="left" vertical="center" wrapText="1" indent="1"/>
    </xf>
    <xf numFmtId="0" fontId="19" fillId="0" borderId="0" xfId="0" applyFont="1" applyAlignment="1">
      <alignment horizontal="left" vertical="center"/>
    </xf>
    <xf numFmtId="0" fontId="16" fillId="0" borderId="0" xfId="0" applyFont="1" applyAlignment="1">
      <alignment horizontal="left" vertical="center" wrapText="1" indent="1"/>
    </xf>
    <xf numFmtId="49" fontId="0" fillId="2" borderId="1" xfId="0" applyNumberFormat="1" applyFill="1" applyBorder="1" applyAlignment="1">
      <alignment horizontal="left" vertical="center"/>
    </xf>
    <xf numFmtId="49" fontId="0" fillId="2" borderId="1" xfId="0" applyNumberFormat="1" applyFill="1" applyBorder="1" applyAlignment="1">
      <alignment horizontal="center" vertical="center" shrinkToFit="1"/>
    </xf>
    <xf numFmtId="49" fontId="0" fillId="0" borderId="1" xfId="0" applyNumberFormat="1" applyBorder="1" applyAlignment="1">
      <alignment horizontal="center" vertical="center" shrinkToFit="1"/>
    </xf>
    <xf numFmtId="0" fontId="0" fillId="0" borderId="1" xfId="0" applyBorder="1" applyAlignment="1">
      <alignment horizontal="center" vertical="center" shrinkToFit="1"/>
    </xf>
    <xf numFmtId="49" fontId="0" fillId="2" borderId="1" xfId="0" applyNumberFormat="1" applyFill="1" applyBorder="1" applyAlignment="1">
      <alignment vertical="center" shrinkToFit="1"/>
    </xf>
    <xf numFmtId="49" fontId="0" fillId="0" borderId="1" xfId="0" applyNumberFormat="1" applyBorder="1" applyAlignment="1">
      <alignment vertical="center" shrinkToFit="1"/>
    </xf>
    <xf numFmtId="0" fontId="0" fillId="0" borderId="4" xfId="0" applyBorder="1" applyAlignment="1">
      <alignment vertical="center" wrapText="1"/>
    </xf>
    <xf numFmtId="0" fontId="0" fillId="0" borderId="27" xfId="0" applyBorder="1">
      <alignment vertical="center"/>
    </xf>
    <xf numFmtId="0" fontId="0" fillId="0" borderId="8" xfId="0" applyBorder="1">
      <alignment vertical="center"/>
    </xf>
    <xf numFmtId="0" fontId="0" fillId="0" borderId="5" xfId="0" applyBorder="1">
      <alignment vertical="center"/>
    </xf>
    <xf numFmtId="0" fontId="0" fillId="0" borderId="2" xfId="0" applyBorder="1">
      <alignment vertical="center"/>
    </xf>
    <xf numFmtId="0" fontId="0" fillId="0" borderId="28" xfId="0" applyBorder="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2" borderId="3"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3"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30" xfId="0" applyFill="1" applyBorder="1" applyAlignment="1">
      <alignment horizontal="center" vertical="center" shrinkToFit="1"/>
    </xf>
    <xf numFmtId="0" fontId="0" fillId="0" borderId="0" xfId="0" applyAlignment="1">
      <alignment horizontal="left" vertical="center" wrapText="1"/>
    </xf>
    <xf numFmtId="0" fontId="5" fillId="2" borderId="3" xfId="0" applyFont="1" applyFill="1" applyBorder="1">
      <alignment vertical="center"/>
    </xf>
    <xf numFmtId="0" fontId="5" fillId="2" borderId="10" xfId="0" applyFont="1" applyFill="1" applyBorder="1">
      <alignment vertical="center"/>
    </xf>
    <xf numFmtId="0" fontId="5" fillId="2" borderId="7" xfId="0" applyFont="1" applyFill="1" applyBorder="1">
      <alignment vertical="center"/>
    </xf>
    <xf numFmtId="0" fontId="5" fillId="0" borderId="7" xfId="0" applyFont="1" applyBorder="1">
      <alignment vertical="center"/>
    </xf>
    <xf numFmtId="0" fontId="16" fillId="0" borderId="10" xfId="0" applyFont="1" applyBorder="1" applyAlignment="1">
      <alignment horizontal="left" wrapText="1"/>
    </xf>
    <xf numFmtId="0" fontId="16" fillId="0" borderId="0" xfId="0" applyFont="1" applyAlignment="1">
      <alignment horizontal="left" vertical="center" wrapText="1"/>
    </xf>
    <xf numFmtId="0" fontId="16" fillId="0" borderId="0" xfId="0" applyFont="1" applyAlignment="1">
      <alignment horizontal="lef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shrinkToFit="1"/>
    </xf>
    <xf numFmtId="0" fontId="0" fillId="2" borderId="31" xfId="0" applyFill="1" applyBorder="1" applyAlignment="1">
      <alignment horizontal="center" vertical="center" wrapText="1"/>
    </xf>
    <xf numFmtId="0" fontId="5" fillId="0" borderId="1"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21" fillId="0" borderId="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8" xfId="0" applyFont="1" applyBorder="1" applyAlignment="1">
      <alignment horizontal="center" vertical="center" wrapText="1"/>
    </xf>
    <xf numFmtId="0" fontId="0" fillId="0" borderId="12" xfId="0" applyBorder="1" applyAlignment="1">
      <alignment horizontal="center" vertical="center" shrinkToFit="1"/>
    </xf>
    <xf numFmtId="0" fontId="10" fillId="0" borderId="37" xfId="0" applyFont="1" applyBorder="1" applyAlignment="1">
      <alignment horizontal="center" vertical="center" textRotation="255"/>
    </xf>
    <xf numFmtId="0" fontId="0" fillId="0" borderId="38" xfId="0" applyBorder="1" applyAlignment="1">
      <alignment horizontal="center" vertical="center" textRotation="255" wrapText="1"/>
    </xf>
    <xf numFmtId="0" fontId="0" fillId="0" borderId="8" xfId="0" applyBorder="1" applyAlignment="1">
      <alignment horizontal="center" vertical="center" textRotation="255"/>
    </xf>
    <xf numFmtId="0" fontId="0" fillId="0" borderId="38" xfId="0" applyBorder="1" applyAlignment="1">
      <alignment horizontal="center" vertical="center" textRotation="255"/>
    </xf>
    <xf numFmtId="0" fontId="0" fillId="0" borderId="23" xfId="0" applyBorder="1" applyAlignment="1">
      <alignment horizontal="center" vertical="center" textRotation="255"/>
    </xf>
    <xf numFmtId="0" fontId="0" fillId="0" borderId="35" xfId="0" applyBorder="1" applyAlignment="1">
      <alignment horizontal="center" vertical="center" textRotation="255"/>
    </xf>
    <xf numFmtId="0" fontId="0" fillId="2" borderId="5" xfId="0" applyFill="1" applyBorder="1" applyAlignment="1">
      <alignment horizontal="left" vertical="center"/>
    </xf>
    <xf numFmtId="0" fontId="0" fillId="2" borderId="28" xfId="0" applyFill="1"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wrapText="1"/>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0" fillId="0" borderId="36" xfId="0" applyFont="1" applyBorder="1" applyAlignment="1">
      <alignment horizontal="center" vertical="center"/>
    </xf>
    <xf numFmtId="0" fontId="0" fillId="2" borderId="3" xfId="0" applyFill="1" applyBorder="1" applyAlignment="1">
      <alignment vertical="center"/>
    </xf>
    <xf numFmtId="0" fontId="0" fillId="2" borderId="7" xfId="0" applyFill="1" applyBorder="1" applyAlignment="1">
      <alignment vertical="center"/>
    </xf>
    <xf numFmtId="0" fontId="22" fillId="0" borderId="0" xfId="0" applyFont="1" applyAlignment="1">
      <alignment horizontal="left" vertical="top" wrapText="1"/>
    </xf>
    <xf numFmtId="0" fontId="22" fillId="0" borderId="0" xfId="0" applyFont="1" applyAlignment="1">
      <alignment horizontal="left" vertical="center" wrapText="1"/>
    </xf>
    <xf numFmtId="0" fontId="23" fillId="0" borderId="0" xfId="0" applyFont="1" applyAlignment="1">
      <alignment horizontal="center" vertical="center"/>
    </xf>
    <xf numFmtId="0" fontId="0" fillId="2" borderId="0" xfId="0" applyFill="1" applyAlignment="1">
      <alignment horizontal="left" vertical="center" shrinkToFit="1"/>
    </xf>
    <xf numFmtId="0" fontId="24" fillId="0" borderId="0" xfId="0" applyFont="1" applyAlignment="1">
      <alignment horizontal="left" vertical="center" wrapText="1"/>
    </xf>
    <xf numFmtId="0" fontId="19" fillId="0" borderId="0" xfId="0" applyFont="1" applyBorder="1" applyAlignment="1">
      <alignment horizontal="center" vertical="center"/>
    </xf>
    <xf numFmtId="0" fontId="8" fillId="0" borderId="0"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224118</xdr:colOff>
      <xdr:row>9</xdr:row>
      <xdr:rowOff>62753</xdr:rowOff>
    </xdr:from>
    <xdr:to>
      <xdr:col>5</xdr:col>
      <xdr:colOff>331694</xdr:colOff>
      <xdr:row>11</xdr:row>
      <xdr:rowOff>322729</xdr:rowOff>
    </xdr:to>
    <xdr:sp macro="" textlink="">
      <xdr:nvSpPr>
        <xdr:cNvPr id="2" name="大かっこ 1">
          <a:extLst>
            <a:ext uri="{FF2B5EF4-FFF2-40B4-BE49-F238E27FC236}">
              <a16:creationId xmlns:a16="http://schemas.microsoft.com/office/drawing/2014/main" id="{2E7AE119-FA78-4736-E9E2-3EC7D558CD18}"/>
            </a:ext>
          </a:extLst>
        </xdr:cNvPr>
        <xdr:cNvSpPr/>
      </xdr:nvSpPr>
      <xdr:spPr>
        <a:xfrm>
          <a:off x="1712259" y="2994212"/>
          <a:ext cx="3496235" cy="103094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zoomScaleNormal="100" zoomScaleSheetLayoutView="100" workbookViewId="0">
      <selection activeCell="B4" sqref="B4"/>
    </sheetView>
  </sheetViews>
  <sheetFormatPr defaultRowHeight="14.4"/>
  <cols>
    <col min="1" max="1" width="28" style="13" customWidth="1"/>
    <col min="2" max="2" width="20.69921875" style="13" customWidth="1"/>
    <col min="3" max="3" width="9.5" style="13" customWidth="1"/>
    <col min="4" max="5" width="15.69921875" style="13" customWidth="1"/>
    <col min="6" max="16384" width="8.796875" style="13"/>
  </cols>
  <sheetData>
    <row r="1" spans="1:8" ht="19.95" customHeight="1">
      <c r="A1" s="5" t="s">
        <v>20</v>
      </c>
    </row>
    <row r="2" spans="1:8" ht="19.95" customHeight="1">
      <c r="A2" s="2" t="s">
        <v>55</v>
      </c>
    </row>
    <row r="3" spans="1:8" ht="19.95" customHeight="1">
      <c r="D3" s="117" t="s">
        <v>33</v>
      </c>
      <c r="E3" s="117"/>
    </row>
    <row r="4" spans="1:8" ht="19.95" customHeight="1">
      <c r="A4" s="2" t="s">
        <v>19</v>
      </c>
      <c r="B4" s="21"/>
      <c r="C4" s="21"/>
      <c r="D4" s="21"/>
      <c r="E4" s="21"/>
    </row>
    <row r="5" spans="1:8" ht="19.95" customHeight="1">
      <c r="A5" s="21"/>
      <c r="B5" s="21"/>
      <c r="C5" s="4" t="s">
        <v>41</v>
      </c>
      <c r="D5" s="118" t="s">
        <v>63</v>
      </c>
      <c r="E5" s="118"/>
    </row>
    <row r="6" spans="1:8" ht="19.95" customHeight="1">
      <c r="A6" s="21"/>
      <c r="B6" s="21"/>
      <c r="C6" s="4" t="s">
        <v>42</v>
      </c>
      <c r="D6" s="118"/>
      <c r="E6" s="118"/>
    </row>
    <row r="7" spans="1:8" ht="19.95" customHeight="1">
      <c r="A7" s="21"/>
      <c r="B7" s="21"/>
      <c r="C7" s="4" t="s">
        <v>39</v>
      </c>
      <c r="D7" s="118" t="s">
        <v>37</v>
      </c>
      <c r="E7" s="119"/>
    </row>
    <row r="8" spans="1:8" ht="19.95" customHeight="1">
      <c r="A8" s="21"/>
      <c r="B8" s="21"/>
      <c r="C8" s="4" t="s">
        <v>38</v>
      </c>
      <c r="D8" s="118" t="s">
        <v>37</v>
      </c>
      <c r="E8" s="119"/>
    </row>
    <row r="9" spans="1:8" ht="19.95" customHeight="1">
      <c r="A9" s="21"/>
      <c r="B9" s="21"/>
      <c r="C9" s="4" t="s">
        <v>36</v>
      </c>
      <c r="D9" s="118"/>
      <c r="E9" s="119"/>
    </row>
    <row r="10" spans="1:8" ht="30" customHeight="1">
      <c r="A10" s="21"/>
      <c r="B10" s="21"/>
      <c r="C10" s="120" t="s">
        <v>40</v>
      </c>
      <c r="D10" s="119"/>
      <c r="E10" s="119"/>
    </row>
    <row r="11" spans="1:8" ht="30" customHeight="1">
      <c r="A11" s="121" t="s">
        <v>58</v>
      </c>
      <c r="B11" s="121"/>
      <c r="C11" s="121"/>
      <c r="D11" s="121"/>
      <c r="E11" s="121"/>
    </row>
    <row r="12" spans="1:8" ht="30" customHeight="1">
      <c r="A12" s="120" t="s">
        <v>59</v>
      </c>
      <c r="B12" s="122"/>
      <c r="C12" s="122"/>
      <c r="D12" s="122"/>
      <c r="E12" s="122"/>
    </row>
    <row r="13" spans="1:8" ht="19.95" customHeight="1">
      <c r="A13" s="123" t="s">
        <v>18</v>
      </c>
      <c r="B13" s="123"/>
      <c r="C13" s="123"/>
      <c r="D13" s="123"/>
      <c r="E13" s="123"/>
    </row>
    <row r="14" spans="1:8" ht="19.95" customHeight="1">
      <c r="A14" s="6"/>
      <c r="B14" s="6"/>
      <c r="C14" s="6"/>
      <c r="D14" s="6"/>
      <c r="E14" s="6"/>
    </row>
    <row r="15" spans="1:8" ht="27" customHeight="1">
      <c r="A15" s="7" t="s">
        <v>12</v>
      </c>
      <c r="B15" s="124" t="s">
        <v>174</v>
      </c>
      <c r="C15" s="125"/>
      <c r="D15" s="125"/>
      <c r="E15" s="126"/>
    </row>
    <row r="16" spans="1:8" ht="27" customHeight="1">
      <c r="A16" s="8" t="s">
        <v>17</v>
      </c>
      <c r="B16" s="114" t="s">
        <v>155</v>
      </c>
      <c r="C16" s="115"/>
      <c r="D16" s="115"/>
      <c r="E16" s="116"/>
      <c r="H16" s="14"/>
    </row>
    <row r="17" spans="1:6" ht="27" customHeight="1">
      <c r="A17" s="7" t="s">
        <v>26</v>
      </c>
      <c r="B17" s="9" t="s">
        <v>15</v>
      </c>
      <c r="C17" s="130">
        <f>収支予算書!E5</f>
        <v>0</v>
      </c>
      <c r="D17" s="130"/>
      <c r="E17" s="20" t="s">
        <v>173</v>
      </c>
    </row>
    <row r="18" spans="1:6" ht="27" customHeight="1">
      <c r="A18" s="7" t="s">
        <v>13</v>
      </c>
      <c r="B18" s="9" t="s">
        <v>15</v>
      </c>
      <c r="C18" s="131">
        <f>収支予算書!E9</f>
        <v>825000</v>
      </c>
      <c r="D18" s="131"/>
      <c r="E18" s="20" t="s">
        <v>16</v>
      </c>
    </row>
    <row r="19" spans="1:6" ht="27" customHeight="1">
      <c r="A19" s="8" t="s">
        <v>44</v>
      </c>
      <c r="B19" s="31" t="s">
        <v>63</v>
      </c>
      <c r="C19" s="132" t="s">
        <v>64</v>
      </c>
      <c r="D19" s="132"/>
      <c r="E19" s="126"/>
    </row>
    <row r="20" spans="1:6" ht="39" customHeight="1">
      <c r="A20" s="133" t="s">
        <v>45</v>
      </c>
      <c r="B20" s="10" t="s">
        <v>27</v>
      </c>
      <c r="C20" s="135" t="s">
        <v>34</v>
      </c>
      <c r="D20" s="136"/>
      <c r="E20" s="137"/>
      <c r="F20" s="16"/>
    </row>
    <row r="21" spans="1:6" ht="41.25" customHeight="1">
      <c r="A21" s="134"/>
      <c r="B21" s="11" t="s">
        <v>28</v>
      </c>
      <c r="C21" s="138" t="s">
        <v>34</v>
      </c>
      <c r="D21" s="139"/>
      <c r="E21" s="140"/>
      <c r="F21" s="16"/>
    </row>
    <row r="22" spans="1:6" ht="270" customHeight="1">
      <c r="A22" s="3" t="s">
        <v>14</v>
      </c>
      <c r="B22" s="127" t="s">
        <v>167</v>
      </c>
      <c r="C22" s="128"/>
      <c r="D22" s="128"/>
      <c r="E22" s="129"/>
    </row>
    <row r="23" spans="1:6">
      <c r="B23" s="17" t="s">
        <v>43</v>
      </c>
    </row>
  </sheetData>
  <mergeCells count="19">
    <mergeCell ref="B22:E22"/>
    <mergeCell ref="C17:D17"/>
    <mergeCell ref="C18:D18"/>
    <mergeCell ref="C19:E19"/>
    <mergeCell ref="A20:A21"/>
    <mergeCell ref="C20:E20"/>
    <mergeCell ref="C21:E21"/>
    <mergeCell ref="B16:E16"/>
    <mergeCell ref="D3:E3"/>
    <mergeCell ref="D5:E5"/>
    <mergeCell ref="D6:E6"/>
    <mergeCell ref="D7:E7"/>
    <mergeCell ref="D8:E8"/>
    <mergeCell ref="D9:E9"/>
    <mergeCell ref="C10:E10"/>
    <mergeCell ref="A11:E11"/>
    <mergeCell ref="A12:E12"/>
    <mergeCell ref="A13:E13"/>
    <mergeCell ref="B15:E15"/>
  </mergeCells>
  <phoneticPr fontId="1"/>
  <printOptions horizontalCentered="1"/>
  <pageMargins left="0.70866141732283472" right="0.70866141732283472" top="0.74803149606299213" bottom="0.74803149606299213" header="0.31496062992125984" footer="0.31496062992125984"/>
  <pageSetup paperSize="9" scale="9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43"/>
  <sheetViews>
    <sheetView view="pageBreakPreview" zoomScale="85" zoomScaleNormal="100" zoomScaleSheetLayoutView="85" workbookViewId="0">
      <selection activeCell="H17" sqref="H17"/>
    </sheetView>
  </sheetViews>
  <sheetFormatPr defaultRowHeight="14.4"/>
  <cols>
    <col min="1" max="1" width="2.69921875" style="13" customWidth="1"/>
    <col min="2" max="11" width="7.19921875" style="13" customWidth="1"/>
    <col min="12" max="12" width="10.3984375" style="13" customWidth="1"/>
    <col min="13" max="13" width="14.296875" style="13" customWidth="1"/>
    <col min="14" max="16384" width="8.796875" style="13"/>
  </cols>
  <sheetData>
    <row r="1" spans="1:21" ht="20.25" customHeight="1">
      <c r="A1" s="5" t="s">
        <v>20</v>
      </c>
      <c r="M1" s="1"/>
    </row>
    <row r="2" spans="1:21" ht="30" customHeight="1">
      <c r="A2" s="232" t="s">
        <v>57</v>
      </c>
      <c r="B2" s="232"/>
      <c r="C2" s="232"/>
      <c r="D2" s="232"/>
      <c r="E2" s="232"/>
      <c r="F2" s="232"/>
      <c r="G2" s="232"/>
      <c r="H2" s="232"/>
      <c r="I2" s="232"/>
      <c r="J2" s="232"/>
      <c r="K2" s="232"/>
      <c r="L2" s="232"/>
      <c r="M2" s="1"/>
      <c r="N2" s="1"/>
      <c r="O2" s="1"/>
      <c r="P2" s="1"/>
      <c r="Q2" s="1"/>
      <c r="R2" s="1"/>
      <c r="S2" s="1"/>
      <c r="T2" s="1"/>
      <c r="U2" s="1"/>
    </row>
    <row r="3" spans="1:21" s="19" customFormat="1" ht="30" customHeight="1">
      <c r="A3" s="233" t="s">
        <v>168</v>
      </c>
      <c r="B3" s="40"/>
      <c r="C3" s="40"/>
      <c r="D3" s="40"/>
      <c r="E3" s="40"/>
      <c r="F3" s="40"/>
      <c r="G3" s="40"/>
      <c r="H3" s="40"/>
      <c r="I3" s="40"/>
      <c r="J3" s="40"/>
      <c r="K3" s="40"/>
      <c r="L3" s="40"/>
      <c r="M3" s="1"/>
      <c r="N3" s="1"/>
      <c r="O3" s="1"/>
      <c r="P3" s="1"/>
      <c r="Q3" s="1"/>
      <c r="R3" s="1"/>
      <c r="S3" s="1"/>
      <c r="T3" s="1"/>
      <c r="U3" s="1"/>
    </row>
    <row r="4" spans="1:21" ht="22.05" customHeight="1">
      <c r="A4" s="1" t="s">
        <v>71</v>
      </c>
      <c r="B4" s="1"/>
      <c r="C4" s="1"/>
      <c r="D4" s="23"/>
      <c r="E4" s="1"/>
      <c r="F4" s="1"/>
      <c r="G4" s="1"/>
      <c r="H4" s="1"/>
      <c r="I4" s="1"/>
      <c r="J4" s="1"/>
      <c r="K4" s="1"/>
      <c r="L4" s="1"/>
      <c r="M4" s="1"/>
      <c r="N4" s="1"/>
      <c r="O4" s="1"/>
      <c r="P4" s="1"/>
      <c r="Q4" s="1"/>
      <c r="R4" s="1"/>
      <c r="S4" s="1"/>
      <c r="T4" s="1"/>
      <c r="U4" s="1"/>
    </row>
    <row r="5" spans="1:21" ht="22.05" customHeight="1">
      <c r="A5" s="1"/>
      <c r="B5" s="12"/>
      <c r="C5" s="1" t="s">
        <v>54</v>
      </c>
      <c r="D5" s="1"/>
      <c r="E5" s="1"/>
      <c r="F5" s="1"/>
      <c r="G5" s="1"/>
      <c r="H5" s="15"/>
      <c r="I5" s="1"/>
      <c r="J5" s="15"/>
      <c r="K5" s="15"/>
      <c r="L5" s="29"/>
      <c r="M5" s="1"/>
      <c r="N5" s="1"/>
      <c r="O5" s="1"/>
      <c r="P5" s="1"/>
      <c r="Q5" s="1"/>
      <c r="R5" s="1"/>
      <c r="S5" s="1"/>
      <c r="T5" s="1"/>
      <c r="U5" s="1"/>
    </row>
    <row r="6" spans="1:21" s="19" customFormat="1" ht="22.05" customHeight="1">
      <c r="A6" s="1" t="s">
        <v>69</v>
      </c>
      <c r="B6" s="1"/>
      <c r="C6" s="1"/>
      <c r="D6" s="1"/>
      <c r="E6" s="1"/>
      <c r="F6" s="1"/>
      <c r="G6" s="1"/>
      <c r="H6" s="1"/>
      <c r="I6" s="1"/>
      <c r="J6" s="1"/>
      <c r="K6" s="1"/>
      <c r="L6" s="1"/>
      <c r="M6" s="1"/>
      <c r="N6" s="1"/>
      <c r="O6" s="1"/>
      <c r="P6" s="1"/>
      <c r="Q6" s="1"/>
      <c r="R6" s="1"/>
      <c r="S6" s="1"/>
      <c r="T6" s="1"/>
      <c r="U6" s="1"/>
    </row>
    <row r="7" spans="1:21" s="19" customFormat="1" ht="22.05" customHeight="1">
      <c r="A7" s="1"/>
      <c r="B7" s="142"/>
      <c r="C7" s="143"/>
      <c r="D7" s="1" t="s">
        <v>65</v>
      </c>
      <c r="E7" s="1"/>
      <c r="F7" s="1"/>
      <c r="G7" s="1"/>
      <c r="H7" s="1"/>
      <c r="I7" s="1"/>
      <c r="J7" s="1"/>
      <c r="K7" s="1"/>
      <c r="L7" s="1"/>
      <c r="M7" s="1"/>
      <c r="N7" s="1"/>
      <c r="O7" s="1"/>
      <c r="P7" s="1"/>
      <c r="Q7" s="1"/>
      <c r="R7" s="1"/>
      <c r="S7" s="1"/>
      <c r="T7" s="1"/>
      <c r="U7" s="1"/>
    </row>
    <row r="8" spans="1:21" ht="22.05" customHeight="1">
      <c r="A8" s="1" t="s">
        <v>70</v>
      </c>
      <c r="B8" s="1"/>
      <c r="C8" s="1"/>
      <c r="D8" s="1"/>
      <c r="E8" s="1"/>
      <c r="F8" s="1"/>
      <c r="G8" s="1"/>
      <c r="H8" s="1"/>
      <c r="I8" s="1"/>
      <c r="J8" s="1"/>
      <c r="K8" s="1"/>
      <c r="L8" s="1"/>
      <c r="M8" s="1"/>
      <c r="N8" s="1"/>
      <c r="O8" s="1"/>
      <c r="P8" s="1"/>
      <c r="Q8" s="154"/>
      <c r="R8" s="33"/>
      <c r="S8" s="34"/>
      <c r="T8" s="1"/>
      <c r="U8" s="1"/>
    </row>
    <row r="9" spans="1:21" ht="22.05" customHeight="1">
      <c r="A9" s="1"/>
      <c r="B9" s="24" t="s">
        <v>46</v>
      </c>
      <c r="C9" s="1"/>
      <c r="D9" s="1"/>
      <c r="E9" s="1"/>
      <c r="F9" s="1"/>
      <c r="G9" s="1"/>
      <c r="H9" s="1"/>
      <c r="I9" s="1"/>
      <c r="J9" s="1"/>
      <c r="K9" s="1"/>
      <c r="L9" s="1"/>
      <c r="M9" s="1"/>
      <c r="N9" s="1"/>
      <c r="O9" s="1"/>
      <c r="P9" s="1"/>
      <c r="Q9" s="154"/>
      <c r="R9" s="33"/>
      <c r="S9" s="34"/>
      <c r="T9" s="1"/>
      <c r="U9" s="1"/>
    </row>
    <row r="10" spans="1:21" ht="22.05" customHeight="1">
      <c r="A10" s="1"/>
      <c r="B10" s="24" t="s">
        <v>49</v>
      </c>
      <c r="C10" s="1"/>
      <c r="D10" s="1"/>
      <c r="E10" s="1"/>
      <c r="F10" s="1"/>
      <c r="G10" s="1"/>
      <c r="H10" s="1"/>
      <c r="I10" s="1"/>
      <c r="J10" s="12"/>
      <c r="K10" s="1" t="s">
        <v>47</v>
      </c>
      <c r="L10" s="1"/>
      <c r="M10" s="1"/>
      <c r="N10" s="1"/>
      <c r="O10" s="1"/>
      <c r="P10" s="1"/>
      <c r="Q10" s="154"/>
      <c r="R10" s="33"/>
      <c r="S10" s="34"/>
      <c r="T10" s="1"/>
      <c r="U10" s="1"/>
    </row>
    <row r="11" spans="1:21" ht="22.05" customHeight="1">
      <c r="A11" s="1"/>
      <c r="B11" s="1" t="s">
        <v>48</v>
      </c>
      <c r="C11" s="1"/>
      <c r="D11" s="1"/>
      <c r="E11" s="1"/>
      <c r="F11" s="1"/>
      <c r="G11" s="1"/>
      <c r="H11" s="1"/>
      <c r="I11" s="1"/>
      <c r="J11" s="1"/>
      <c r="K11" s="1"/>
      <c r="L11" s="1"/>
      <c r="M11" s="1"/>
      <c r="N11" s="1"/>
      <c r="O11" s="1"/>
      <c r="P11" s="1"/>
      <c r="Q11" s="154"/>
      <c r="R11" s="33"/>
      <c r="S11" s="34"/>
      <c r="T11" s="1"/>
      <c r="U11" s="1"/>
    </row>
    <row r="12" spans="1:21" ht="22.05" customHeight="1">
      <c r="A12" s="1"/>
      <c r="B12" s="24" t="s">
        <v>49</v>
      </c>
      <c r="C12" s="1"/>
      <c r="D12" s="1"/>
      <c r="E12" s="1"/>
      <c r="F12" s="1"/>
      <c r="G12" s="1"/>
      <c r="H12" s="1"/>
      <c r="I12" s="1"/>
      <c r="J12" s="12"/>
      <c r="K12" s="1" t="s">
        <v>47</v>
      </c>
      <c r="L12" s="1"/>
      <c r="M12" s="1"/>
      <c r="N12" s="1"/>
      <c r="O12" s="1"/>
      <c r="P12" s="1"/>
      <c r="Q12" s="154"/>
      <c r="R12" s="33"/>
      <c r="S12" s="34"/>
      <c r="T12" s="1"/>
      <c r="U12" s="1"/>
    </row>
    <row r="13" spans="1:21" ht="22.5" customHeight="1">
      <c r="A13" s="1" t="s">
        <v>73</v>
      </c>
      <c r="B13" s="1"/>
      <c r="C13" s="1"/>
      <c r="D13" s="1"/>
      <c r="E13" s="1"/>
      <c r="F13" s="1"/>
      <c r="G13" s="1"/>
      <c r="H13" s="1"/>
      <c r="I13" s="1"/>
      <c r="J13" s="1"/>
      <c r="K13" s="1"/>
      <c r="L13" s="1"/>
      <c r="M13" s="1"/>
      <c r="N13" s="1"/>
      <c r="O13" s="1"/>
      <c r="P13" s="1"/>
      <c r="Q13" s="154"/>
      <c r="R13" s="33"/>
      <c r="S13" s="34"/>
      <c r="T13" s="1"/>
      <c r="U13" s="1"/>
    </row>
    <row r="14" spans="1:21" ht="22.05" customHeight="1">
      <c r="A14" s="1"/>
      <c r="B14" s="32" t="s">
        <v>72</v>
      </c>
      <c r="C14" s="1" t="s">
        <v>157</v>
      </c>
      <c r="D14" s="1"/>
      <c r="E14" s="1"/>
      <c r="F14" s="1"/>
      <c r="G14" s="1"/>
      <c r="H14" s="1"/>
      <c r="I14" s="1"/>
      <c r="J14" s="1"/>
      <c r="K14" s="1"/>
      <c r="L14" s="1"/>
      <c r="M14" s="1"/>
      <c r="N14" s="1"/>
      <c r="O14" s="1"/>
      <c r="P14" s="1"/>
      <c r="Q14" s="154"/>
      <c r="R14" s="33"/>
      <c r="S14" s="34"/>
      <c r="T14" s="1"/>
      <c r="U14" s="1"/>
    </row>
    <row r="15" spans="1:21" ht="22.05" customHeight="1">
      <c r="A15" s="1"/>
      <c r="B15" s="1"/>
      <c r="C15" s="1" t="s">
        <v>21</v>
      </c>
      <c r="D15" s="1"/>
      <c r="E15" s="1"/>
      <c r="F15" s="1"/>
      <c r="G15" s="1"/>
      <c r="H15" s="12"/>
      <c r="I15" s="1" t="s">
        <v>6</v>
      </c>
      <c r="J15" s="1"/>
      <c r="K15" s="1"/>
      <c r="L15" s="1"/>
      <c r="M15" s="1"/>
      <c r="N15" s="1"/>
      <c r="O15" s="1"/>
      <c r="P15" s="1"/>
      <c r="Q15" s="154"/>
      <c r="R15" s="33"/>
      <c r="S15" s="34"/>
      <c r="T15" s="1"/>
      <c r="U15" s="1"/>
    </row>
    <row r="16" spans="1:21" ht="22.05" customHeight="1">
      <c r="A16" s="1"/>
      <c r="B16" s="1"/>
      <c r="C16" s="1" t="s">
        <v>22</v>
      </c>
      <c r="D16" s="1"/>
      <c r="E16" s="1"/>
      <c r="F16" s="1"/>
      <c r="G16" s="1"/>
      <c r="H16" s="12"/>
      <c r="I16" s="1" t="s">
        <v>6</v>
      </c>
      <c r="J16" s="1"/>
      <c r="K16" s="1"/>
      <c r="L16" s="1"/>
      <c r="M16" s="1"/>
      <c r="N16" s="1"/>
      <c r="O16" s="1"/>
      <c r="P16" s="1"/>
      <c r="Q16" s="154"/>
      <c r="R16" s="33"/>
      <c r="S16" s="34"/>
      <c r="T16" s="1"/>
      <c r="U16" s="1"/>
    </row>
    <row r="17" spans="1:21" s="19" customFormat="1" ht="22.05" customHeight="1">
      <c r="A17" s="1"/>
      <c r="B17" s="32" t="s">
        <v>72</v>
      </c>
      <c r="C17" s="1" t="s">
        <v>61</v>
      </c>
      <c r="D17" s="1"/>
      <c r="E17" s="1"/>
      <c r="F17" s="1"/>
      <c r="G17" s="1"/>
      <c r="H17" s="1"/>
      <c r="I17" s="1"/>
      <c r="J17" s="1"/>
      <c r="K17" s="1"/>
      <c r="L17" s="1"/>
      <c r="M17" s="1"/>
      <c r="N17" s="1"/>
      <c r="O17" s="1"/>
      <c r="P17" s="1"/>
      <c r="Q17" s="154"/>
      <c r="R17" s="33"/>
      <c r="S17" s="34"/>
      <c r="T17" s="1"/>
      <c r="U17" s="1"/>
    </row>
    <row r="18" spans="1:21" s="19" customFormat="1" ht="22.05" customHeight="1">
      <c r="A18" s="1"/>
      <c r="B18" s="1"/>
      <c r="C18" s="1" t="s">
        <v>53</v>
      </c>
      <c r="D18" s="1"/>
      <c r="E18" s="1"/>
      <c r="F18" s="1"/>
      <c r="G18" s="1"/>
      <c r="H18" s="1"/>
      <c r="I18" s="1"/>
      <c r="J18" s="1"/>
      <c r="K18" s="1"/>
      <c r="L18" s="1"/>
      <c r="M18" s="1"/>
      <c r="N18" s="1"/>
      <c r="O18" s="1"/>
      <c r="P18" s="1"/>
      <c r="Q18" s="154"/>
      <c r="R18" s="33"/>
      <c r="S18" s="34"/>
      <c r="T18" s="1"/>
      <c r="U18" s="1"/>
    </row>
    <row r="19" spans="1:21" s="19" customFormat="1" ht="22.05" customHeight="1">
      <c r="A19" s="1"/>
      <c r="B19" s="1"/>
      <c r="C19" s="145"/>
      <c r="D19" s="146"/>
      <c r="E19" s="146"/>
      <c r="F19" s="146"/>
      <c r="G19" s="146"/>
      <c r="H19" s="146"/>
      <c r="I19" s="146"/>
      <c r="J19" s="148"/>
      <c r="K19" s="1"/>
      <c r="L19" s="1"/>
      <c r="M19" s="1"/>
      <c r="N19" s="1"/>
      <c r="O19" s="1"/>
      <c r="P19" s="1"/>
      <c r="Q19" s="154"/>
      <c r="R19" s="33"/>
      <c r="S19" s="34"/>
      <c r="T19" s="1"/>
      <c r="U19" s="1"/>
    </row>
    <row r="20" spans="1:21" ht="22.05" customHeight="1">
      <c r="A20" s="1"/>
      <c r="B20" s="32" t="s">
        <v>72</v>
      </c>
      <c r="C20" s="1" t="s">
        <v>158</v>
      </c>
      <c r="D20" s="15"/>
      <c r="E20" s="15"/>
      <c r="F20" s="15"/>
      <c r="G20" s="15"/>
      <c r="H20" s="15"/>
      <c r="I20" s="15"/>
      <c r="J20" s="25"/>
      <c r="K20" s="1"/>
      <c r="L20" s="1"/>
      <c r="M20" s="1"/>
      <c r="N20" s="1"/>
      <c r="O20" s="1"/>
      <c r="P20" s="1"/>
      <c r="Q20" s="154"/>
      <c r="R20" s="33"/>
      <c r="S20" s="34"/>
      <c r="T20" s="1"/>
      <c r="U20" s="1"/>
    </row>
    <row r="21" spans="1:21" ht="22.05" customHeight="1">
      <c r="A21" s="1"/>
      <c r="B21" s="1"/>
      <c r="C21" s="1" t="s">
        <v>50</v>
      </c>
      <c r="D21" s="15"/>
      <c r="E21" s="15"/>
      <c r="F21" s="15"/>
      <c r="G21" s="15"/>
      <c r="H21" s="12"/>
      <c r="I21" s="1" t="s">
        <v>60</v>
      </c>
      <c r="J21" s="25"/>
      <c r="K21" s="1"/>
      <c r="L21" s="1"/>
      <c r="M21" s="1"/>
      <c r="N21" s="1"/>
      <c r="O21" s="1"/>
      <c r="P21" s="1"/>
      <c r="Q21" s="35"/>
      <c r="R21" s="33"/>
      <c r="S21" s="34"/>
      <c r="T21" s="1"/>
      <c r="U21" s="1"/>
    </row>
    <row r="22" spans="1:21" ht="18.75" customHeight="1">
      <c r="A22" s="1" t="s">
        <v>66</v>
      </c>
      <c r="B22" s="112"/>
      <c r="C22" s="15"/>
      <c r="D22" s="1"/>
      <c r="E22" s="1"/>
      <c r="F22" s="15"/>
      <c r="G22" s="1"/>
      <c r="H22" s="1"/>
      <c r="I22" s="1"/>
      <c r="J22" s="1"/>
      <c r="K22" s="1"/>
      <c r="L22" s="1"/>
      <c r="M22" s="1"/>
      <c r="N22" s="1"/>
      <c r="O22" s="1"/>
      <c r="P22" s="1"/>
      <c r="Q22" s="1"/>
      <c r="R22" s="1"/>
      <c r="S22" s="1"/>
      <c r="T22" s="1"/>
      <c r="U22" s="1"/>
    </row>
    <row r="23" spans="1:21" ht="18.75" customHeight="1">
      <c r="A23" s="1"/>
      <c r="B23" s="15" t="s">
        <v>35</v>
      </c>
      <c r="C23" s="18"/>
      <c r="D23" s="15" t="s">
        <v>29</v>
      </c>
      <c r="E23" s="18"/>
      <c r="F23" s="15" t="s">
        <v>30</v>
      </c>
      <c r="G23" s="18"/>
      <c r="H23" s="15" t="s">
        <v>31</v>
      </c>
      <c r="I23" s="1"/>
      <c r="J23" s="1"/>
      <c r="K23" s="1"/>
      <c r="L23" s="1"/>
      <c r="M23" s="1"/>
      <c r="N23" s="1"/>
      <c r="O23" s="1"/>
      <c r="P23" s="1"/>
      <c r="Q23" s="1"/>
      <c r="R23" s="1"/>
      <c r="S23" s="1"/>
      <c r="T23" s="1"/>
      <c r="U23" s="1"/>
    </row>
    <row r="24" spans="1:21" ht="18.75" customHeight="1">
      <c r="A24" s="1"/>
      <c r="B24" s="26" t="s">
        <v>175</v>
      </c>
      <c r="C24" s="27"/>
      <c r="D24" s="28"/>
      <c r="E24" s="28"/>
      <c r="F24" s="27"/>
      <c r="G24" s="28"/>
      <c r="H24" s="28"/>
      <c r="I24" s="28"/>
      <c r="J24" s="28"/>
      <c r="K24" s="28"/>
      <c r="L24" s="28"/>
      <c r="M24" s="1"/>
      <c r="N24" s="1"/>
      <c r="O24" s="1"/>
      <c r="P24" s="1"/>
      <c r="Q24" s="1"/>
      <c r="R24" s="1"/>
      <c r="S24" s="1"/>
      <c r="T24" s="1"/>
      <c r="U24" s="1"/>
    </row>
    <row r="25" spans="1:21" ht="18.75" customHeight="1">
      <c r="A25" s="1"/>
      <c r="B25" s="26" t="s">
        <v>32</v>
      </c>
      <c r="C25" s="15"/>
      <c r="D25" s="1"/>
      <c r="E25" s="1"/>
      <c r="F25" s="15"/>
      <c r="G25" s="1"/>
      <c r="H25" s="1"/>
      <c r="I25" s="1"/>
      <c r="J25" s="1"/>
      <c r="K25" s="1"/>
      <c r="L25" s="1"/>
      <c r="M25" s="1"/>
      <c r="N25" s="1"/>
      <c r="O25" s="1"/>
      <c r="P25" s="1"/>
      <c r="Q25" s="1"/>
      <c r="R25" s="1"/>
      <c r="S25" s="1"/>
      <c r="T25" s="1"/>
      <c r="U25" s="1"/>
    </row>
    <row r="26" spans="1:21">
      <c r="A26" s="1" t="s">
        <v>67</v>
      </c>
      <c r="B26" s="1"/>
      <c r="C26" s="1"/>
      <c r="D26" s="1"/>
      <c r="E26" s="1"/>
      <c r="F26" s="1"/>
      <c r="G26" s="1"/>
      <c r="H26" s="1"/>
      <c r="I26" s="1"/>
      <c r="J26" s="1"/>
      <c r="K26" s="1"/>
      <c r="L26" s="1"/>
      <c r="M26" s="1"/>
      <c r="N26" s="1"/>
      <c r="O26" s="1"/>
      <c r="P26" s="1"/>
      <c r="Q26" s="1"/>
      <c r="R26" s="1"/>
      <c r="S26" s="1"/>
      <c r="T26" s="1"/>
      <c r="U26" s="1"/>
    </row>
    <row r="27" spans="1:21" ht="24.75" customHeight="1">
      <c r="A27" s="1"/>
      <c r="B27" s="141" t="s">
        <v>23</v>
      </c>
      <c r="C27" s="128"/>
      <c r="D27" s="128"/>
      <c r="E27" s="145"/>
      <c r="F27" s="146"/>
      <c r="G27" s="146"/>
      <c r="H27" s="146"/>
      <c r="I27" s="146"/>
      <c r="J27" s="146"/>
      <c r="K27" s="146"/>
      <c r="L27" s="148"/>
      <c r="M27" s="1"/>
      <c r="N27" s="1"/>
      <c r="O27" s="1"/>
      <c r="P27" s="1"/>
      <c r="Q27" s="1"/>
      <c r="R27" s="1"/>
      <c r="S27" s="1"/>
      <c r="T27" s="1"/>
      <c r="U27" s="1"/>
    </row>
    <row r="28" spans="1:21" ht="24.75" customHeight="1">
      <c r="A28" s="1"/>
      <c r="B28" s="141" t="s">
        <v>3</v>
      </c>
      <c r="C28" s="128"/>
      <c r="D28" s="128"/>
      <c r="E28" s="145"/>
      <c r="F28" s="146"/>
      <c r="G28" s="146"/>
      <c r="H28" s="146"/>
      <c r="I28" s="146"/>
      <c r="J28" s="146"/>
      <c r="K28" s="146"/>
      <c r="L28" s="148"/>
      <c r="M28" s="1"/>
      <c r="N28" s="1"/>
      <c r="O28" s="1"/>
      <c r="P28" s="1"/>
      <c r="Q28" s="1"/>
      <c r="R28" s="1"/>
      <c r="S28" s="1"/>
      <c r="T28" s="1"/>
      <c r="U28" s="1"/>
    </row>
    <row r="29" spans="1:21" ht="24.75" customHeight="1">
      <c r="A29" s="1"/>
      <c r="B29" s="141" t="s">
        <v>7</v>
      </c>
      <c r="C29" s="128"/>
      <c r="D29" s="128"/>
      <c r="E29" s="145"/>
      <c r="F29" s="146"/>
      <c r="G29" s="146"/>
      <c r="H29" s="146"/>
      <c r="I29" s="146"/>
      <c r="J29" s="146"/>
      <c r="K29" s="146"/>
      <c r="L29" s="148"/>
      <c r="M29" s="1"/>
      <c r="N29" s="1"/>
      <c r="O29" s="1"/>
      <c r="P29" s="1"/>
      <c r="Q29" s="1"/>
      <c r="R29" s="1"/>
      <c r="S29" s="1"/>
      <c r="T29" s="1"/>
      <c r="U29" s="1"/>
    </row>
    <row r="30" spans="1:21" ht="12.75" customHeight="1">
      <c r="A30" s="1"/>
      <c r="B30" s="29" t="s">
        <v>51</v>
      </c>
      <c r="C30" s="1"/>
      <c r="D30" s="1"/>
      <c r="E30" s="1"/>
      <c r="F30" s="1"/>
      <c r="G30" s="1"/>
      <c r="H30" s="1"/>
      <c r="I30" s="1"/>
      <c r="J30" s="1"/>
      <c r="K30" s="1"/>
      <c r="L30" s="113"/>
      <c r="M30" s="1"/>
      <c r="N30" s="1"/>
      <c r="O30" s="1"/>
      <c r="P30" s="1"/>
      <c r="Q30" s="1"/>
      <c r="R30" s="1"/>
      <c r="S30" s="1"/>
      <c r="T30" s="1"/>
      <c r="U30" s="1"/>
    </row>
    <row r="31" spans="1:21" ht="24.75" customHeight="1">
      <c r="A31" s="1"/>
      <c r="B31" s="153" t="s">
        <v>24</v>
      </c>
      <c r="C31" s="144"/>
      <c r="D31" s="141"/>
      <c r="E31" s="145"/>
      <c r="F31" s="146"/>
      <c r="G31" s="146"/>
      <c r="H31" s="146"/>
      <c r="I31" s="146"/>
      <c r="J31" s="146"/>
      <c r="K31" s="146"/>
      <c r="L31" s="148"/>
      <c r="M31" s="1"/>
      <c r="N31" s="1"/>
      <c r="O31" s="1"/>
      <c r="P31" s="1"/>
      <c r="Q31" s="1"/>
      <c r="R31" s="1"/>
      <c r="S31" s="1"/>
      <c r="T31" s="1"/>
      <c r="U31" s="1"/>
    </row>
    <row r="32" spans="1:21" ht="24.75" customHeight="1">
      <c r="A32" s="1"/>
      <c r="B32" s="141" t="s">
        <v>4</v>
      </c>
      <c r="C32" s="128"/>
      <c r="D32" s="128"/>
      <c r="E32" s="145"/>
      <c r="F32" s="146"/>
      <c r="G32" s="146"/>
      <c r="H32" s="146"/>
      <c r="I32" s="146"/>
      <c r="J32" s="146"/>
      <c r="K32" s="146"/>
      <c r="L32" s="148"/>
      <c r="M32" s="1"/>
      <c r="N32" s="1"/>
      <c r="O32" s="1"/>
      <c r="P32" s="1"/>
      <c r="Q32" s="1"/>
      <c r="R32" s="1"/>
      <c r="S32" s="1"/>
      <c r="T32" s="1"/>
      <c r="U32" s="1"/>
    </row>
    <row r="33" spans="1:21">
      <c r="A33" s="1" t="s">
        <v>74</v>
      </c>
      <c r="B33" s="1"/>
      <c r="C33" s="1"/>
      <c r="D33" s="1"/>
      <c r="E33" s="1"/>
      <c r="F33" s="1"/>
      <c r="G33" s="1"/>
      <c r="H33" s="1"/>
      <c r="I33" s="1"/>
      <c r="J33" s="1"/>
      <c r="K33" s="1"/>
      <c r="L33" s="1"/>
      <c r="M33" s="1"/>
      <c r="N33" s="1"/>
      <c r="O33" s="1"/>
      <c r="P33" s="1"/>
      <c r="Q33" s="1"/>
      <c r="R33" s="1"/>
      <c r="S33" s="1"/>
      <c r="T33" s="1"/>
      <c r="U33" s="1"/>
    </row>
    <row r="34" spans="1:21" ht="44.25" customHeight="1">
      <c r="A34" s="1"/>
      <c r="B34" s="149" t="s">
        <v>52</v>
      </c>
      <c r="C34" s="150"/>
      <c r="D34" s="150"/>
      <c r="E34" s="150"/>
      <c r="F34" s="150"/>
      <c r="G34" s="150"/>
      <c r="H34" s="150"/>
      <c r="I34" s="150"/>
      <c r="J34" s="150"/>
      <c r="K34" s="150"/>
      <c r="L34" s="150"/>
      <c r="M34" s="1"/>
      <c r="N34" s="1"/>
      <c r="O34" s="1"/>
      <c r="P34" s="1"/>
      <c r="Q34" s="1"/>
      <c r="R34" s="1"/>
      <c r="S34" s="1"/>
      <c r="T34" s="1"/>
      <c r="U34" s="1"/>
    </row>
    <row r="35" spans="1:21" ht="24.75" customHeight="1">
      <c r="A35" s="1"/>
      <c r="B35" s="141" t="s">
        <v>2</v>
      </c>
      <c r="C35" s="128"/>
      <c r="D35" s="128"/>
      <c r="E35" s="151"/>
      <c r="F35" s="152"/>
      <c r="G35" s="152"/>
      <c r="H35" s="152"/>
      <c r="I35" s="152"/>
      <c r="J35" s="152"/>
      <c r="K35" s="152"/>
      <c r="L35" s="129"/>
      <c r="M35" s="1"/>
      <c r="N35" s="1"/>
      <c r="O35" s="1"/>
      <c r="P35" s="1"/>
      <c r="Q35" s="1"/>
      <c r="R35" s="1"/>
      <c r="S35" s="1"/>
      <c r="T35" s="1"/>
      <c r="U35" s="1"/>
    </row>
    <row r="36" spans="1:21" ht="24.75" customHeight="1">
      <c r="A36" s="1"/>
      <c r="B36" s="141" t="s">
        <v>3</v>
      </c>
      <c r="C36" s="128"/>
      <c r="D36" s="128"/>
      <c r="E36" s="151"/>
      <c r="F36" s="152"/>
      <c r="G36" s="152"/>
      <c r="H36" s="152"/>
      <c r="I36" s="152"/>
      <c r="J36" s="152"/>
      <c r="K36" s="152"/>
      <c r="L36" s="129"/>
      <c r="M36" s="1"/>
      <c r="N36" s="1"/>
      <c r="O36" s="1"/>
      <c r="P36" s="1"/>
      <c r="Q36" s="1"/>
      <c r="R36" s="1"/>
      <c r="S36" s="1"/>
      <c r="T36" s="1"/>
      <c r="U36" s="1"/>
    </row>
    <row r="37" spans="1:21" ht="24.75" customHeight="1">
      <c r="A37" s="1"/>
      <c r="B37" s="141" t="s">
        <v>7</v>
      </c>
      <c r="C37" s="128"/>
      <c r="D37" s="128"/>
      <c r="E37" s="151"/>
      <c r="F37" s="152"/>
      <c r="G37" s="152"/>
      <c r="H37" s="152"/>
      <c r="I37" s="152"/>
      <c r="J37" s="152"/>
      <c r="K37" s="152"/>
      <c r="L37" s="129"/>
      <c r="M37" s="1"/>
      <c r="N37" s="1"/>
      <c r="O37" s="1"/>
      <c r="P37" s="1"/>
      <c r="Q37" s="1"/>
      <c r="R37" s="1"/>
      <c r="S37" s="1"/>
      <c r="T37" s="1"/>
      <c r="U37" s="1"/>
    </row>
    <row r="38" spans="1:21">
      <c r="A38" s="1" t="s">
        <v>68</v>
      </c>
      <c r="B38" s="1"/>
      <c r="C38" s="1"/>
      <c r="D38" s="1"/>
      <c r="E38" s="1"/>
      <c r="F38" s="1"/>
      <c r="G38" s="1"/>
      <c r="H38" s="1"/>
      <c r="I38" s="1"/>
      <c r="J38" s="1"/>
      <c r="K38" s="1"/>
      <c r="L38" s="1"/>
      <c r="M38" s="1"/>
      <c r="N38" s="1"/>
      <c r="O38" s="1"/>
      <c r="P38" s="1"/>
      <c r="Q38" s="1"/>
      <c r="R38" s="1"/>
      <c r="S38" s="1"/>
      <c r="T38" s="1"/>
      <c r="U38" s="1"/>
    </row>
    <row r="39" spans="1:21" ht="24.75" customHeight="1">
      <c r="A39" s="1"/>
      <c r="B39" s="144" t="s">
        <v>3</v>
      </c>
      <c r="C39" s="144"/>
      <c r="D39" s="144"/>
      <c r="E39" s="145"/>
      <c r="F39" s="146"/>
      <c r="G39" s="146"/>
      <c r="H39" s="146"/>
      <c r="I39" s="146"/>
      <c r="J39" s="146"/>
      <c r="K39" s="146"/>
      <c r="L39" s="147"/>
      <c r="M39" s="1"/>
      <c r="N39" s="1"/>
      <c r="O39" s="1"/>
      <c r="P39" s="1"/>
      <c r="Q39" s="1"/>
      <c r="R39" s="1"/>
      <c r="S39" s="1"/>
      <c r="T39" s="1"/>
      <c r="U39" s="1"/>
    </row>
    <row r="40" spans="1:21" ht="24.75" customHeight="1">
      <c r="A40" s="1"/>
      <c r="B40" s="153" t="s">
        <v>25</v>
      </c>
      <c r="C40" s="144"/>
      <c r="D40" s="144"/>
      <c r="E40" s="145"/>
      <c r="F40" s="146"/>
      <c r="G40" s="146"/>
      <c r="H40" s="146"/>
      <c r="I40" s="146"/>
      <c r="J40" s="146"/>
      <c r="K40" s="146"/>
      <c r="L40" s="147"/>
      <c r="M40" s="1"/>
      <c r="N40" s="1"/>
      <c r="O40" s="1"/>
      <c r="P40" s="1"/>
      <c r="Q40" s="1"/>
      <c r="R40" s="1"/>
      <c r="S40" s="1"/>
      <c r="T40" s="1"/>
      <c r="U40" s="1"/>
    </row>
    <row r="41" spans="1:21" ht="24.75" customHeight="1">
      <c r="A41" s="1"/>
      <c r="B41" s="144" t="s">
        <v>5</v>
      </c>
      <c r="C41" s="144"/>
      <c r="D41" s="144"/>
      <c r="E41" s="145"/>
      <c r="F41" s="146"/>
      <c r="G41" s="146"/>
      <c r="H41" s="146"/>
      <c r="I41" s="146"/>
      <c r="J41" s="146"/>
      <c r="K41" s="146"/>
      <c r="L41" s="147"/>
      <c r="M41" s="1"/>
      <c r="N41" s="1"/>
      <c r="O41" s="1"/>
      <c r="P41" s="1"/>
      <c r="Q41" s="1"/>
      <c r="R41" s="1"/>
      <c r="S41" s="1"/>
      <c r="T41" s="1"/>
      <c r="U41" s="1"/>
    </row>
    <row r="42" spans="1:21" s="19" customFormat="1" ht="24.75" customHeight="1">
      <c r="A42" s="1"/>
      <c r="B42" s="144" t="s">
        <v>62</v>
      </c>
      <c r="C42" s="144"/>
      <c r="D42" s="144"/>
      <c r="E42" s="145"/>
      <c r="F42" s="146"/>
      <c r="G42" s="146"/>
      <c r="H42" s="146"/>
      <c r="I42" s="146"/>
      <c r="J42" s="146"/>
      <c r="K42" s="146"/>
      <c r="L42" s="147"/>
      <c r="M42" s="1"/>
      <c r="N42" s="1"/>
      <c r="O42" s="1"/>
      <c r="P42" s="1"/>
      <c r="Q42" s="1"/>
      <c r="R42" s="1"/>
      <c r="S42" s="1"/>
      <c r="T42" s="1"/>
      <c r="U42" s="1"/>
    </row>
    <row r="43" spans="1:21">
      <c r="A43" s="1"/>
      <c r="B43" s="1"/>
      <c r="C43" s="1"/>
      <c r="D43" s="1"/>
      <c r="E43" s="1"/>
      <c r="F43" s="1"/>
      <c r="G43" s="1"/>
      <c r="H43" s="1"/>
      <c r="I43" s="1"/>
      <c r="J43" s="1"/>
      <c r="K43" s="1"/>
      <c r="L43" s="1"/>
      <c r="M43" s="1"/>
      <c r="N43" s="1"/>
      <c r="O43" s="1"/>
      <c r="P43" s="1"/>
      <c r="Q43" s="1"/>
      <c r="R43" s="1"/>
      <c r="S43" s="1"/>
      <c r="T43" s="1"/>
      <c r="U43" s="1"/>
    </row>
  </sheetData>
  <mergeCells count="29">
    <mergeCell ref="B40:D40"/>
    <mergeCell ref="E40:L40"/>
    <mergeCell ref="Q8:Q20"/>
    <mergeCell ref="B27:D27"/>
    <mergeCell ref="E27:L27"/>
    <mergeCell ref="B28:D28"/>
    <mergeCell ref="E28:L28"/>
    <mergeCell ref="C19:J19"/>
    <mergeCell ref="A2:L2"/>
    <mergeCell ref="B29:D29"/>
    <mergeCell ref="E29:L29"/>
    <mergeCell ref="B31:D31"/>
    <mergeCell ref="E31:L31"/>
    <mergeCell ref="B32:D32"/>
    <mergeCell ref="B7:C7"/>
    <mergeCell ref="B42:D42"/>
    <mergeCell ref="E42:L42"/>
    <mergeCell ref="E32:L32"/>
    <mergeCell ref="B34:L34"/>
    <mergeCell ref="B35:D35"/>
    <mergeCell ref="E35:L35"/>
    <mergeCell ref="B36:D36"/>
    <mergeCell ref="E36:L36"/>
    <mergeCell ref="B41:D41"/>
    <mergeCell ref="E41:L41"/>
    <mergeCell ref="B37:D37"/>
    <mergeCell ref="E37:L37"/>
    <mergeCell ref="B39:D39"/>
    <mergeCell ref="E39:L39"/>
  </mergeCells>
  <phoneticPr fontId="1"/>
  <dataValidations count="4">
    <dataValidation type="list" allowBlank="1" showInputMessage="1" showErrorMessage="1" sqref="C22 F22" xr:uid="{00000000-0002-0000-0100-000000000000}">
      <formula1>"○, 　"</formula1>
    </dataValidation>
    <dataValidation type="list" showDropDown="1" showInputMessage="1" showErrorMessage="1" sqref="F24:F25 C24:C25" xr:uid="{00000000-0002-0000-0100-000001000000}">
      <formula1>"○, 　"</formula1>
    </dataValidation>
    <dataValidation showDropDown="1" showInputMessage="1" showErrorMessage="1" sqref="F23" xr:uid="{00000000-0002-0000-0100-000002000000}"/>
    <dataValidation type="list" allowBlank="1" showInputMessage="1" showErrorMessage="1" sqref="B14 B17 B20" xr:uid="{00000000-0002-0000-0100-000003000000}">
      <formula1>"〇,　　"</formula1>
    </dataValidation>
  </dataValidations>
  <printOptions horizontalCentered="1"/>
  <pageMargins left="0.70866141732283472" right="0.70866141732283472" top="0.74803149606299213" bottom="0.74803149606299213" header="0.31496062992125984" footer="0.31496062992125984"/>
  <pageSetup paperSize="9" scale="81" fitToHeight="2"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U48"/>
  <sheetViews>
    <sheetView view="pageBreakPreview" zoomScale="70" zoomScaleNormal="100" zoomScaleSheetLayoutView="70" workbookViewId="0">
      <selection activeCell="D32" sqref="D32"/>
    </sheetView>
  </sheetViews>
  <sheetFormatPr defaultRowHeight="14.4"/>
  <cols>
    <col min="1" max="1" width="2.69921875" style="19" customWidth="1"/>
    <col min="2" max="12" width="7.19921875" style="19" customWidth="1"/>
    <col min="13" max="16384" width="8.796875" style="19"/>
  </cols>
  <sheetData>
    <row r="1" spans="1:19" ht="20.25" customHeight="1">
      <c r="A1" s="5" t="s">
        <v>20</v>
      </c>
    </row>
    <row r="2" spans="1:19" ht="22.05" customHeight="1">
      <c r="A2" s="155" t="s">
        <v>135</v>
      </c>
      <c r="B2" s="155"/>
      <c r="C2" s="155"/>
      <c r="D2" s="155"/>
      <c r="E2" s="155"/>
      <c r="F2" s="155"/>
      <c r="G2" s="155"/>
      <c r="H2" s="155"/>
      <c r="I2" s="155"/>
      <c r="J2" s="155"/>
      <c r="K2" s="155"/>
      <c r="L2" s="155"/>
    </row>
    <row r="3" spans="1:19" ht="22.05" customHeight="1">
      <c r="A3" s="19" t="s">
        <v>75</v>
      </c>
      <c r="B3" s="81"/>
      <c r="C3" s="81"/>
      <c r="D3" s="81"/>
      <c r="E3" s="81"/>
      <c r="F3" s="81"/>
      <c r="G3" s="81"/>
      <c r="H3" s="81"/>
      <c r="I3" s="81"/>
      <c r="J3" s="81"/>
      <c r="K3" s="81"/>
      <c r="L3" s="81"/>
    </row>
    <row r="4" spans="1:19" ht="22.05" customHeight="1">
      <c r="A4" s="81"/>
      <c r="B4" s="41"/>
      <c r="C4" s="19" t="s">
        <v>137</v>
      </c>
      <c r="D4" s="81"/>
      <c r="E4" s="81"/>
      <c r="F4" s="81"/>
      <c r="G4" s="81"/>
      <c r="H4" s="81"/>
      <c r="I4" s="81"/>
      <c r="J4" s="81"/>
      <c r="K4" s="81"/>
      <c r="L4" s="81"/>
    </row>
    <row r="5" spans="1:19" ht="22.05" customHeight="1">
      <c r="A5" s="19" t="s">
        <v>77</v>
      </c>
      <c r="D5" s="2" t="s">
        <v>76</v>
      </c>
    </row>
    <row r="6" spans="1:19" ht="22.05" customHeight="1">
      <c r="B6" s="41"/>
      <c r="C6" s="19" t="s">
        <v>136</v>
      </c>
      <c r="H6" s="42"/>
      <c r="J6" s="42"/>
      <c r="K6" s="42"/>
      <c r="L6" s="43"/>
    </row>
    <row r="7" spans="1:19" ht="22.05" customHeight="1">
      <c r="B7" s="41"/>
      <c r="C7" s="19" t="s">
        <v>78</v>
      </c>
      <c r="H7" s="42"/>
      <c r="J7" s="42"/>
      <c r="K7" s="42"/>
      <c r="L7" s="43"/>
    </row>
    <row r="8" spans="1:19" ht="22.05" customHeight="1">
      <c r="A8" s="19" t="s">
        <v>79</v>
      </c>
      <c r="O8" s="19" t="s">
        <v>43</v>
      </c>
      <c r="Q8" s="156"/>
      <c r="R8" s="44"/>
      <c r="S8" s="45"/>
    </row>
    <row r="9" spans="1:19" ht="22.05" customHeight="1">
      <c r="B9" s="39" t="s">
        <v>80</v>
      </c>
      <c r="C9" s="36"/>
      <c r="D9" s="157"/>
      <c r="E9" s="157"/>
      <c r="F9" s="157"/>
      <c r="G9" s="157"/>
      <c r="H9" s="157"/>
      <c r="I9" s="157"/>
      <c r="J9" s="157"/>
      <c r="K9" s="157"/>
      <c r="L9" s="157"/>
      <c r="Q9" s="156"/>
      <c r="R9" s="44"/>
      <c r="S9" s="45"/>
    </row>
    <row r="10" spans="1:19" ht="22.05" customHeight="1">
      <c r="B10" s="46" t="s">
        <v>81</v>
      </c>
      <c r="C10" s="47" t="s">
        <v>82</v>
      </c>
      <c r="D10" s="158"/>
      <c r="E10" s="158"/>
      <c r="F10" s="48" t="s">
        <v>83</v>
      </c>
      <c r="G10" s="158"/>
      <c r="H10" s="159"/>
      <c r="I10" s="160" t="s">
        <v>84</v>
      </c>
      <c r="J10" s="160"/>
      <c r="K10" s="161"/>
      <c r="L10" s="162"/>
    </row>
    <row r="11" spans="1:19" ht="22.05" customHeight="1">
      <c r="B11" s="49" t="s">
        <v>85</v>
      </c>
      <c r="C11" s="50" t="s">
        <v>82</v>
      </c>
      <c r="D11" s="158"/>
      <c r="E11" s="158"/>
      <c r="F11" s="48" t="s">
        <v>86</v>
      </c>
      <c r="G11" s="158"/>
      <c r="H11" s="159"/>
      <c r="I11" s="160" t="s">
        <v>87</v>
      </c>
      <c r="J11" s="160"/>
      <c r="K11" s="161"/>
      <c r="L11" s="162"/>
    </row>
    <row r="12" spans="1:19" ht="22.05" customHeight="1">
      <c r="B12" s="163" t="s">
        <v>88</v>
      </c>
      <c r="C12" s="164"/>
      <c r="D12" s="165"/>
      <c r="E12" s="51" t="s">
        <v>81</v>
      </c>
      <c r="F12" s="12"/>
      <c r="G12" s="46" t="s">
        <v>89</v>
      </c>
      <c r="H12" s="52"/>
      <c r="I12" s="53" t="s">
        <v>90</v>
      </c>
      <c r="J12" s="54">
        <f>F12*H12</f>
        <v>0</v>
      </c>
      <c r="K12" s="166" t="s">
        <v>91</v>
      </c>
      <c r="L12" s="168"/>
    </row>
    <row r="13" spans="1:19" ht="22.05" customHeight="1">
      <c r="B13" s="166"/>
      <c r="C13" s="167"/>
      <c r="D13" s="168"/>
      <c r="E13" s="47" t="s">
        <v>85</v>
      </c>
      <c r="F13" s="12"/>
      <c r="G13" s="46" t="s">
        <v>89</v>
      </c>
      <c r="H13" s="55"/>
      <c r="I13" s="56" t="s">
        <v>90</v>
      </c>
      <c r="J13" s="57">
        <f>F13*H13</f>
        <v>0</v>
      </c>
      <c r="K13" s="141" t="s">
        <v>91</v>
      </c>
      <c r="L13" s="129"/>
    </row>
    <row r="14" spans="1:19" ht="22.05" customHeight="1">
      <c r="B14" s="169" t="s">
        <v>92</v>
      </c>
      <c r="C14" s="170"/>
      <c r="D14" s="170"/>
      <c r="E14" s="170"/>
      <c r="F14" s="170"/>
      <c r="G14" s="170"/>
      <c r="H14" s="170"/>
      <c r="I14" s="170"/>
      <c r="J14" s="58">
        <f>ROUNDDOWN(SUM(J12:J13)/1000,1)</f>
        <v>0</v>
      </c>
      <c r="K14" s="141" t="s">
        <v>6</v>
      </c>
      <c r="L14" s="129"/>
    </row>
    <row r="15" spans="1:19" ht="22.05" customHeight="1">
      <c r="A15" s="19" t="s">
        <v>93</v>
      </c>
    </row>
    <row r="16" spans="1:19" ht="22.05" customHeight="1">
      <c r="B16" s="171" t="s">
        <v>80</v>
      </c>
      <c r="C16" s="172"/>
      <c r="D16" s="173"/>
      <c r="E16" s="171" t="s">
        <v>94</v>
      </c>
      <c r="F16" s="173"/>
      <c r="G16" s="174" t="s">
        <v>95</v>
      </c>
      <c r="H16" s="173"/>
      <c r="I16" s="171" t="s">
        <v>96</v>
      </c>
      <c r="J16" s="173"/>
      <c r="K16" s="171" t="s">
        <v>97</v>
      </c>
      <c r="L16" s="173"/>
    </row>
    <row r="17" spans="1:21" ht="22.05" customHeight="1">
      <c r="B17" s="175"/>
      <c r="C17" s="176"/>
      <c r="D17" s="177"/>
      <c r="E17" s="178"/>
      <c r="F17" s="179"/>
      <c r="G17" s="180"/>
      <c r="H17" s="181"/>
      <c r="I17" s="59"/>
      <c r="J17" s="60" t="s">
        <v>6</v>
      </c>
      <c r="K17" s="61"/>
      <c r="L17" s="60" t="s">
        <v>98</v>
      </c>
    </row>
    <row r="18" spans="1:21" ht="22.05" customHeight="1">
      <c r="B18" s="175"/>
      <c r="C18" s="176"/>
      <c r="D18" s="177"/>
      <c r="E18" s="178"/>
      <c r="F18" s="179"/>
      <c r="G18" s="180"/>
      <c r="H18" s="181"/>
      <c r="I18" s="59"/>
      <c r="J18" s="60" t="s">
        <v>6</v>
      </c>
      <c r="K18" s="61"/>
      <c r="L18" s="60" t="s">
        <v>98</v>
      </c>
    </row>
    <row r="19" spans="1:21" ht="22.05" customHeight="1">
      <c r="B19" s="171" t="s">
        <v>99</v>
      </c>
      <c r="C19" s="172"/>
      <c r="D19" s="172"/>
      <c r="E19" s="172"/>
      <c r="F19" s="172"/>
      <c r="G19" s="172"/>
      <c r="H19" s="173"/>
      <c r="I19" s="62">
        <f>I17*K17+I18*K18</f>
        <v>0</v>
      </c>
      <c r="J19" s="60" t="s">
        <v>6</v>
      </c>
      <c r="K19" s="22"/>
      <c r="L19" s="37"/>
    </row>
    <row r="20" spans="1:21" ht="22.05" customHeight="1">
      <c r="A20" s="19" t="s">
        <v>100</v>
      </c>
    </row>
    <row r="21" spans="1:21" ht="22.05" customHeight="1">
      <c r="B21" s="19" t="s">
        <v>21</v>
      </c>
      <c r="H21" s="63">
        <f>ROUNDDOWN(J14,0)</f>
        <v>0</v>
      </c>
      <c r="I21" s="38" t="s">
        <v>6</v>
      </c>
    </row>
    <row r="22" spans="1:21" ht="22.05" customHeight="1">
      <c r="B22" s="19" t="s">
        <v>22</v>
      </c>
      <c r="H22" s="63">
        <f>ROUNDDOWN(I19,0)</f>
        <v>0</v>
      </c>
      <c r="I22" s="30" t="s">
        <v>6</v>
      </c>
    </row>
    <row r="23" spans="1:21" ht="22.05" customHeight="1">
      <c r="B23" s="182" t="s">
        <v>101</v>
      </c>
      <c r="C23" s="182"/>
      <c r="D23" s="182"/>
      <c r="E23" s="182"/>
      <c r="F23" s="182"/>
      <c r="G23" s="182"/>
      <c r="H23" s="63">
        <f>SMALL(H21:H22,1)</f>
        <v>0</v>
      </c>
      <c r="I23" s="37" t="s">
        <v>6</v>
      </c>
    </row>
    <row r="24" spans="1:21" ht="22.05" customHeight="1">
      <c r="B24" s="182"/>
      <c r="C24" s="182"/>
      <c r="D24" s="182"/>
      <c r="E24" s="182"/>
      <c r="F24" s="182"/>
      <c r="G24" s="182"/>
    </row>
    <row r="25" spans="1:21" ht="22.05" customHeight="1">
      <c r="A25" s="19" t="s">
        <v>160</v>
      </c>
      <c r="G25" s="42"/>
      <c r="H25" s="42"/>
    </row>
    <row r="26" spans="1:21" ht="22.05" customHeight="1">
      <c r="A26" s="19" t="s">
        <v>159</v>
      </c>
      <c r="B26" s="64"/>
      <c r="C26" s="42"/>
      <c r="F26" s="42"/>
    </row>
    <row r="27" spans="1:21" ht="22.05" customHeight="1">
      <c r="B27" s="14" t="s">
        <v>102</v>
      </c>
      <c r="F27" s="42"/>
    </row>
    <row r="28" spans="1:21" ht="22.05" customHeight="1">
      <c r="B28" s="42" t="s">
        <v>35</v>
      </c>
      <c r="C28" s="41"/>
      <c r="D28" s="42" t="s">
        <v>29</v>
      </c>
      <c r="E28" s="41"/>
      <c r="F28" s="42" t="s">
        <v>30</v>
      </c>
      <c r="G28" s="41"/>
      <c r="H28" s="42" t="s">
        <v>31</v>
      </c>
    </row>
    <row r="29" spans="1:21" ht="18.75" customHeight="1">
      <c r="A29" s="1"/>
      <c r="B29" s="26" t="s">
        <v>175</v>
      </c>
      <c r="C29" s="27"/>
      <c r="D29" s="28"/>
      <c r="E29" s="28"/>
      <c r="F29" s="27"/>
      <c r="G29" s="28"/>
      <c r="H29" s="28"/>
      <c r="I29" s="28"/>
      <c r="J29" s="28"/>
      <c r="K29" s="28"/>
      <c r="L29" s="28"/>
      <c r="M29" s="1"/>
      <c r="N29" s="1"/>
      <c r="O29" s="1"/>
      <c r="P29" s="1"/>
      <c r="Q29" s="1"/>
      <c r="R29" s="1"/>
      <c r="S29" s="1"/>
      <c r="T29" s="1"/>
      <c r="U29" s="1"/>
    </row>
    <row r="30" spans="1:21" ht="18.75" customHeight="1">
      <c r="A30" s="1"/>
      <c r="B30" s="26" t="s">
        <v>32</v>
      </c>
      <c r="C30" s="15"/>
      <c r="D30" s="1"/>
      <c r="E30" s="1"/>
      <c r="F30" s="15"/>
      <c r="G30" s="1"/>
      <c r="H30" s="1"/>
      <c r="I30" s="1"/>
      <c r="J30" s="1"/>
      <c r="K30" s="1"/>
      <c r="L30" s="1"/>
      <c r="M30" s="1"/>
      <c r="N30" s="1"/>
      <c r="O30" s="1"/>
      <c r="P30" s="1"/>
      <c r="Q30" s="1"/>
      <c r="R30" s="1"/>
      <c r="S30" s="1"/>
      <c r="T30" s="1"/>
      <c r="U30" s="1"/>
    </row>
    <row r="31" spans="1:21" ht="22.05" customHeight="1">
      <c r="A31" s="1"/>
      <c r="B31" s="26" t="s">
        <v>103</v>
      </c>
      <c r="C31" s="15"/>
      <c r="D31" s="1"/>
      <c r="E31" s="1"/>
      <c r="F31" s="15"/>
      <c r="G31" s="1"/>
      <c r="H31" s="1"/>
      <c r="I31" s="1"/>
      <c r="J31" s="1"/>
      <c r="K31" s="1"/>
      <c r="L31" s="1"/>
      <c r="M31" s="1"/>
      <c r="N31" s="1"/>
      <c r="O31" s="1"/>
    </row>
    <row r="32" spans="1:21" ht="22.05" customHeight="1">
      <c r="A32" s="19" t="s">
        <v>161</v>
      </c>
    </row>
    <row r="33" spans="1:12" ht="22.05" customHeight="1">
      <c r="B33" s="141" t="s">
        <v>23</v>
      </c>
      <c r="C33" s="128"/>
      <c r="D33" s="128"/>
      <c r="E33" s="183"/>
      <c r="F33" s="184"/>
      <c r="G33" s="184"/>
      <c r="H33" s="184"/>
      <c r="I33" s="184"/>
      <c r="J33" s="184"/>
      <c r="K33" s="184"/>
      <c r="L33" s="185"/>
    </row>
    <row r="34" spans="1:12" ht="22.05" customHeight="1">
      <c r="B34" s="141" t="s">
        <v>3</v>
      </c>
      <c r="C34" s="128"/>
      <c r="D34" s="128"/>
      <c r="E34" s="183"/>
      <c r="F34" s="184"/>
      <c r="G34" s="184"/>
      <c r="H34" s="184"/>
      <c r="I34" s="184"/>
      <c r="J34" s="184"/>
      <c r="K34" s="184"/>
      <c r="L34" s="185"/>
    </row>
    <row r="35" spans="1:12" ht="22.05" customHeight="1">
      <c r="B35" s="141" t="s">
        <v>7</v>
      </c>
      <c r="C35" s="128"/>
      <c r="D35" s="128"/>
      <c r="E35" s="183"/>
      <c r="F35" s="184"/>
      <c r="G35" s="184"/>
      <c r="H35" s="184"/>
      <c r="I35" s="184"/>
      <c r="J35" s="184"/>
      <c r="K35" s="184"/>
      <c r="L35" s="185"/>
    </row>
    <row r="36" spans="1:12" ht="33" customHeight="1">
      <c r="B36" s="187" t="s">
        <v>116</v>
      </c>
      <c r="C36" s="187"/>
      <c r="D36" s="187"/>
      <c r="E36" s="187"/>
      <c r="F36" s="187"/>
      <c r="G36" s="187"/>
      <c r="H36" s="187"/>
      <c r="I36" s="187"/>
      <c r="J36" s="187"/>
      <c r="K36" s="187"/>
      <c r="L36" s="187"/>
    </row>
    <row r="37" spans="1:12" ht="22.05" customHeight="1">
      <c r="B37" s="153" t="s">
        <v>24</v>
      </c>
      <c r="C37" s="144"/>
      <c r="D37" s="141"/>
      <c r="E37" s="183" t="s">
        <v>104</v>
      </c>
      <c r="F37" s="184"/>
      <c r="G37" s="184"/>
      <c r="H37" s="184"/>
      <c r="I37" s="184"/>
      <c r="J37" s="184"/>
      <c r="K37" s="184"/>
      <c r="L37" s="185"/>
    </row>
    <row r="38" spans="1:12" ht="22.05" customHeight="1">
      <c r="B38" s="141" t="s">
        <v>4</v>
      </c>
      <c r="C38" s="128"/>
      <c r="D38" s="128"/>
      <c r="E38" s="183"/>
      <c r="F38" s="184"/>
      <c r="G38" s="184"/>
      <c r="H38" s="184"/>
      <c r="I38" s="184"/>
      <c r="J38" s="184"/>
      <c r="K38" s="184"/>
      <c r="L38" s="185"/>
    </row>
    <row r="39" spans="1:12" ht="22.05" customHeight="1">
      <c r="A39" s="19" t="s">
        <v>162</v>
      </c>
    </row>
    <row r="40" spans="1:12" ht="43.95" customHeight="1">
      <c r="B40" s="188" t="s">
        <v>117</v>
      </c>
      <c r="C40" s="189"/>
      <c r="D40" s="189"/>
      <c r="E40" s="189"/>
      <c r="F40" s="189"/>
      <c r="G40" s="189"/>
      <c r="H40" s="189"/>
      <c r="I40" s="189"/>
      <c r="J40" s="189"/>
      <c r="K40" s="189"/>
      <c r="L40" s="189"/>
    </row>
    <row r="41" spans="1:12" ht="22.05" customHeight="1">
      <c r="B41" s="141" t="s">
        <v>2</v>
      </c>
      <c r="C41" s="128"/>
      <c r="D41" s="128"/>
      <c r="E41" s="183"/>
      <c r="F41" s="184"/>
      <c r="G41" s="184"/>
      <c r="H41" s="184"/>
      <c r="I41" s="184"/>
      <c r="J41" s="184"/>
      <c r="K41" s="184"/>
      <c r="L41" s="186"/>
    </row>
    <row r="42" spans="1:12" ht="22.05" customHeight="1">
      <c r="B42" s="141" t="s">
        <v>3</v>
      </c>
      <c r="C42" s="128"/>
      <c r="D42" s="128"/>
      <c r="E42" s="183"/>
      <c r="F42" s="184"/>
      <c r="G42" s="184"/>
      <c r="H42" s="184"/>
      <c r="I42" s="184"/>
      <c r="J42" s="184"/>
      <c r="K42" s="184"/>
      <c r="L42" s="186"/>
    </row>
    <row r="43" spans="1:12" ht="22.05" customHeight="1">
      <c r="B43" s="141" t="s">
        <v>7</v>
      </c>
      <c r="C43" s="128"/>
      <c r="D43" s="128"/>
      <c r="E43" s="183"/>
      <c r="F43" s="184"/>
      <c r="G43" s="184"/>
      <c r="H43" s="184"/>
      <c r="I43" s="184"/>
      <c r="J43" s="184"/>
      <c r="K43" s="184"/>
      <c r="L43" s="186"/>
    </row>
    <row r="44" spans="1:12" ht="22.05" customHeight="1">
      <c r="A44" s="19" t="s">
        <v>163</v>
      </c>
    </row>
    <row r="45" spans="1:12" ht="22.05" customHeight="1">
      <c r="B45" s="144" t="s">
        <v>3</v>
      </c>
      <c r="C45" s="144"/>
      <c r="D45" s="144"/>
      <c r="E45" s="183"/>
      <c r="F45" s="184"/>
      <c r="G45" s="184"/>
      <c r="H45" s="184"/>
      <c r="I45" s="184"/>
      <c r="J45" s="184"/>
      <c r="K45" s="184"/>
      <c r="L45" s="186"/>
    </row>
    <row r="46" spans="1:12" ht="22.05" customHeight="1">
      <c r="B46" s="153" t="s">
        <v>25</v>
      </c>
      <c r="C46" s="144"/>
      <c r="D46" s="144"/>
      <c r="E46" s="183"/>
      <c r="F46" s="184"/>
      <c r="G46" s="184"/>
      <c r="H46" s="184"/>
      <c r="I46" s="184"/>
      <c r="J46" s="184"/>
      <c r="K46" s="184"/>
      <c r="L46" s="186"/>
    </row>
    <row r="47" spans="1:12" ht="22.05" customHeight="1">
      <c r="B47" s="144" t="s">
        <v>5</v>
      </c>
      <c r="C47" s="144"/>
      <c r="D47" s="144"/>
      <c r="E47" s="183"/>
      <c r="F47" s="184"/>
      <c r="G47" s="184"/>
      <c r="H47" s="184"/>
      <c r="I47" s="184"/>
      <c r="J47" s="184"/>
      <c r="K47" s="184"/>
      <c r="L47" s="186"/>
    </row>
    <row r="48" spans="1:12" ht="22.05" customHeight="1">
      <c r="B48" s="144" t="s">
        <v>62</v>
      </c>
      <c r="C48" s="144"/>
      <c r="D48" s="144"/>
      <c r="E48" s="183"/>
      <c r="F48" s="184"/>
      <c r="G48" s="184"/>
      <c r="H48" s="184"/>
      <c r="I48" s="184"/>
      <c r="J48" s="184"/>
      <c r="K48" s="184"/>
      <c r="L48" s="186"/>
    </row>
  </sheetData>
  <dataConsolidate/>
  <mergeCells count="55">
    <mergeCell ref="B48:D48"/>
    <mergeCell ref="E48:L48"/>
    <mergeCell ref="B45:D45"/>
    <mergeCell ref="E45:L45"/>
    <mergeCell ref="B46:D46"/>
    <mergeCell ref="E46:L46"/>
    <mergeCell ref="B47:D47"/>
    <mergeCell ref="E47:L47"/>
    <mergeCell ref="B43:D43"/>
    <mergeCell ref="E43:L43"/>
    <mergeCell ref="B35:D35"/>
    <mergeCell ref="E35:L35"/>
    <mergeCell ref="B36:L36"/>
    <mergeCell ref="B37:D37"/>
    <mergeCell ref="E37:L37"/>
    <mergeCell ref="B38:D38"/>
    <mergeCell ref="E38:L38"/>
    <mergeCell ref="B40:L40"/>
    <mergeCell ref="B41:D41"/>
    <mergeCell ref="E41:L41"/>
    <mergeCell ref="B42:D42"/>
    <mergeCell ref="E42:L42"/>
    <mergeCell ref="B19:H19"/>
    <mergeCell ref="B23:G24"/>
    <mergeCell ref="B33:D33"/>
    <mergeCell ref="E33:L33"/>
    <mergeCell ref="B34:D34"/>
    <mergeCell ref="E34:L34"/>
    <mergeCell ref="B17:D17"/>
    <mergeCell ref="E17:F17"/>
    <mergeCell ref="G17:H17"/>
    <mergeCell ref="B18:D18"/>
    <mergeCell ref="E18:F18"/>
    <mergeCell ref="G18:H18"/>
    <mergeCell ref="B14:I14"/>
    <mergeCell ref="K14:L14"/>
    <mergeCell ref="B16:D16"/>
    <mergeCell ref="E16:F16"/>
    <mergeCell ref="G16:H16"/>
    <mergeCell ref="I16:J16"/>
    <mergeCell ref="K16:L16"/>
    <mergeCell ref="D11:E11"/>
    <mergeCell ref="G11:H11"/>
    <mergeCell ref="I11:J11"/>
    <mergeCell ref="K11:L11"/>
    <mergeCell ref="B12:D13"/>
    <mergeCell ref="K12:L12"/>
    <mergeCell ref="K13:L13"/>
    <mergeCell ref="A2:L2"/>
    <mergeCell ref="Q8:Q9"/>
    <mergeCell ref="D9:L9"/>
    <mergeCell ref="D10:E10"/>
    <mergeCell ref="G10:H10"/>
    <mergeCell ref="I10:J10"/>
    <mergeCell ref="K10:L10"/>
  </mergeCells>
  <phoneticPr fontId="1"/>
  <dataValidations count="3">
    <dataValidation type="list" allowBlank="1" showInputMessage="1" showErrorMessage="1" sqref="B6:B7 B4" xr:uid="{00000000-0002-0000-0200-000000000000}">
      <formula1>"○, 　"</formula1>
    </dataValidation>
    <dataValidation type="list" showDropDown="1" showInputMessage="1" showErrorMessage="1" sqref="C29:C31 F29:F31" xr:uid="{00000000-0002-0000-0200-000001000000}">
      <formula1>"○, 　"</formula1>
    </dataValidation>
    <dataValidation showDropDown="1" showInputMessage="1" showErrorMessage="1" sqref="C31 C28 F28 F31" xr:uid="{00000000-0002-0000-0200-000002000000}"/>
  </dataValidations>
  <pageMargins left="0.7" right="0.7" top="0.75" bottom="0.75" header="0.3" footer="0.3"/>
  <pageSetup paperSize="9" orientation="portrait" blackAndWhite="1" horizontalDpi="300" verticalDpi="300" r:id="rId1"/>
  <rowBreaks count="1" manualBreakCount="1">
    <brk id="2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U32"/>
  <sheetViews>
    <sheetView view="pageBreakPreview" zoomScale="55" zoomScaleNormal="100" zoomScaleSheetLayoutView="55" workbookViewId="0">
      <selection activeCell="D14" sqref="D14"/>
    </sheetView>
  </sheetViews>
  <sheetFormatPr defaultColWidth="9" defaultRowHeight="14.4"/>
  <cols>
    <col min="1" max="1" width="2.69921875" style="19" customWidth="1"/>
    <col min="2" max="11" width="7.19921875" style="19" customWidth="1"/>
    <col min="12" max="12" width="9.69921875" style="19" customWidth="1"/>
    <col min="13" max="16384" width="9" style="19"/>
  </cols>
  <sheetData>
    <row r="1" spans="1:12" ht="20.25" customHeight="1">
      <c r="A1" s="5" t="s">
        <v>20</v>
      </c>
    </row>
    <row r="2" spans="1:12" ht="30" customHeight="1">
      <c r="A2" s="155" t="s">
        <v>134</v>
      </c>
      <c r="B2" s="155"/>
      <c r="C2" s="155"/>
      <c r="D2" s="155"/>
      <c r="E2" s="155"/>
      <c r="F2" s="155"/>
      <c r="G2" s="155"/>
      <c r="H2" s="155"/>
      <c r="I2" s="155"/>
      <c r="J2" s="155"/>
      <c r="K2" s="155"/>
      <c r="L2" s="155"/>
    </row>
    <row r="3" spans="1:12" ht="22.05" customHeight="1">
      <c r="A3" s="19" t="s">
        <v>75</v>
      </c>
      <c r="B3" s="81"/>
      <c r="C3" s="81"/>
      <c r="D3" s="81"/>
      <c r="E3" s="81"/>
      <c r="F3" s="81"/>
      <c r="G3" s="81"/>
      <c r="H3" s="81"/>
      <c r="I3" s="81"/>
      <c r="J3" s="81"/>
      <c r="K3" s="81"/>
      <c r="L3" s="81"/>
    </row>
    <row r="4" spans="1:12" ht="22.05" customHeight="1">
      <c r="A4" s="81"/>
      <c r="B4" s="41"/>
      <c r="C4" s="19" t="s">
        <v>137</v>
      </c>
      <c r="D4" s="81"/>
      <c r="E4" s="81"/>
      <c r="F4" s="81"/>
      <c r="G4" s="81"/>
      <c r="H4" s="81"/>
      <c r="I4" s="81"/>
      <c r="J4" s="81"/>
      <c r="K4" s="81"/>
      <c r="L4" s="81"/>
    </row>
    <row r="5" spans="1:12" ht="22.05" customHeight="1">
      <c r="A5" s="182" t="s">
        <v>105</v>
      </c>
      <c r="B5" s="182"/>
      <c r="C5" s="182"/>
      <c r="D5" s="182"/>
      <c r="E5" s="182"/>
      <c r="F5" s="182"/>
      <c r="G5" s="182"/>
      <c r="H5" s="182"/>
      <c r="I5" s="182"/>
      <c r="J5" s="182"/>
      <c r="K5" s="182"/>
      <c r="L5" s="182"/>
    </row>
    <row r="6" spans="1:12" ht="22.05" customHeight="1">
      <c r="A6" s="66"/>
      <c r="B6" s="41"/>
      <c r="C6" s="19" t="s">
        <v>138</v>
      </c>
      <c r="D6" s="66"/>
      <c r="E6" s="66"/>
      <c r="F6" s="66"/>
      <c r="G6" s="66"/>
      <c r="H6" s="66"/>
      <c r="I6" s="66"/>
      <c r="J6" s="66"/>
      <c r="K6" s="66"/>
      <c r="L6" s="66"/>
    </row>
    <row r="7" spans="1:12" ht="22.05" customHeight="1">
      <c r="A7" s="66"/>
      <c r="B7" s="66"/>
      <c r="C7" s="66"/>
      <c r="D7" s="66"/>
      <c r="E7" s="66"/>
      <c r="F7" s="66"/>
      <c r="G7" s="66"/>
      <c r="H7" s="66"/>
      <c r="I7" s="66"/>
      <c r="J7" s="66"/>
      <c r="K7" s="66"/>
      <c r="L7" s="66"/>
    </row>
    <row r="8" spans="1:12" ht="22.05" customHeight="1">
      <c r="A8" s="66"/>
      <c r="B8" s="190" t="s">
        <v>80</v>
      </c>
      <c r="C8" s="190"/>
      <c r="D8" s="190"/>
      <c r="E8" s="160" t="s">
        <v>106</v>
      </c>
      <c r="F8" s="160"/>
      <c r="G8" s="160"/>
      <c r="H8" s="190" t="s">
        <v>107</v>
      </c>
      <c r="I8" s="190"/>
      <c r="J8" s="190"/>
      <c r="K8" s="174" t="s">
        <v>108</v>
      </c>
      <c r="L8" s="191"/>
    </row>
    <row r="9" spans="1:12" ht="22.05" customHeight="1">
      <c r="A9" s="66"/>
      <c r="B9" s="192"/>
      <c r="C9" s="192"/>
      <c r="D9" s="192"/>
      <c r="E9" s="193"/>
      <c r="F9" s="193"/>
      <c r="G9" s="193"/>
      <c r="H9" s="194"/>
      <c r="I9" s="194"/>
      <c r="J9" s="194"/>
      <c r="K9" s="67"/>
      <c r="L9" s="68" t="s">
        <v>109</v>
      </c>
    </row>
    <row r="10" spans="1:12" ht="22.05" customHeight="1">
      <c r="A10" s="66"/>
      <c r="B10" s="192"/>
      <c r="C10" s="192"/>
      <c r="D10" s="192"/>
      <c r="E10" s="193"/>
      <c r="F10" s="193"/>
      <c r="G10" s="193"/>
      <c r="H10" s="194"/>
      <c r="I10" s="194"/>
      <c r="J10" s="194"/>
      <c r="K10" s="67"/>
      <c r="L10" s="68" t="s">
        <v>109</v>
      </c>
    </row>
    <row r="11" spans="1:12" ht="22.05" customHeight="1">
      <c r="H11" s="195" t="s">
        <v>110</v>
      </c>
      <c r="I11" s="195"/>
      <c r="J11" s="195"/>
      <c r="K11" s="69">
        <f>SUM(K9:K10)</f>
        <v>0</v>
      </c>
      <c r="L11" s="65" t="s">
        <v>111</v>
      </c>
    </row>
    <row r="12" spans="1:12" ht="22.05" customHeight="1">
      <c r="I12" s="70"/>
      <c r="J12" s="71"/>
      <c r="K12" s="72"/>
      <c r="L12" s="73" t="s">
        <v>112</v>
      </c>
    </row>
    <row r="13" spans="1:12" ht="22.05" customHeight="1">
      <c r="A13" s="19" t="s">
        <v>113</v>
      </c>
      <c r="G13" s="42"/>
      <c r="H13" s="42"/>
    </row>
    <row r="14" spans="1:12" ht="22.05" customHeight="1">
      <c r="A14" s="19" t="s">
        <v>114</v>
      </c>
      <c r="B14" s="64"/>
      <c r="C14" s="42"/>
      <c r="F14" s="42"/>
    </row>
    <row r="15" spans="1:12" ht="22.05" customHeight="1">
      <c r="B15" s="14" t="s">
        <v>102</v>
      </c>
      <c r="F15" s="42"/>
    </row>
    <row r="16" spans="1:12" ht="22.05" customHeight="1">
      <c r="B16" s="42" t="s">
        <v>35</v>
      </c>
      <c r="C16" s="41"/>
      <c r="D16" s="42" t="s">
        <v>29</v>
      </c>
      <c r="E16" s="41"/>
      <c r="F16" s="42" t="s">
        <v>30</v>
      </c>
      <c r="G16" s="41"/>
      <c r="H16" s="42" t="s">
        <v>31</v>
      </c>
    </row>
    <row r="17" spans="1:21" ht="18.75" customHeight="1">
      <c r="A17" s="1"/>
      <c r="B17" s="26" t="s">
        <v>175</v>
      </c>
      <c r="C17" s="27"/>
      <c r="D17" s="28"/>
      <c r="E17" s="28"/>
      <c r="F17" s="27"/>
      <c r="G17" s="28"/>
      <c r="H17" s="28"/>
      <c r="I17" s="28"/>
      <c r="J17" s="28"/>
      <c r="K17" s="28"/>
      <c r="L17" s="28"/>
      <c r="M17" s="1"/>
      <c r="N17" s="1"/>
      <c r="O17" s="1"/>
      <c r="P17" s="1"/>
      <c r="Q17" s="1"/>
      <c r="R17" s="1"/>
      <c r="S17" s="1"/>
      <c r="T17" s="1"/>
      <c r="U17" s="1"/>
    </row>
    <row r="18" spans="1:21" ht="18.75" customHeight="1">
      <c r="A18" s="1"/>
      <c r="B18" s="26" t="s">
        <v>32</v>
      </c>
      <c r="C18" s="15"/>
      <c r="D18" s="1"/>
      <c r="E18" s="1"/>
      <c r="F18" s="15"/>
      <c r="G18" s="1"/>
      <c r="H18" s="1"/>
      <c r="I18" s="1"/>
      <c r="J18" s="1"/>
      <c r="K18" s="1"/>
      <c r="L18" s="1"/>
      <c r="M18" s="1"/>
      <c r="N18" s="1"/>
      <c r="O18" s="1"/>
      <c r="P18" s="1"/>
      <c r="Q18" s="1"/>
      <c r="R18" s="1"/>
      <c r="S18" s="1"/>
      <c r="T18" s="1"/>
      <c r="U18" s="1"/>
    </row>
    <row r="19" spans="1:21" ht="22.05" customHeight="1">
      <c r="A19" s="1"/>
      <c r="B19" s="26" t="s">
        <v>103</v>
      </c>
      <c r="C19" s="15"/>
      <c r="D19" s="1"/>
      <c r="E19" s="1"/>
      <c r="F19" s="15"/>
      <c r="G19" s="1"/>
      <c r="H19" s="1"/>
      <c r="I19" s="1"/>
      <c r="J19" s="1"/>
      <c r="K19" s="1"/>
      <c r="L19" s="1"/>
      <c r="M19" s="1"/>
    </row>
    <row r="20" spans="1:21" ht="22.05" customHeight="1">
      <c r="A20" s="19" t="s">
        <v>139</v>
      </c>
    </row>
    <row r="21" spans="1:21" ht="22.05" customHeight="1">
      <c r="B21" s="141" t="s">
        <v>23</v>
      </c>
      <c r="C21" s="128"/>
      <c r="D21" s="128"/>
      <c r="E21" s="183"/>
      <c r="F21" s="184"/>
      <c r="G21" s="184"/>
      <c r="H21" s="184"/>
      <c r="I21" s="184"/>
      <c r="J21" s="184"/>
      <c r="K21" s="184"/>
      <c r="L21" s="185"/>
    </row>
    <row r="22" spans="1:21" ht="22.05" customHeight="1">
      <c r="B22" s="141" t="s">
        <v>3</v>
      </c>
      <c r="C22" s="128"/>
      <c r="D22" s="128"/>
      <c r="E22" s="183"/>
      <c r="F22" s="184"/>
      <c r="G22" s="184"/>
      <c r="H22" s="184"/>
      <c r="I22" s="184"/>
      <c r="J22" s="184"/>
      <c r="K22" s="184"/>
      <c r="L22" s="185"/>
    </row>
    <row r="23" spans="1:21" ht="22.05" customHeight="1">
      <c r="B23" s="141" t="s">
        <v>7</v>
      </c>
      <c r="C23" s="128"/>
      <c r="D23" s="128"/>
      <c r="E23" s="183"/>
      <c r="F23" s="184"/>
      <c r="G23" s="184"/>
      <c r="H23" s="184"/>
      <c r="I23" s="184"/>
      <c r="J23" s="184"/>
      <c r="K23" s="184"/>
      <c r="L23" s="185"/>
    </row>
    <row r="24" spans="1:21" ht="33" customHeight="1">
      <c r="B24" s="187" t="s">
        <v>116</v>
      </c>
      <c r="C24" s="187"/>
      <c r="D24" s="187"/>
      <c r="E24" s="187"/>
      <c r="F24" s="187"/>
      <c r="G24" s="187"/>
      <c r="H24" s="187"/>
      <c r="I24" s="187"/>
      <c r="J24" s="187"/>
      <c r="K24" s="187"/>
      <c r="L24" s="187"/>
    </row>
    <row r="25" spans="1:21" ht="22.05" customHeight="1">
      <c r="B25" s="141" t="s">
        <v>2</v>
      </c>
      <c r="C25" s="128"/>
      <c r="D25" s="128"/>
      <c r="E25" s="183"/>
      <c r="F25" s="184"/>
      <c r="G25" s="184"/>
      <c r="H25" s="184"/>
      <c r="I25" s="184"/>
      <c r="J25" s="184"/>
      <c r="K25" s="184"/>
      <c r="L25" s="186"/>
    </row>
    <row r="26" spans="1:21" ht="22.05" customHeight="1">
      <c r="A26" s="19" t="s">
        <v>159</v>
      </c>
      <c r="B26" s="141" t="s">
        <v>3</v>
      </c>
      <c r="C26" s="128"/>
      <c r="D26" s="128"/>
      <c r="E26" s="183"/>
      <c r="F26" s="184"/>
      <c r="G26" s="184"/>
      <c r="H26" s="184"/>
      <c r="I26" s="184"/>
      <c r="J26" s="184"/>
      <c r="K26" s="184"/>
      <c r="L26" s="186"/>
    </row>
    <row r="27" spans="1:21" ht="22.05" customHeight="1">
      <c r="B27" s="141" t="s">
        <v>7</v>
      </c>
      <c r="C27" s="128"/>
      <c r="D27" s="128"/>
      <c r="E27" s="183"/>
      <c r="F27" s="184"/>
      <c r="G27" s="184"/>
      <c r="H27" s="184"/>
      <c r="I27" s="184"/>
      <c r="J27" s="184"/>
      <c r="K27" s="184"/>
      <c r="L27" s="186"/>
    </row>
    <row r="28" spans="1:21" ht="22.05" customHeight="1">
      <c r="A28" s="19" t="s">
        <v>115</v>
      </c>
    </row>
    <row r="29" spans="1:21" ht="22.05" customHeight="1">
      <c r="B29" s="144" t="s">
        <v>3</v>
      </c>
      <c r="C29" s="144"/>
      <c r="D29" s="144"/>
      <c r="E29" s="183"/>
      <c r="F29" s="184"/>
      <c r="G29" s="184"/>
      <c r="H29" s="184"/>
      <c r="I29" s="184"/>
      <c r="J29" s="184"/>
      <c r="K29" s="184"/>
      <c r="L29" s="186"/>
    </row>
    <row r="30" spans="1:21" ht="22.05" customHeight="1">
      <c r="B30" s="153" t="s">
        <v>25</v>
      </c>
      <c r="C30" s="144"/>
      <c r="D30" s="144"/>
      <c r="E30" s="183"/>
      <c r="F30" s="184"/>
      <c r="G30" s="184"/>
      <c r="H30" s="184"/>
      <c r="I30" s="184"/>
      <c r="J30" s="184"/>
      <c r="K30" s="184"/>
      <c r="L30" s="186"/>
    </row>
    <row r="31" spans="1:21" ht="22.05" customHeight="1">
      <c r="B31" s="144" t="s">
        <v>5</v>
      </c>
      <c r="C31" s="144"/>
      <c r="D31" s="144"/>
      <c r="E31" s="183"/>
      <c r="F31" s="184"/>
      <c r="G31" s="184"/>
      <c r="H31" s="184"/>
      <c r="I31" s="184"/>
      <c r="J31" s="184"/>
      <c r="K31" s="184"/>
      <c r="L31" s="186"/>
    </row>
    <row r="32" spans="1:21" ht="22.05" customHeight="1">
      <c r="A32" s="19" t="s">
        <v>161</v>
      </c>
      <c r="B32" s="144" t="s">
        <v>62</v>
      </c>
      <c r="C32" s="144"/>
      <c r="D32" s="144"/>
      <c r="E32" s="183"/>
      <c r="F32" s="184"/>
      <c r="G32" s="184"/>
      <c r="H32" s="184"/>
      <c r="I32" s="184"/>
      <c r="J32" s="184"/>
      <c r="K32" s="184"/>
      <c r="L32" s="186"/>
    </row>
  </sheetData>
  <mergeCells count="34">
    <mergeCell ref="B32:D32"/>
    <mergeCell ref="E32:L32"/>
    <mergeCell ref="B29:D29"/>
    <mergeCell ref="E29:L29"/>
    <mergeCell ref="B30:D30"/>
    <mergeCell ref="E30:L30"/>
    <mergeCell ref="B31:D31"/>
    <mergeCell ref="E31:L31"/>
    <mergeCell ref="B25:D25"/>
    <mergeCell ref="E25:L25"/>
    <mergeCell ref="B26:D26"/>
    <mergeCell ref="E26:L26"/>
    <mergeCell ref="B27:D27"/>
    <mergeCell ref="E27:L27"/>
    <mergeCell ref="B24:L24"/>
    <mergeCell ref="H11:J11"/>
    <mergeCell ref="B21:D21"/>
    <mergeCell ref="E21:L21"/>
    <mergeCell ref="B22:D22"/>
    <mergeCell ref="E22:L22"/>
    <mergeCell ref="B23:D23"/>
    <mergeCell ref="E23:L23"/>
    <mergeCell ref="B9:D9"/>
    <mergeCell ref="E9:G9"/>
    <mergeCell ref="H9:J9"/>
    <mergeCell ref="B10:D10"/>
    <mergeCell ref="E10:G10"/>
    <mergeCell ref="H10:J10"/>
    <mergeCell ref="A2:L2"/>
    <mergeCell ref="A5:L5"/>
    <mergeCell ref="B8:D8"/>
    <mergeCell ref="E8:G8"/>
    <mergeCell ref="H8:J8"/>
    <mergeCell ref="K8:L8"/>
  </mergeCells>
  <phoneticPr fontId="1"/>
  <dataValidations count="3">
    <dataValidation type="list" showDropDown="1" showInputMessage="1" showErrorMessage="1" sqref="F17:F19 C17:C19" xr:uid="{00000000-0002-0000-0300-000000000000}">
      <formula1>"○, 　"</formula1>
    </dataValidation>
    <dataValidation type="list" allowBlank="1" showInputMessage="1" showErrorMessage="1" sqref="C14 B6 B4" xr:uid="{00000000-0002-0000-0300-000001000000}">
      <formula1>"○, 　"</formula1>
    </dataValidation>
    <dataValidation showDropDown="1" showInputMessage="1" showErrorMessage="1" sqref="F19 F16 C16 C19" xr:uid="{00000000-0002-0000-0300-000002000000}"/>
  </dataValidations>
  <printOptions horizontalCentered="1"/>
  <pageMargins left="0.70866141732283472" right="0.70866141732283472" top="0.74803149606299213" bottom="0.74803149606299213" header="0.31496062992125984" footer="0.31496062992125984"/>
  <pageSetup paperSize="9" scale="90"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I32"/>
  <sheetViews>
    <sheetView view="pageBreakPreview" zoomScale="85" zoomScaleNormal="100" zoomScaleSheetLayoutView="85" workbookViewId="0">
      <selection activeCell="C32" sqref="C32:D32"/>
    </sheetView>
  </sheetViews>
  <sheetFormatPr defaultRowHeight="14.4"/>
  <cols>
    <col min="1" max="3" width="5.09765625" style="19" customWidth="1"/>
    <col min="4" max="4" width="27.3984375" style="19" customWidth="1"/>
    <col min="5" max="5" width="15.69921875" style="19" customWidth="1"/>
    <col min="6" max="6" width="20.69921875" style="19" customWidth="1"/>
    <col min="7" max="16384" width="8.796875" style="19"/>
  </cols>
  <sheetData>
    <row r="1" spans="1:9">
      <c r="A1" s="5" t="s">
        <v>20</v>
      </c>
      <c r="B1" s="5"/>
    </row>
    <row r="2" spans="1:9" s="74" customFormat="1" ht="19.95" customHeight="1" thickBot="1">
      <c r="A2" s="74" t="s">
        <v>118</v>
      </c>
    </row>
    <row r="3" spans="1:9" ht="19.95" customHeight="1">
      <c r="A3" s="196" t="s">
        <v>119</v>
      </c>
      <c r="B3" s="197"/>
      <c r="C3" s="197"/>
      <c r="D3" s="198"/>
      <c r="E3" s="82" t="s">
        <v>120</v>
      </c>
      <c r="F3" s="75" t="s">
        <v>121</v>
      </c>
    </row>
    <row r="4" spans="1:9" ht="66" customHeight="1">
      <c r="A4" s="210" t="s">
        <v>26</v>
      </c>
      <c r="B4" s="199" t="s">
        <v>169</v>
      </c>
      <c r="C4" s="201" t="s">
        <v>148</v>
      </c>
      <c r="D4" s="201"/>
      <c r="E4" s="76"/>
      <c r="F4" s="104"/>
    </row>
    <row r="5" spans="1:9" ht="19.2" customHeight="1" thickBot="1">
      <c r="A5" s="210"/>
      <c r="B5" s="199"/>
      <c r="C5" s="219" t="s">
        <v>147</v>
      </c>
      <c r="D5" s="219"/>
      <c r="E5" s="91"/>
      <c r="F5" s="105"/>
    </row>
    <row r="6" spans="1:9" ht="19.95" customHeight="1" thickTop="1">
      <c r="A6" s="210"/>
      <c r="B6" s="199"/>
      <c r="C6" s="209" t="s">
        <v>143</v>
      </c>
      <c r="D6" s="209"/>
      <c r="E6" s="78">
        <f>SUM(E4:E5)</f>
        <v>0</v>
      </c>
      <c r="F6" s="106"/>
    </row>
    <row r="7" spans="1:9" ht="19.95" customHeight="1">
      <c r="A7" s="210"/>
      <c r="B7" s="199"/>
      <c r="C7" s="202" t="s">
        <v>128</v>
      </c>
      <c r="D7" s="202"/>
      <c r="E7" s="84">
        <f>E6*10%</f>
        <v>0</v>
      </c>
      <c r="F7" s="107"/>
    </row>
    <row r="8" spans="1:9" ht="19.95" customHeight="1">
      <c r="A8" s="210"/>
      <c r="B8" s="199"/>
      <c r="C8" s="202" t="s">
        <v>129</v>
      </c>
      <c r="D8" s="202"/>
      <c r="E8" s="85">
        <f>E6+E7</f>
        <v>0</v>
      </c>
      <c r="F8" s="107"/>
    </row>
    <row r="9" spans="1:9" ht="19.95" customHeight="1">
      <c r="A9" s="210"/>
      <c r="B9" s="199" t="s">
        <v>122</v>
      </c>
      <c r="C9" s="102" t="s">
        <v>123</v>
      </c>
      <c r="D9" s="102"/>
      <c r="E9" s="76"/>
      <c r="F9" s="104"/>
    </row>
    <row r="10" spans="1:9" ht="19.95" customHeight="1">
      <c r="A10" s="210"/>
      <c r="B10" s="199"/>
      <c r="C10" s="200" t="s">
        <v>124</v>
      </c>
      <c r="D10" s="200"/>
      <c r="E10" s="76"/>
      <c r="F10" s="104"/>
    </row>
    <row r="11" spans="1:9" ht="27" customHeight="1">
      <c r="A11" s="210"/>
      <c r="B11" s="199"/>
      <c r="C11" s="201" t="s">
        <v>125</v>
      </c>
      <c r="D11" s="201"/>
      <c r="E11" s="76"/>
      <c r="F11" s="104"/>
    </row>
    <row r="12" spans="1:9" ht="19.95" customHeight="1">
      <c r="A12" s="210"/>
      <c r="B12" s="199"/>
      <c r="C12" s="200" t="s">
        <v>126</v>
      </c>
      <c r="D12" s="200"/>
      <c r="E12" s="76"/>
      <c r="F12" s="104"/>
      <c r="I12" s="2"/>
    </row>
    <row r="13" spans="1:9" ht="19.95" customHeight="1" thickBot="1">
      <c r="A13" s="210"/>
      <c r="B13" s="199"/>
      <c r="C13" s="218" t="s">
        <v>127</v>
      </c>
      <c r="D13" s="218"/>
      <c r="E13" s="77"/>
      <c r="F13" s="108"/>
    </row>
    <row r="14" spans="1:9" ht="19.95" customHeight="1" thickTop="1">
      <c r="A14" s="210"/>
      <c r="B14" s="199"/>
      <c r="C14" s="209" t="s">
        <v>142</v>
      </c>
      <c r="D14" s="209"/>
      <c r="E14" s="78">
        <f>SUM(E9:E13)</f>
        <v>0</v>
      </c>
      <c r="F14" s="106"/>
    </row>
    <row r="15" spans="1:9" ht="19.95" customHeight="1">
      <c r="A15" s="210"/>
      <c r="B15" s="199"/>
      <c r="C15" s="202" t="s">
        <v>128</v>
      </c>
      <c r="D15" s="202"/>
      <c r="E15" s="84">
        <f>E14*10%</f>
        <v>0</v>
      </c>
      <c r="F15" s="107"/>
    </row>
    <row r="16" spans="1:9" ht="19.95" customHeight="1">
      <c r="A16" s="210"/>
      <c r="B16" s="199"/>
      <c r="C16" s="202" t="s">
        <v>129</v>
      </c>
      <c r="D16" s="202"/>
      <c r="E16" s="85">
        <f>E14+E15</f>
        <v>0</v>
      </c>
      <c r="F16" s="107"/>
    </row>
    <row r="17" spans="1:6" ht="19.95" customHeight="1">
      <c r="A17" s="210"/>
      <c r="B17" s="199" t="s">
        <v>140</v>
      </c>
      <c r="C17" s="200" t="s">
        <v>130</v>
      </c>
      <c r="D17" s="200"/>
      <c r="E17" s="86"/>
      <c r="F17" s="109"/>
    </row>
    <row r="18" spans="1:6" ht="19.95" customHeight="1">
      <c r="A18" s="210"/>
      <c r="B18" s="199"/>
      <c r="C18" s="200" t="s">
        <v>131</v>
      </c>
      <c r="D18" s="200"/>
      <c r="E18" s="87"/>
      <c r="F18" s="104"/>
    </row>
    <row r="19" spans="1:6" ht="19.95" customHeight="1">
      <c r="A19" s="210"/>
      <c r="B19" s="199"/>
      <c r="C19" s="200" t="s">
        <v>132</v>
      </c>
      <c r="D19" s="200"/>
      <c r="E19" s="87"/>
      <c r="F19" s="104"/>
    </row>
    <row r="20" spans="1:6" ht="19.95" customHeight="1" thickBot="1">
      <c r="A20" s="210"/>
      <c r="B20" s="199"/>
      <c r="C20" s="218" t="s">
        <v>127</v>
      </c>
      <c r="D20" s="218"/>
      <c r="E20" s="88"/>
      <c r="F20" s="108"/>
    </row>
    <row r="21" spans="1:6" ht="30.6" customHeight="1" thickTop="1">
      <c r="A21" s="210"/>
      <c r="B21" s="199"/>
      <c r="C21" s="209" t="s">
        <v>144</v>
      </c>
      <c r="D21" s="209"/>
      <c r="E21" s="78">
        <f>SUM(E17:E20)</f>
        <v>0</v>
      </c>
      <c r="F21" s="110" t="s">
        <v>164</v>
      </c>
    </row>
    <row r="22" spans="1:6" ht="19.95" customHeight="1">
      <c r="A22" s="210"/>
      <c r="B22" s="199"/>
      <c r="C22" s="202" t="s">
        <v>128</v>
      </c>
      <c r="D22" s="202"/>
      <c r="E22" s="84">
        <f>E21*10%</f>
        <v>0</v>
      </c>
      <c r="F22" s="107"/>
    </row>
    <row r="23" spans="1:6" ht="19.95" customHeight="1" thickBot="1">
      <c r="A23" s="210"/>
      <c r="B23" s="199"/>
      <c r="C23" s="202" t="s">
        <v>129</v>
      </c>
      <c r="D23" s="202"/>
      <c r="E23" s="83">
        <f>E21+E22</f>
        <v>0</v>
      </c>
      <c r="F23" s="107"/>
    </row>
    <row r="24" spans="1:6" ht="19.95" customHeight="1" thickBot="1">
      <c r="A24" s="103"/>
      <c r="B24" s="224" t="s">
        <v>145</v>
      </c>
      <c r="C24" s="224"/>
      <c r="D24" s="224"/>
      <c r="E24" s="90">
        <f>E6+E14+E21</f>
        <v>0</v>
      </c>
      <c r="F24" s="89"/>
    </row>
    <row r="25" spans="1:6" ht="19.95" customHeight="1">
      <c r="A25" s="211" t="s">
        <v>165</v>
      </c>
      <c r="B25" s="212"/>
      <c r="C25" s="216" t="s">
        <v>170</v>
      </c>
      <c r="D25" s="217"/>
      <c r="E25" s="96"/>
      <c r="F25" s="97"/>
    </row>
    <row r="26" spans="1:6" ht="19.95" customHeight="1">
      <c r="A26" s="213"/>
      <c r="B26" s="212"/>
      <c r="C26" s="225"/>
      <c r="D26" s="226"/>
      <c r="E26" s="98"/>
      <c r="F26" s="99"/>
    </row>
    <row r="27" spans="1:6" ht="19.95" customHeight="1" thickBot="1">
      <c r="A27" s="213"/>
      <c r="B27" s="212"/>
      <c r="C27" s="220"/>
      <c r="D27" s="221"/>
      <c r="E27" s="98"/>
      <c r="F27" s="99"/>
    </row>
    <row r="28" spans="1:6" ht="19.95" customHeight="1" thickTop="1" thickBot="1">
      <c r="A28" s="214"/>
      <c r="B28" s="215"/>
      <c r="C28" s="222" t="s">
        <v>166</v>
      </c>
      <c r="D28" s="223"/>
      <c r="E28" s="100">
        <f>SUM(E25:E27)</f>
        <v>0</v>
      </c>
      <c r="F28" s="101"/>
    </row>
    <row r="29" spans="1:6" ht="19.95" customHeight="1"/>
    <row r="30" spans="1:6" ht="19.95" customHeight="1">
      <c r="A30" s="203" t="s">
        <v>159</v>
      </c>
      <c r="B30" s="204"/>
      <c r="C30" s="160" t="s">
        <v>146</v>
      </c>
      <c r="D30" s="160"/>
      <c r="E30" s="79">
        <f>E24+E28</f>
        <v>0</v>
      </c>
    </row>
    <row r="31" spans="1:6" ht="19.95" customHeight="1">
      <c r="A31" s="205"/>
      <c r="B31" s="206"/>
      <c r="C31" s="202" t="s">
        <v>133</v>
      </c>
      <c r="D31" s="202"/>
      <c r="E31" s="111">
        <f>E30*0.1</f>
        <v>0</v>
      </c>
    </row>
    <row r="32" spans="1:6" ht="19.95" customHeight="1">
      <c r="A32" s="207"/>
      <c r="B32" s="208"/>
      <c r="C32" s="202" t="s">
        <v>56</v>
      </c>
      <c r="D32" s="202"/>
      <c r="E32" s="79">
        <f>E30+E31</f>
        <v>0</v>
      </c>
      <c r="F32" s="80"/>
    </row>
  </sheetData>
  <mergeCells count="34">
    <mergeCell ref="C27:D27"/>
    <mergeCell ref="C28:D28"/>
    <mergeCell ref="C17:D17"/>
    <mergeCell ref="C6:D6"/>
    <mergeCell ref="B24:D24"/>
    <mergeCell ref="C26:D26"/>
    <mergeCell ref="B17:B23"/>
    <mergeCell ref="C13:D13"/>
    <mergeCell ref="B4:B8"/>
    <mergeCell ref="C8:D8"/>
    <mergeCell ref="A30:B32"/>
    <mergeCell ref="C30:D30"/>
    <mergeCell ref="C31:D31"/>
    <mergeCell ref="C32:D32"/>
    <mergeCell ref="C14:D14"/>
    <mergeCell ref="C23:D23"/>
    <mergeCell ref="C16:D16"/>
    <mergeCell ref="A4:A23"/>
    <mergeCell ref="A25:B28"/>
    <mergeCell ref="C25:D25"/>
    <mergeCell ref="C20:D20"/>
    <mergeCell ref="C21:D21"/>
    <mergeCell ref="C22:D22"/>
    <mergeCell ref="C18:D18"/>
    <mergeCell ref="C19:D19"/>
    <mergeCell ref="C5:D5"/>
    <mergeCell ref="A3:D3"/>
    <mergeCell ref="B9:B16"/>
    <mergeCell ref="C10:D10"/>
    <mergeCell ref="C11:D11"/>
    <mergeCell ref="C12:D12"/>
    <mergeCell ref="C15:D15"/>
    <mergeCell ref="C4:D4"/>
    <mergeCell ref="C7:D7"/>
  </mergeCells>
  <phoneticPr fontId="1"/>
  <printOptions horizontalCentered="1"/>
  <pageMargins left="0.70866141732283472" right="1.28" top="0.74803149606299213" bottom="0.74803149606299213" header="0.31496062992125984" footer="0.31496062992125984"/>
  <pageSetup paperSize="9" scale="90"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view="pageBreakPreview" zoomScale="85" zoomScaleNormal="100" zoomScaleSheetLayoutView="85" workbookViewId="0">
      <selection activeCell="D13" sqref="D13"/>
    </sheetView>
  </sheetViews>
  <sheetFormatPr defaultRowHeight="14.4"/>
  <cols>
    <col min="1" max="1" width="8.8984375" style="19" customWidth="1"/>
    <col min="2" max="2" width="10.59765625" style="19" customWidth="1"/>
    <col min="3" max="3" width="3.59765625" style="19" customWidth="1"/>
    <col min="4" max="4" width="18.296875" style="19" customWidth="1"/>
    <col min="5" max="5" width="22.5" style="19" customWidth="1"/>
    <col min="6" max="16384" width="8.796875" style="19"/>
  </cols>
  <sheetData>
    <row r="1" spans="1:8">
      <c r="A1" s="5" t="s">
        <v>20</v>
      </c>
    </row>
    <row r="2" spans="1:8" ht="40.049999999999997" customHeight="1">
      <c r="B2" s="229" t="s">
        <v>149</v>
      </c>
      <c r="C2" s="229"/>
      <c r="D2" s="229"/>
      <c r="E2" s="229"/>
      <c r="F2" s="229"/>
    </row>
    <row r="3" spans="1:8" ht="19.95" customHeight="1"/>
    <row r="4" spans="1:8" ht="19.95" customHeight="1">
      <c r="F4" s="19" t="s">
        <v>151</v>
      </c>
    </row>
    <row r="5" spans="1:8" ht="35.4" customHeight="1">
      <c r="B5" s="19" t="s">
        <v>0</v>
      </c>
      <c r="E5" s="92">
        <f>経費内訳!E24</f>
        <v>0</v>
      </c>
      <c r="F5" s="19" t="s">
        <v>9</v>
      </c>
    </row>
    <row r="6" spans="1:8" ht="19.95" customHeight="1"/>
    <row r="7" spans="1:8" ht="19.95" customHeight="1"/>
    <row r="8" spans="1:8" ht="32.4" customHeight="1">
      <c r="B8" s="19" t="s">
        <v>8</v>
      </c>
      <c r="C8" s="19" t="s">
        <v>152</v>
      </c>
      <c r="E8" s="92">
        <f>E5-E9-E13</f>
        <v>-825000</v>
      </c>
      <c r="F8" s="19" t="s">
        <v>9</v>
      </c>
    </row>
    <row r="9" spans="1:8" ht="30" customHeight="1">
      <c r="C9" s="19" t="s">
        <v>150</v>
      </c>
      <c r="E9" s="95">
        <f>SUM(E10:E12)</f>
        <v>825000</v>
      </c>
      <c r="F9" s="19" t="s">
        <v>9</v>
      </c>
    </row>
    <row r="10" spans="1:8" ht="30" customHeight="1">
      <c r="D10" s="19" t="s">
        <v>141</v>
      </c>
      <c r="E10" s="95">
        <v>825000</v>
      </c>
      <c r="F10" s="19" t="s">
        <v>9</v>
      </c>
    </row>
    <row r="11" spans="1:8" ht="30" customHeight="1">
      <c r="D11" s="19" t="s">
        <v>154</v>
      </c>
      <c r="E11" s="95">
        <f>'事業計画書２（太陽光発電）'!H23*105000</f>
        <v>0</v>
      </c>
      <c r="F11" s="19" t="s">
        <v>9</v>
      </c>
    </row>
    <row r="12" spans="1:8" ht="30" customHeight="1">
      <c r="D12" s="19" t="s">
        <v>140</v>
      </c>
      <c r="E12" s="95">
        <f>ROUNDDOWN(MIN(経費内訳!E21/2,'事業計画書３（蓄電池）'!K11*70500,600000),-3)</f>
        <v>0</v>
      </c>
      <c r="F12" s="19" t="s">
        <v>9</v>
      </c>
      <c r="H12" s="94"/>
    </row>
    <row r="13" spans="1:8" ht="30" customHeight="1">
      <c r="C13" s="19" t="s">
        <v>1</v>
      </c>
      <c r="E13" s="93"/>
      <c r="F13" s="19" t="s">
        <v>9</v>
      </c>
    </row>
    <row r="14" spans="1:8" ht="30" customHeight="1">
      <c r="C14" s="19" t="s">
        <v>11</v>
      </c>
      <c r="E14" s="230"/>
      <c r="F14" s="230"/>
      <c r="G14" s="19" t="s">
        <v>10</v>
      </c>
    </row>
    <row r="15" spans="1:8" ht="19.95" customHeight="1"/>
    <row r="16" spans="1:8" ht="19.95" customHeight="1">
      <c r="A16" s="231" t="s">
        <v>153</v>
      </c>
      <c r="B16" s="231"/>
      <c r="C16" s="231"/>
      <c r="D16" s="231"/>
      <c r="E16" s="231"/>
      <c r="F16" s="231"/>
      <c r="G16" s="231"/>
    </row>
    <row r="17" spans="1:7" ht="38.4" customHeight="1">
      <c r="A17" s="231" t="s">
        <v>156</v>
      </c>
      <c r="B17" s="231"/>
      <c r="C17" s="231"/>
      <c r="D17" s="231"/>
      <c r="E17" s="231"/>
      <c r="F17" s="231"/>
      <c r="G17" s="231"/>
    </row>
    <row r="18" spans="1:7" ht="57.6" customHeight="1">
      <c r="A18" s="231" t="s">
        <v>171</v>
      </c>
      <c r="B18" s="231"/>
      <c r="C18" s="231"/>
      <c r="D18" s="231"/>
      <c r="E18" s="231"/>
      <c r="F18" s="231"/>
      <c r="G18" s="231"/>
    </row>
    <row r="19" spans="1:7" ht="54.6" customHeight="1">
      <c r="A19" s="231" t="s">
        <v>172</v>
      </c>
      <c r="B19" s="231"/>
      <c r="C19" s="231"/>
      <c r="D19" s="231"/>
      <c r="E19" s="231"/>
      <c r="F19" s="231"/>
      <c r="G19" s="231"/>
    </row>
    <row r="20" spans="1:7" ht="53.4" customHeight="1">
      <c r="A20" s="227"/>
      <c r="B20" s="227"/>
      <c r="C20" s="227"/>
      <c r="D20" s="227"/>
      <c r="E20" s="227"/>
      <c r="F20" s="227"/>
      <c r="G20" s="227"/>
    </row>
    <row r="21" spans="1:7" ht="99.6" customHeight="1">
      <c r="A21" s="228"/>
      <c r="B21" s="228"/>
      <c r="C21" s="228"/>
      <c r="D21" s="228"/>
      <c r="E21" s="228"/>
      <c r="F21" s="228"/>
      <c r="G21" s="228"/>
    </row>
    <row r="22" spans="1:7" ht="54" customHeight="1">
      <c r="A22" s="228"/>
      <c r="B22" s="228"/>
      <c r="C22" s="228"/>
      <c r="D22" s="228"/>
      <c r="E22" s="228"/>
      <c r="F22" s="228"/>
      <c r="G22" s="228"/>
    </row>
  </sheetData>
  <mergeCells count="9">
    <mergeCell ref="A20:G20"/>
    <mergeCell ref="A21:G21"/>
    <mergeCell ref="A22:G22"/>
    <mergeCell ref="B2:F2"/>
    <mergeCell ref="E14:F14"/>
    <mergeCell ref="A16:G16"/>
    <mergeCell ref="A18:G18"/>
    <mergeCell ref="A17:G17"/>
    <mergeCell ref="A19:G19"/>
  </mergeCells>
  <phoneticPr fontId="1"/>
  <printOptions horizontalCentered="1"/>
  <pageMargins left="0.70866141732283472" right="0.70866141732283472" top="0.74803149606299213" bottom="0.74803149606299213" header="0.31496062992125984" footer="0.31496062992125984"/>
  <pageSetup paperSize="9"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事業計画書１(ZEH)</vt:lpstr>
      <vt:lpstr>事業計画書２（太陽光発電）</vt:lpstr>
      <vt:lpstr>事業計画書３（蓄電池）</vt:lpstr>
      <vt:lpstr>経費内訳</vt:lpstr>
      <vt:lpstr>収支予算書</vt:lpstr>
      <vt:lpstr>経費内訳!Print_Area</vt:lpstr>
      <vt:lpstr>交付申請書!Print_Area</vt:lpstr>
      <vt:lpstr>'事業計画書１(ZEH)'!Print_Area</vt:lpstr>
      <vt:lpstr>'事業計画書２（太陽光発電）'!Print_Area</vt:lpstr>
      <vt:lpstr>'事業計画書３（蓄電池）'!Print_Area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hbis</dc:creator>
  <cp:lastModifiedBy>UCP092</cp:lastModifiedBy>
  <cp:lastPrinted>2026-04-20T01:40:28Z</cp:lastPrinted>
  <dcterms:created xsi:type="dcterms:W3CDTF">2014-03-10T06:40:13Z</dcterms:created>
  <dcterms:modified xsi:type="dcterms:W3CDTF">2026-04-20T10:59:12Z</dcterms:modified>
</cp:coreProperties>
</file>