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flsv\庁内共有\1_課(室)共有\環境エネルギー部環境政策課\令和08年度(2026)\080109地球温暖化対策(環境衛生_衛生)\ゼロカーボンシティ加速化事業(30／2057)\06_ホームページ掲載資料等\ZEH補助金\"/>
    </mc:Choice>
  </mc:AlternateContent>
  <xr:revisionPtr revIDLastSave="0" documentId="13_ncr:1_{4E7AA4C3-4902-482D-8749-F33A8E4A7DBE}" xr6:coauthVersionLast="47" xr6:coauthVersionMax="47" xr10:uidLastSave="{00000000-0000-0000-0000-000000000000}"/>
  <bookViews>
    <workbookView xWindow="-108" yWindow="-108" windowWidth="23256" windowHeight="12720" xr2:uid="{00000000-000D-0000-FFFF-FFFF00000000}"/>
  </bookViews>
  <sheets>
    <sheet name="実績報告書" sheetId="4" r:id="rId1"/>
    <sheet name="事業報告書" sheetId="18" r:id="rId2"/>
    <sheet name="経費内訳" sheetId="22" r:id="rId3"/>
    <sheet name="収支予算書" sheetId="23" r:id="rId4"/>
    <sheet name="交付請求書" sheetId="19" r:id="rId5"/>
  </sheets>
  <definedNames>
    <definedName name="_xlnm.Print_Area" localSheetId="2">経費内訳!$A$2:$F$32</definedName>
    <definedName name="_xlnm.Print_Area" localSheetId="4">交付請求書!$A$2:$F$26</definedName>
    <definedName name="_xlnm.Print_Area" localSheetId="1">事業報告書!$A$2:$M$48</definedName>
    <definedName name="_xlnm.Print_Area" localSheetId="0">実績報告書!$A$2:$F$23</definedName>
    <definedName name="_xlnm.Print_Area" localSheetId="3">収支予算書!$A$2:$G$22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7" i="19" l="1"/>
  <c r="D6" i="19"/>
  <c r="D5" i="19"/>
  <c r="E31" i="22"/>
  <c r="E32" i="22"/>
  <c r="E30" i="22"/>
  <c r="E28" i="22"/>
  <c r="C18" i="4"/>
  <c r="K46" i="18"/>
  <c r="E21" i="22"/>
  <c r="E14" i="22"/>
  <c r="E15" i="22"/>
  <c r="E16" i="22"/>
  <c r="E6" i="22"/>
  <c r="E24" i="22"/>
  <c r="I35" i="18"/>
  <c r="H38" i="18"/>
  <c r="H39" i="18"/>
  <c r="E9" i="23"/>
  <c r="J29" i="18"/>
  <c r="J28" i="18"/>
  <c r="J30" i="18"/>
  <c r="H37" i="18"/>
  <c r="E16" i="19"/>
  <c r="C16" i="19"/>
  <c r="E22" i="22"/>
  <c r="E23" i="22"/>
  <c r="E7" i="22"/>
  <c r="E8" i="22"/>
  <c r="E8" i="23"/>
  <c r="C19" i="4"/>
  <c r="B18" i="19"/>
  <c r="B19" i="19"/>
</calcChain>
</file>

<file path=xl/sharedStrings.xml><?xml version="1.0" encoding="utf-8"?>
<sst xmlns="http://schemas.openxmlformats.org/spreadsheetml/2006/main" count="204" uniqueCount="156">
  <si>
    <t>円</t>
    <rPh sb="0" eb="1">
      <t>エン</t>
    </rPh>
    <phoneticPr fontId="1"/>
  </si>
  <si>
    <t>指令年月日</t>
  </si>
  <si>
    <t>補助年度</t>
  </si>
  <si>
    <t>補助対象経費精算額</t>
  </si>
  <si>
    <t>補助金の交付決定通知額</t>
  </si>
  <si>
    <t>添付書類</t>
  </si>
  <si>
    <t>　　　　　　　　　　　　　　　　　</t>
  </si>
  <si>
    <t>着手年月日</t>
    <rPh sb="2" eb="3">
      <t>ネン</t>
    </rPh>
    <rPh sb="3" eb="4">
      <t>ゲツ</t>
    </rPh>
    <phoneticPr fontId="1"/>
  </si>
  <si>
    <t>完了年月日</t>
    <rPh sb="2" eb="4">
      <t>ネンゲツ</t>
    </rPh>
    <phoneticPr fontId="1"/>
  </si>
  <si>
    <t>記</t>
    <phoneticPr fontId="1"/>
  </si>
  <si>
    <t>指令番号</t>
    <phoneticPr fontId="1"/>
  </si>
  <si>
    <t>出雲市</t>
    <phoneticPr fontId="1"/>
  </si>
  <si>
    <t>円</t>
    <phoneticPr fontId="1"/>
  </si>
  <si>
    <t>担当課意見
（記入しないこと）</t>
    <phoneticPr fontId="1"/>
  </si>
  <si>
    <t>出雲市長　様</t>
    <phoneticPr fontId="1"/>
  </si>
  <si>
    <t>※入力対象セルを黄色塗りつぶしで示しています。</t>
    <rPh sb="1" eb="3">
      <t>ニュウリョク</t>
    </rPh>
    <rPh sb="3" eb="5">
      <t>タイショウ</t>
    </rPh>
    <rPh sb="8" eb="10">
      <t>キイロ</t>
    </rPh>
    <rPh sb="10" eb="11">
      <t>ヌ</t>
    </rPh>
    <rPh sb="16" eb="17">
      <t>シメ</t>
    </rPh>
    <phoneticPr fontId="1"/>
  </si>
  <si>
    <t>令和　　年　　月　　日</t>
    <rPh sb="0" eb="1">
      <t>レイ</t>
    </rPh>
    <rPh sb="1" eb="2">
      <t>ワ</t>
    </rPh>
    <phoneticPr fontId="1"/>
  </si>
  <si>
    <t>ＦＡＸ(※)</t>
    <phoneticPr fontId="1"/>
  </si>
  <si>
    <t xml:space="preserve"> Ｅメール(※)</t>
    <phoneticPr fontId="1"/>
  </si>
  <si>
    <t>（　　　　）　　－</t>
    <phoneticPr fontId="1"/>
  </si>
  <si>
    <t>※ＦＡＸ、Ｅメールアドレスをお持ちの方は記入してください。</t>
    <phoneticPr fontId="1"/>
  </si>
  <si>
    <t>環政　第</t>
    <rPh sb="0" eb="1">
      <t>タマキ</t>
    </rPh>
    <rPh sb="1" eb="2">
      <t>セイ</t>
    </rPh>
    <rPh sb="3" eb="4">
      <t>ダイ</t>
    </rPh>
    <phoneticPr fontId="1"/>
  </si>
  <si>
    <t>申請者　　　　住   　所</t>
    <phoneticPr fontId="1"/>
  </si>
  <si>
    <t>住宅の建設場所</t>
    <rPh sb="0" eb="2">
      <t>ジュウタク</t>
    </rPh>
    <rPh sb="3" eb="5">
      <t>ケンセツ</t>
    </rPh>
    <rPh sb="5" eb="7">
      <t>バショ</t>
    </rPh>
    <phoneticPr fontId="1"/>
  </si>
  <si>
    <t>事業の着手・完了年月日</t>
    <rPh sb="0" eb="2">
      <t>ジギョウ</t>
    </rPh>
    <phoneticPr fontId="1"/>
  </si>
  <si>
    <r>
      <t>①再生可能エネルギーを</t>
    </r>
    <r>
      <rPr>
        <u/>
        <sz val="12"/>
        <color indexed="8"/>
        <rFont val="ＭＳ 明朝"/>
        <family val="1"/>
        <charset val="128"/>
      </rPr>
      <t>除いた</t>
    </r>
    <r>
      <rPr>
        <sz val="12"/>
        <color theme="1"/>
        <rFont val="ＭＳ 明朝"/>
        <family val="1"/>
        <charset val="128"/>
      </rPr>
      <t>設計一次エネルギー消費量の基準</t>
    </r>
    <phoneticPr fontId="1"/>
  </si>
  <si>
    <t>　一次エネルギー消費量からの削減率 (小数点以下切捨て)</t>
    <phoneticPr fontId="1"/>
  </si>
  <si>
    <t>％削減</t>
    <rPh sb="1" eb="3">
      <t>サクゲン</t>
    </rPh>
    <phoneticPr fontId="1"/>
  </si>
  <si>
    <r>
      <t>②再生可能エネルギーを</t>
    </r>
    <r>
      <rPr>
        <u/>
        <sz val="12"/>
        <color indexed="8"/>
        <rFont val="ＭＳ 明朝"/>
        <family val="1"/>
        <charset val="128"/>
      </rPr>
      <t>加えた</t>
    </r>
    <r>
      <rPr>
        <sz val="12"/>
        <color theme="1"/>
        <rFont val="ＭＳ 明朝"/>
        <family val="1"/>
        <charset val="128"/>
      </rPr>
      <t>設計一次エネルギー消費量の基準</t>
    </r>
    <phoneticPr fontId="1"/>
  </si>
  <si>
    <t>一次エネルギー消費量からの削減率 (小数点以下切捨て)</t>
    <phoneticPr fontId="1"/>
  </si>
  <si>
    <t>Ｗ／㎡Ｋ</t>
    <phoneticPr fontId="1"/>
  </si>
  <si>
    <t>様式第４号（第８条関係）</t>
    <phoneticPr fontId="1"/>
  </si>
  <si>
    <t>事業報告書</t>
    <rPh sb="0" eb="1">
      <t>ジ</t>
    </rPh>
    <rPh sb="1" eb="2">
      <t>ギョウ</t>
    </rPh>
    <rPh sb="2" eb="3">
      <t>ホウ</t>
    </rPh>
    <rPh sb="3" eb="4">
      <t>コク</t>
    </rPh>
    <rPh sb="4" eb="5">
      <t>ショ</t>
    </rPh>
    <phoneticPr fontId="1"/>
  </si>
  <si>
    <t>ゼロカーボンシティ加速化事業ZEH補助金実績報告書</t>
    <rPh sb="17" eb="20">
      <t>ホジョキン</t>
    </rPh>
    <phoneticPr fontId="1"/>
  </si>
  <si>
    <t>　出雲市ゼロカーボンシティ加速化事業ZEH補助金交付要綱第７条の規定により、下記のとおり報告します。</t>
    <phoneticPr fontId="1"/>
  </si>
  <si>
    <t>１．外皮平均熱貫流率（ＵＡ値）(小数点第2位まで、第3位以下切上げ)</t>
    <rPh sb="2" eb="4">
      <t>ガイヒ</t>
    </rPh>
    <rPh sb="4" eb="6">
      <t>ヘイキン</t>
    </rPh>
    <rPh sb="6" eb="7">
      <t>ネツ</t>
    </rPh>
    <rPh sb="7" eb="9">
      <t>カンリュウ</t>
    </rPh>
    <rPh sb="9" eb="10">
      <t>リツ</t>
    </rPh>
    <rPh sb="13" eb="14">
      <t>アタイ</t>
    </rPh>
    <rPh sb="16" eb="19">
      <t>ショウスウテン</t>
    </rPh>
    <rPh sb="19" eb="20">
      <t>ダイ</t>
    </rPh>
    <rPh sb="21" eb="22">
      <t>イ</t>
    </rPh>
    <rPh sb="25" eb="26">
      <t>ダイ</t>
    </rPh>
    <rPh sb="27" eb="28">
      <t>イ</t>
    </rPh>
    <rPh sb="28" eb="30">
      <t>イカ</t>
    </rPh>
    <rPh sb="30" eb="32">
      <t>キリア</t>
    </rPh>
    <phoneticPr fontId="1"/>
  </si>
  <si>
    <t>㎡</t>
    <phoneticPr fontId="1"/>
  </si>
  <si>
    <t>２.計算対象面積（延床面積）</t>
    <rPh sb="2" eb="4">
      <t>ケイサン</t>
    </rPh>
    <rPh sb="4" eb="6">
      <t>タイショウ</t>
    </rPh>
    <rPh sb="6" eb="8">
      <t>メンセキ</t>
    </rPh>
    <rPh sb="9" eb="11">
      <t>ノベユカ</t>
    </rPh>
    <rPh sb="11" eb="13">
      <t>メンセキ</t>
    </rPh>
    <phoneticPr fontId="1"/>
  </si>
  <si>
    <t>３．エネルギー削減率</t>
    <rPh sb="7" eb="10">
      <t>サクゲンリツ</t>
    </rPh>
    <phoneticPr fontId="1"/>
  </si>
  <si>
    <t>４.付帯設備</t>
    <rPh sb="2" eb="6">
      <t>フタイセツビ</t>
    </rPh>
    <phoneticPr fontId="1"/>
  </si>
  <si>
    <t xml:space="preserve"> kW</t>
    <phoneticPr fontId="1"/>
  </si>
  <si>
    <t>①太陽光発電設備</t>
    <rPh sb="1" eb="4">
      <t>タイヨウコウ</t>
    </rPh>
    <rPh sb="4" eb="6">
      <t>ハツデン</t>
    </rPh>
    <rPh sb="6" eb="8">
      <t>セツビ</t>
    </rPh>
    <phoneticPr fontId="1"/>
  </si>
  <si>
    <t>太陽電池モジュール出力合計</t>
    <phoneticPr fontId="1"/>
  </si>
  <si>
    <t>パワーコンディショナー出力合計</t>
    <phoneticPr fontId="1"/>
  </si>
  <si>
    <t xml:space="preserve"> kWｈ</t>
    <phoneticPr fontId="1"/>
  </si>
  <si>
    <t>③蓄電池を設置している場合は蓄電容量</t>
    <rPh sb="1" eb="4">
      <t>チクデンチ</t>
    </rPh>
    <rPh sb="5" eb="7">
      <t>セッチ</t>
    </rPh>
    <rPh sb="11" eb="13">
      <t>バアイ</t>
    </rPh>
    <rPh sb="14" eb="16">
      <t>チクデン</t>
    </rPh>
    <rPh sb="16" eb="18">
      <t>ヨウリョウ</t>
    </rPh>
    <phoneticPr fontId="1"/>
  </si>
  <si>
    <t>②太陽光発電設備以外の創エネ設備を設置する場合（設備の種類と出力等を記載）</t>
    <rPh sb="1" eb="4">
      <t>タイヨウコウ</t>
    </rPh>
    <rPh sb="4" eb="6">
      <t>ハツデン</t>
    </rPh>
    <rPh sb="6" eb="8">
      <t>セツビ</t>
    </rPh>
    <rPh sb="8" eb="10">
      <t>イガイ</t>
    </rPh>
    <rPh sb="11" eb="12">
      <t>ツク</t>
    </rPh>
    <rPh sb="14" eb="16">
      <t>セツビ</t>
    </rPh>
    <rPh sb="17" eb="19">
      <t>セッチ</t>
    </rPh>
    <rPh sb="21" eb="23">
      <t>バアイ</t>
    </rPh>
    <rPh sb="32" eb="33">
      <t>トウ</t>
    </rPh>
    <rPh sb="34" eb="36">
      <t>キサイ</t>
    </rPh>
    <phoneticPr fontId="1"/>
  </si>
  <si>
    <t>令和　　年　　月　　日</t>
    <rPh sb="0" eb="2">
      <t>レイワ</t>
    </rPh>
    <rPh sb="4" eb="5">
      <t>ネン</t>
    </rPh>
    <rPh sb="7" eb="8">
      <t>ガツ</t>
    </rPh>
    <rPh sb="10" eb="11">
      <t>ニチ</t>
    </rPh>
    <phoneticPr fontId="1"/>
  </si>
  <si>
    <t>電 　話</t>
    <phoneticPr fontId="1"/>
  </si>
  <si>
    <t>環政第</t>
    <rPh sb="0" eb="1">
      <t>カン</t>
    </rPh>
    <rPh sb="1" eb="2">
      <t>セイ</t>
    </rPh>
    <rPh sb="2" eb="3">
      <t>ダイ</t>
    </rPh>
    <phoneticPr fontId="1"/>
  </si>
  <si>
    <t>交付請求額</t>
    <rPh sb="0" eb="2">
      <t>コウフ</t>
    </rPh>
    <rPh sb="2" eb="5">
      <t>セイキュウガク</t>
    </rPh>
    <phoneticPr fontId="1"/>
  </si>
  <si>
    <t>交付確定額</t>
    <rPh sb="0" eb="4">
      <t>コウフカクテイ</t>
    </rPh>
    <rPh sb="4" eb="5">
      <t>ガク</t>
    </rPh>
    <phoneticPr fontId="1"/>
  </si>
  <si>
    <t>口座振込先</t>
    <rPh sb="0" eb="2">
      <t>コウザ</t>
    </rPh>
    <rPh sb="2" eb="4">
      <t>フリコミ</t>
    </rPh>
    <rPh sb="4" eb="5">
      <t>サキ</t>
    </rPh>
    <phoneticPr fontId="1"/>
  </si>
  <si>
    <t>金融機関名</t>
    <phoneticPr fontId="1"/>
  </si>
  <si>
    <t>本支店名</t>
    <phoneticPr fontId="1"/>
  </si>
  <si>
    <t>銀　行
信用金庫
信用組合
農　協</t>
    <phoneticPr fontId="1"/>
  </si>
  <si>
    <t>本店
支店
支所</t>
    <phoneticPr fontId="1"/>
  </si>
  <si>
    <t>口座の種類</t>
    <phoneticPr fontId="1"/>
  </si>
  <si>
    <t>口座番号</t>
    <rPh sb="2" eb="4">
      <t>バンゴウ</t>
    </rPh>
    <phoneticPr fontId="1"/>
  </si>
  <si>
    <t>フリガナ</t>
    <phoneticPr fontId="1"/>
  </si>
  <si>
    <t>口座名義人</t>
    <phoneticPr fontId="1"/>
  </si>
  <si>
    <t>※通帳のコピーを添付してください。</t>
    <phoneticPr fontId="1"/>
  </si>
  <si>
    <t>ゼロカーボンシティ加速化事業ZEH補助金交付請求書</t>
    <phoneticPr fontId="1"/>
  </si>
  <si>
    <t>様式第６号（第10条関係）</t>
    <phoneticPr fontId="1"/>
  </si>
  <si>
    <t>１　事業報告書　　　　　　　　　　　　　　　　　　　　　　　　　　　　　
２　収支決算書　
３　工事完了後の現況カラー写真
４　工事請負契約書等の写し
５　領収書の写し又は代金が支払済みであることが分かる書類
６　BELS評価書（ZEHマークが表記されたもの）
７　太陽光発電設備にあっては、電力受給契約のご案内の写し(売電する場合のみ) 
８　太陽光発電設備にあっては、製造番号と個々の測定出力等が確認できる書類 
９　住民票(発行後3か月以内のもの。交付申請時から住所変更がない場合は不要。）
10　その他市長が必要と認める書類</t>
    <phoneticPr fontId="1"/>
  </si>
  <si>
    <t>Ⅰ ZEH</t>
    <phoneticPr fontId="1"/>
  </si>
  <si>
    <t>Ⅱ　太陽光発電設備</t>
    <phoneticPr fontId="1"/>
  </si>
  <si>
    <t>　</t>
    <phoneticPr fontId="1"/>
  </si>
  <si>
    <t>メーカー名</t>
    <rPh sb="4" eb="5">
      <t>メイ</t>
    </rPh>
    <phoneticPr fontId="1"/>
  </si>
  <si>
    <t>①</t>
    <phoneticPr fontId="1"/>
  </si>
  <si>
    <t>型式名</t>
    <rPh sb="0" eb="2">
      <t>カタシキ</t>
    </rPh>
    <rPh sb="2" eb="3">
      <t>メイ</t>
    </rPh>
    <phoneticPr fontId="1"/>
  </si>
  <si>
    <t>認証機関</t>
    <phoneticPr fontId="1"/>
  </si>
  <si>
    <t>認証書番号</t>
  </si>
  <si>
    <t>②</t>
    <phoneticPr fontId="1"/>
  </si>
  <si>
    <t>認証機関</t>
  </si>
  <si>
    <t>認証書番号</t>
    <phoneticPr fontId="1"/>
  </si>
  <si>
    <t>太陽電池モジュール
公称最大出力、使用枚数</t>
    <rPh sb="0" eb="2">
      <t>タイヨウ</t>
    </rPh>
    <rPh sb="2" eb="4">
      <t>デンチ</t>
    </rPh>
    <rPh sb="10" eb="12">
      <t>コウショウ</t>
    </rPh>
    <rPh sb="12" eb="14">
      <t>サイダイ</t>
    </rPh>
    <rPh sb="14" eb="15">
      <t>シュツ</t>
    </rPh>
    <rPh sb="15" eb="16">
      <t>リョク</t>
    </rPh>
    <rPh sb="17" eb="19">
      <t>シヨウ</t>
    </rPh>
    <rPh sb="19" eb="21">
      <t>マイスウ</t>
    </rPh>
    <phoneticPr fontId="1"/>
  </si>
  <si>
    <t>W　×</t>
    <phoneticPr fontId="1"/>
  </si>
  <si>
    <t>枚　＝</t>
    <rPh sb="0" eb="1">
      <t>マイ</t>
    </rPh>
    <phoneticPr fontId="1"/>
  </si>
  <si>
    <t xml:space="preserve"> W</t>
    <phoneticPr fontId="1"/>
  </si>
  <si>
    <t>太陽電池モジュール公称最大出力（合計）</t>
    <rPh sb="0" eb="2">
      <t>タイヨウ</t>
    </rPh>
    <rPh sb="2" eb="4">
      <t>デンチ</t>
    </rPh>
    <rPh sb="9" eb="11">
      <t>コウショウ</t>
    </rPh>
    <rPh sb="11" eb="13">
      <t>サイダイ</t>
    </rPh>
    <rPh sb="13" eb="14">
      <t>シュツ</t>
    </rPh>
    <rPh sb="14" eb="15">
      <t>リョク</t>
    </rPh>
    <rPh sb="16" eb="18">
      <t>ゴウケイ</t>
    </rPh>
    <phoneticPr fontId="1"/>
  </si>
  <si>
    <t>型式名</t>
    <rPh sb="2" eb="3">
      <t>メイ</t>
    </rPh>
    <phoneticPr fontId="1"/>
  </si>
  <si>
    <t>定格出力</t>
    <phoneticPr fontId="1"/>
  </si>
  <si>
    <t>台数</t>
    <phoneticPr fontId="1"/>
  </si>
  <si>
    <t>台</t>
    <rPh sb="0" eb="1">
      <t>ダイ</t>
    </rPh>
    <phoneticPr fontId="1"/>
  </si>
  <si>
    <t>定格出力合計</t>
    <phoneticPr fontId="1"/>
  </si>
  <si>
    <t>①太陽電池モジュール出力合計</t>
    <phoneticPr fontId="1"/>
  </si>
  <si>
    <t>②パワーコンディショナー出力合計</t>
    <phoneticPr fontId="1"/>
  </si>
  <si>
    <t>１．太陽電池モジュール内容</t>
    <rPh sb="2" eb="4">
      <t>タイヨウ</t>
    </rPh>
    <rPh sb="4" eb="6">
      <t>デンチ</t>
    </rPh>
    <rPh sb="11" eb="13">
      <t>ナイヨウ</t>
    </rPh>
    <phoneticPr fontId="1"/>
  </si>
  <si>
    <t>２．パワーコンディショナー内容</t>
    <rPh sb="13" eb="15">
      <t>ナイヨウ</t>
    </rPh>
    <phoneticPr fontId="1"/>
  </si>
  <si>
    <t>３．システム出力(既設システムを含む)</t>
    <rPh sb="9" eb="11">
      <t>キセツ</t>
    </rPh>
    <rPh sb="16" eb="17">
      <t>フク</t>
    </rPh>
    <phoneticPr fontId="1"/>
  </si>
  <si>
    <t>型式</t>
    <phoneticPr fontId="1"/>
  </si>
  <si>
    <t>蓄電定格容量</t>
    <rPh sb="2" eb="4">
      <t>テイカク</t>
    </rPh>
    <phoneticPr fontId="1"/>
  </si>
  <si>
    <t>kwh</t>
    <phoneticPr fontId="1"/>
  </si>
  <si>
    <t>蓄電定格容量合計</t>
    <rPh sb="2" eb="4">
      <t>テイカク</t>
    </rPh>
    <phoneticPr fontId="1"/>
  </si>
  <si>
    <t xml:space="preserve"> kWh</t>
    <phoneticPr fontId="1"/>
  </si>
  <si>
    <t>※小数点第二位以下切り捨て</t>
    <phoneticPr fontId="1"/>
  </si>
  <si>
    <t>項目</t>
    <rPh sb="0" eb="2">
      <t>コウモク</t>
    </rPh>
    <phoneticPr fontId="1"/>
  </si>
  <si>
    <t>金額（税抜 円）</t>
    <rPh sb="0" eb="2">
      <t>キンガク</t>
    </rPh>
    <rPh sb="3" eb="4">
      <t>ゼイ</t>
    </rPh>
    <rPh sb="4" eb="5">
      <t>ヌ</t>
    </rPh>
    <rPh sb="6" eb="7">
      <t>エン</t>
    </rPh>
    <phoneticPr fontId="1"/>
  </si>
  <si>
    <t>備考</t>
    <rPh sb="0" eb="2">
      <t>ビコウ</t>
    </rPh>
    <phoneticPr fontId="1"/>
  </si>
  <si>
    <t>補助対象経費</t>
    <phoneticPr fontId="1"/>
  </si>
  <si>
    <t>ZEH</t>
    <phoneticPr fontId="1"/>
  </si>
  <si>
    <t>住宅の新築に係る費用
（設計費・設備費・工事費）
※用地費、外構費、照明・家具等建物と分離可能なものは除く</t>
    <rPh sb="0" eb="2">
      <t>ジュウタク</t>
    </rPh>
    <rPh sb="3" eb="5">
      <t>シンチク</t>
    </rPh>
    <rPh sb="6" eb="7">
      <t>カカ</t>
    </rPh>
    <rPh sb="8" eb="10">
      <t>ヒヨウ</t>
    </rPh>
    <rPh sb="12" eb="15">
      <t>セッケイヒ</t>
    </rPh>
    <rPh sb="16" eb="19">
      <t>セツビヒ</t>
    </rPh>
    <rPh sb="20" eb="23">
      <t>コウジヒ</t>
    </rPh>
    <rPh sb="26" eb="29">
      <t>ヨウチヒ</t>
    </rPh>
    <rPh sb="30" eb="32">
      <t>ガイコウ</t>
    </rPh>
    <rPh sb="32" eb="33">
      <t>ヒ</t>
    </rPh>
    <rPh sb="34" eb="36">
      <t>ショウメイ</t>
    </rPh>
    <rPh sb="37" eb="39">
      <t>カグ</t>
    </rPh>
    <rPh sb="39" eb="40">
      <t>トウ</t>
    </rPh>
    <rPh sb="40" eb="42">
      <t>タテモノ</t>
    </rPh>
    <rPh sb="43" eb="45">
      <t>ブンリ</t>
    </rPh>
    <rPh sb="45" eb="47">
      <t>カノウ</t>
    </rPh>
    <rPh sb="51" eb="52">
      <t>ノゾ</t>
    </rPh>
    <phoneticPr fontId="1"/>
  </si>
  <si>
    <t>BELS評価書取得費</t>
    <rPh sb="4" eb="6">
      <t>ヒョウカ</t>
    </rPh>
    <rPh sb="6" eb="7">
      <t>ショ</t>
    </rPh>
    <rPh sb="7" eb="9">
      <t>シュトク</t>
    </rPh>
    <rPh sb="9" eb="10">
      <t>ヒ</t>
    </rPh>
    <phoneticPr fontId="1"/>
  </si>
  <si>
    <t>補助対象経費小計(税抜)【A】</t>
    <rPh sb="0" eb="2">
      <t>ホジョ</t>
    </rPh>
    <rPh sb="2" eb="4">
      <t>タイショウ</t>
    </rPh>
    <rPh sb="4" eb="6">
      <t>ケイヒ</t>
    </rPh>
    <rPh sb="6" eb="8">
      <t>ショウケイ</t>
    </rPh>
    <phoneticPr fontId="1"/>
  </si>
  <si>
    <t>　消費税相当額</t>
    <rPh sb="1" eb="4">
      <t>ショウヒゼイ</t>
    </rPh>
    <rPh sb="4" eb="6">
      <t>ソウトウ</t>
    </rPh>
    <rPh sb="6" eb="7">
      <t>ガク</t>
    </rPh>
    <phoneticPr fontId="1"/>
  </si>
  <si>
    <t>　補助対象経費（税込）</t>
    <rPh sb="1" eb="3">
      <t>ホジョ</t>
    </rPh>
    <rPh sb="3" eb="5">
      <t>タイショウ</t>
    </rPh>
    <rPh sb="5" eb="7">
      <t>ケイヒ</t>
    </rPh>
    <rPh sb="8" eb="10">
      <t>ゼイコミ</t>
    </rPh>
    <phoneticPr fontId="1"/>
  </si>
  <si>
    <t>太陽光発電設備</t>
    <rPh sb="0" eb="2">
      <t>タイヨウ</t>
    </rPh>
    <rPh sb="2" eb="3">
      <t>コウ</t>
    </rPh>
    <rPh sb="3" eb="5">
      <t>ハツデン</t>
    </rPh>
    <rPh sb="5" eb="7">
      <t>セツビ</t>
    </rPh>
    <phoneticPr fontId="1"/>
  </si>
  <si>
    <t>太陽電池モジュール</t>
    <rPh sb="0" eb="2">
      <t>タイヨウ</t>
    </rPh>
    <rPh sb="2" eb="4">
      <t>デンチ</t>
    </rPh>
    <phoneticPr fontId="1"/>
  </si>
  <si>
    <t>架台</t>
    <rPh sb="0" eb="2">
      <t>カダイ</t>
    </rPh>
    <phoneticPr fontId="1"/>
  </si>
  <si>
    <r>
      <t xml:space="preserve">パワーコンディショナー
</t>
    </r>
    <r>
      <rPr>
        <sz val="8"/>
        <color indexed="8"/>
        <rFont val="ＭＳ 明朝"/>
        <family val="1"/>
        <charset val="128"/>
      </rPr>
      <t>（インバーター、保護装置）</t>
    </r>
    <rPh sb="20" eb="22">
      <t>ホゴ</t>
    </rPh>
    <rPh sb="22" eb="24">
      <t>ソウチ</t>
    </rPh>
    <phoneticPr fontId="1"/>
  </si>
  <si>
    <t>その他付属機器</t>
    <rPh sb="2" eb="3">
      <t>タ</t>
    </rPh>
    <rPh sb="3" eb="5">
      <t>フゾク</t>
    </rPh>
    <rPh sb="5" eb="7">
      <t>キキ</t>
    </rPh>
    <phoneticPr fontId="1"/>
  </si>
  <si>
    <t>設置工事にかかる費用</t>
    <rPh sb="0" eb="2">
      <t>セッチ</t>
    </rPh>
    <rPh sb="2" eb="4">
      <t>コウジ</t>
    </rPh>
    <rPh sb="8" eb="10">
      <t>ヒヨウ</t>
    </rPh>
    <phoneticPr fontId="1"/>
  </si>
  <si>
    <t>補助対象経費小計(税抜)【B】</t>
    <rPh sb="0" eb="2">
      <t>ホジョ</t>
    </rPh>
    <rPh sb="2" eb="4">
      <t>タイショウ</t>
    </rPh>
    <rPh sb="4" eb="6">
      <t>ケイヒ</t>
    </rPh>
    <rPh sb="6" eb="8">
      <t>ショウケイ</t>
    </rPh>
    <phoneticPr fontId="1"/>
  </si>
  <si>
    <t>蓄電池</t>
    <rPh sb="0" eb="3">
      <t>チクデンチ</t>
    </rPh>
    <phoneticPr fontId="1"/>
  </si>
  <si>
    <t>本体</t>
    <rPh sb="0" eb="2">
      <t>ホンタイ</t>
    </rPh>
    <phoneticPr fontId="1"/>
  </si>
  <si>
    <t>その他附属機器</t>
    <rPh sb="2" eb="3">
      <t>タ</t>
    </rPh>
    <rPh sb="3" eb="5">
      <t>フゾク</t>
    </rPh>
    <rPh sb="5" eb="7">
      <t>キキ</t>
    </rPh>
    <phoneticPr fontId="1"/>
  </si>
  <si>
    <t>配管及び配線等部材</t>
    <rPh sb="0" eb="2">
      <t>ハイカン</t>
    </rPh>
    <rPh sb="2" eb="3">
      <t>オヨ</t>
    </rPh>
    <rPh sb="4" eb="6">
      <t>ハイセン</t>
    </rPh>
    <rPh sb="6" eb="7">
      <t>トウ</t>
    </rPh>
    <rPh sb="7" eb="9">
      <t>ブザイ</t>
    </rPh>
    <phoneticPr fontId="1"/>
  </si>
  <si>
    <t>補助対象経費小計(税抜)【C】</t>
    <rPh sb="0" eb="2">
      <t>ホジョ</t>
    </rPh>
    <rPh sb="2" eb="4">
      <t>タイショウ</t>
    </rPh>
    <rPh sb="4" eb="6">
      <t>ケイヒ</t>
    </rPh>
    <rPh sb="6" eb="8">
      <t>ショウケイ</t>
    </rPh>
    <phoneticPr fontId="1"/>
  </si>
  <si>
    <t>【Ａ】+【Ｂ】+【Ｃ】合計（税抜）</t>
    <rPh sb="11" eb="12">
      <t>ゴウ</t>
    </rPh>
    <rPh sb="12" eb="13">
      <t>ケイ</t>
    </rPh>
    <rPh sb="14" eb="16">
      <t>ゼイヌ</t>
    </rPh>
    <phoneticPr fontId="1"/>
  </si>
  <si>
    <t>補助対象外
経費</t>
    <phoneticPr fontId="1"/>
  </si>
  <si>
    <t>HEMS,太陽光発電設備モニター</t>
    <rPh sb="5" eb="8">
      <t>タイヨウコウ</t>
    </rPh>
    <rPh sb="8" eb="10">
      <t>ハツデン</t>
    </rPh>
    <rPh sb="10" eb="12">
      <t>セツビ</t>
    </rPh>
    <phoneticPr fontId="1"/>
  </si>
  <si>
    <t>補助対象外経費　計【D】</t>
    <rPh sb="0" eb="2">
      <t>ホジョ</t>
    </rPh>
    <rPh sb="2" eb="4">
      <t>タイショウ</t>
    </rPh>
    <rPh sb="4" eb="5">
      <t>ガイ</t>
    </rPh>
    <rPh sb="5" eb="7">
      <t>ケイヒ</t>
    </rPh>
    <rPh sb="8" eb="9">
      <t>ケイ</t>
    </rPh>
    <phoneticPr fontId="1"/>
  </si>
  <si>
    <t>合計【Ａ】+【Ｂ】+【Ｃ】+【Ｄ】</t>
    <rPh sb="0" eb="2">
      <t>ゴウケイ</t>
    </rPh>
    <phoneticPr fontId="1"/>
  </si>
  <si>
    <t>消費税</t>
    <rPh sb="0" eb="3">
      <t>ショウヒゼイ</t>
    </rPh>
    <phoneticPr fontId="1"/>
  </si>
  <si>
    <t>合計</t>
    <rPh sb="0" eb="2">
      <t>ゴウケイ</t>
    </rPh>
    <phoneticPr fontId="1"/>
  </si>
  <si>
    <t>（税抜）</t>
    <rPh sb="1" eb="3">
      <t>ゼイヌキ</t>
    </rPh>
    <phoneticPr fontId="1"/>
  </si>
  <si>
    <t>補助対象経費</t>
    <rPh sb="0" eb="2">
      <t>ホジョ</t>
    </rPh>
    <rPh sb="2" eb="4">
      <t>タイショウ</t>
    </rPh>
    <rPh sb="4" eb="6">
      <t>ケイヒ</t>
    </rPh>
    <phoneticPr fontId="1"/>
  </si>
  <si>
    <t>資金内訳</t>
    <rPh sb="0" eb="2">
      <t>シキン</t>
    </rPh>
    <rPh sb="2" eb="4">
      <t>ウチワケ</t>
    </rPh>
    <phoneticPr fontId="1"/>
  </si>
  <si>
    <t>自己資金・借入金</t>
    <rPh sb="0" eb="2">
      <t>ジコ</t>
    </rPh>
    <rPh sb="2" eb="4">
      <t>シキン</t>
    </rPh>
    <rPh sb="5" eb="8">
      <t>シャクニュウキン</t>
    </rPh>
    <phoneticPr fontId="1"/>
  </si>
  <si>
    <t>市補助金（注）</t>
    <rPh sb="0" eb="1">
      <t>シ</t>
    </rPh>
    <rPh sb="1" eb="4">
      <t>ホジョキン</t>
    </rPh>
    <phoneticPr fontId="1"/>
  </si>
  <si>
    <t>太陽光発電設備</t>
    <rPh sb="0" eb="5">
      <t>タイヨウコウハツデン</t>
    </rPh>
    <rPh sb="5" eb="7">
      <t>セツビ</t>
    </rPh>
    <phoneticPr fontId="1"/>
  </si>
  <si>
    <t>その他補助金</t>
    <rPh sb="2" eb="3">
      <t>タ</t>
    </rPh>
    <rPh sb="3" eb="6">
      <t>ホジョキン</t>
    </rPh>
    <phoneticPr fontId="1"/>
  </si>
  <si>
    <t>（補助金の種類：</t>
    <rPh sb="1" eb="4">
      <t>ホジョキン</t>
    </rPh>
    <rPh sb="5" eb="7">
      <t>シュルイ</t>
    </rPh>
    <phoneticPr fontId="1"/>
  </si>
  <si>
    <t>）</t>
    <phoneticPr fontId="1"/>
  </si>
  <si>
    <t xml:space="preserve"> (注)1．各補助対象ごとに算出された金額に千円未満の端数がある場合は、これを切り捨てる。</t>
    <rPh sb="6" eb="7">
      <t>カク</t>
    </rPh>
    <rPh sb="7" eb="11">
      <t>ホジョタイショウ</t>
    </rPh>
    <rPh sb="14" eb="16">
      <t>サンシュツ</t>
    </rPh>
    <rPh sb="19" eb="21">
      <t>キンガク</t>
    </rPh>
    <rPh sb="22" eb="23">
      <t>セン</t>
    </rPh>
    <rPh sb="23" eb="24">
      <t>エン</t>
    </rPh>
    <rPh sb="24" eb="26">
      <t>ミマン</t>
    </rPh>
    <rPh sb="27" eb="29">
      <t>ハスウ</t>
    </rPh>
    <rPh sb="32" eb="34">
      <t>バアイ</t>
    </rPh>
    <rPh sb="39" eb="40">
      <t>キ</t>
    </rPh>
    <rPh sb="41" eb="42">
      <t>ス</t>
    </rPh>
    <phoneticPr fontId="1"/>
  </si>
  <si>
    <t xml:space="preserve">     2．ZEH
　　 　 825千円/戸</t>
    <rPh sb="19" eb="20">
      <t>セン</t>
    </rPh>
    <rPh sb="20" eb="21">
      <t>エン</t>
    </rPh>
    <rPh sb="22" eb="23">
      <t>コ</t>
    </rPh>
    <phoneticPr fontId="1"/>
  </si>
  <si>
    <r>
      <t xml:space="preserve">製造番号
</t>
    </r>
    <r>
      <rPr>
        <sz val="8"/>
        <color indexed="8"/>
        <rFont val="ＭＳ 明朝"/>
        <family val="1"/>
        <charset val="128"/>
      </rPr>
      <t>※実績報告必須</t>
    </r>
    <rPh sb="0" eb="2">
      <t>セイゾウ</t>
    </rPh>
    <rPh sb="2" eb="4">
      <t>バンゴウ</t>
    </rPh>
    <rPh sb="6" eb="10">
      <t>ジッセキホウコク</t>
    </rPh>
    <rPh sb="10" eb="12">
      <t>ヒッス</t>
    </rPh>
    <phoneticPr fontId="1"/>
  </si>
  <si>
    <t>Ⅲ　蓄電池</t>
    <rPh sb="2" eb="5">
      <t>チクデンチ</t>
    </rPh>
    <phoneticPr fontId="1"/>
  </si>
  <si>
    <t>１．蓄電池の内容</t>
    <rPh sb="2" eb="5">
      <t>チクデンチ</t>
    </rPh>
    <rPh sb="6" eb="8">
      <t>ナイヨウ</t>
    </rPh>
    <phoneticPr fontId="1"/>
  </si>
  <si>
    <r>
      <t xml:space="preserve">製造番号
</t>
    </r>
    <r>
      <rPr>
        <sz val="8"/>
        <color indexed="8"/>
        <rFont val="ＭＳ 明朝"/>
        <family val="1"/>
        <charset val="128"/>
      </rPr>
      <t>※実績報告必須</t>
    </r>
    <rPh sb="0" eb="2">
      <t>セイゾウ</t>
    </rPh>
    <rPh sb="2" eb="4">
      <t>バンゴウ</t>
    </rPh>
    <rPh sb="6" eb="8">
      <t>ジッセキ</t>
    </rPh>
    <rPh sb="8" eb="10">
      <t>ホウコク</t>
    </rPh>
    <rPh sb="10" eb="12">
      <t>ヒッス</t>
    </rPh>
    <phoneticPr fontId="1"/>
  </si>
  <si>
    <r>
      <t>Ⅴ.経費内訳</t>
    </r>
    <r>
      <rPr>
        <b/>
        <sz val="11"/>
        <color indexed="8"/>
        <rFont val="ＭＳ 明朝"/>
        <family val="1"/>
        <charset val="128"/>
      </rPr>
      <t>　申請時から変更がない場合は記入不要です。</t>
    </r>
    <rPh sb="2" eb="4">
      <t>ケイヒ</t>
    </rPh>
    <rPh sb="4" eb="6">
      <t>ウチワケ</t>
    </rPh>
    <rPh sb="7" eb="10">
      <t>シンセイジ</t>
    </rPh>
    <rPh sb="20" eb="22">
      <t>キニュウ</t>
    </rPh>
    <rPh sb="22" eb="24">
      <t>フヨウ</t>
    </rPh>
    <phoneticPr fontId="1"/>
  </si>
  <si>
    <t>領収書合計</t>
    <rPh sb="0" eb="3">
      <t>リョウシュウショ</t>
    </rPh>
    <rPh sb="3" eb="5">
      <t>ゴウケイ</t>
    </rPh>
    <phoneticPr fontId="1"/>
  </si>
  <si>
    <t>収支決算書</t>
    <phoneticPr fontId="1"/>
  </si>
  <si>
    <t>※14.1 万円/kWh以下であること</t>
    <rPh sb="12" eb="14">
      <t>イカ</t>
    </rPh>
    <phoneticPr fontId="1"/>
  </si>
  <si>
    <t xml:space="preserve">     3．太陽光発電設備
　　 　 太陽電池モジュールのJIS等に基づく公称最大出力の合計値とパワーコンディショナーの定格出
　　　　力の合計値の低い方をkW単位で小数点以下を切り捨てた値に105千円を乗じて得た額とし、
　　　　1,050千円を上限とする。</t>
    <rPh sb="7" eb="10">
      <t>タイヨウコウ</t>
    </rPh>
    <rPh sb="10" eb="12">
      <t>ハツデン</t>
    </rPh>
    <rPh sb="12" eb="14">
      <t>セツビ</t>
    </rPh>
    <rPh sb="100" eb="101">
      <t>セン</t>
    </rPh>
    <phoneticPr fontId="1"/>
  </si>
  <si>
    <t>　 　4．蓄電池
　　　　蓄電池の価格（工事費込・税抜）の1/2以内、蓄電容量(kWh)×70,500円　または600千円のうち
　　　　いずれか少ない額</t>
    <rPh sb="5" eb="8">
      <t>チクデンチ</t>
    </rPh>
    <rPh sb="35" eb="39">
      <t>チクデンヨウリョウ</t>
    </rPh>
    <rPh sb="59" eb="60">
      <t>セン</t>
    </rPh>
    <rPh sb="73" eb="74">
      <t>スク</t>
    </rPh>
    <rPh sb="76" eb="77">
      <t>ガク</t>
    </rPh>
    <phoneticPr fontId="1"/>
  </si>
  <si>
    <t>氏　 名</t>
    <phoneticPr fontId="1"/>
  </si>
  <si>
    <t>補助事業者　住 　所</t>
    <rPh sb="0" eb="2">
      <t>ホジョ</t>
    </rPh>
    <rPh sb="2" eb="4">
      <t>ジギョウ</t>
    </rPh>
    <phoneticPr fontId="1"/>
  </si>
  <si>
    <t>号</t>
    <rPh sb="0" eb="1">
      <t>ゴウ</t>
    </rPh>
    <phoneticPr fontId="1"/>
  </si>
  <si>
    <t>　　　令和　　　年　　　月　　　日</t>
    <rPh sb="3" eb="4">
      <t>レイ</t>
    </rPh>
    <rPh sb="4" eb="5">
      <t>ワ</t>
    </rPh>
    <phoneticPr fontId="1"/>
  </si>
  <si>
    <t>氏　 　名</t>
    <phoneticPr fontId="1"/>
  </si>
  <si>
    <t>電　 　話</t>
    <phoneticPr fontId="1"/>
  </si>
  <si>
    <t>　出雲市ゼロカーボンシティ加速化事業ZEH補助金交付要綱第10条の規定により、下記のとおり請求します。</t>
    <phoneticPr fontId="1"/>
  </si>
  <si>
    <t>令和　８　年度</t>
    <rPh sb="0" eb="1">
      <t>レイ</t>
    </rPh>
    <rPh sb="1" eb="2">
      <t>ワ</t>
    </rPh>
    <rPh sb="5" eb="7">
      <t>ネンド</t>
    </rPh>
    <rPh sb="6" eb="7">
      <t>ド</t>
    </rPh>
    <phoneticPr fontId="1"/>
  </si>
  <si>
    <t>令和　８　年度</t>
    <rPh sb="0" eb="2">
      <t>レイワ</t>
    </rPh>
    <rPh sb="5" eb="7">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</si>
</sst>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_ "/>
    <numFmt numFmtId="178" formatCode="0_);[Red]\(0\)"/>
    <numFmt numFmtId="179" formatCode="0.0_);[Red]\(0.0\)"/>
    <numFmt numFmtId="180" formatCode="0.00_);[Red]\(0.00\)"/>
    <numFmt numFmtId="181" formatCode="0.00_ "/>
    <numFmt numFmtId="182" formatCode="#,##0_);[Red]\(#,##0\)"/>
    <numFmt numFmtId="183" formatCode="0.0_ "/>
    <numFmt numFmtId="184" formatCode="[$-411]ge\.m\.d;@"/>
    <numFmt numFmtId="185" formatCode="[$-411]ggge&quot;年&quot;m&quot;月&quot;d&quot;日&quot;;@"/>
  </numFmts>
  <fonts count="30">
    <font>
      <sz val="12"/>
      <color theme="1"/>
      <name val="ＭＳ 明朝"/>
      <family val="1"/>
      <charset val="128"/>
    </font>
    <font>
      <sz val="6"/>
      <name val="ＭＳ 明朝"/>
      <family val="1"/>
      <charset val="128"/>
    </font>
    <font>
      <sz val="10"/>
      <color indexed="8"/>
      <name val="ＭＳ 明朝"/>
      <family val="1"/>
      <charset val="128"/>
    </font>
    <font>
      <u/>
      <sz val="12"/>
      <color indexed="8"/>
      <name val="ＭＳ 明朝"/>
      <family val="1"/>
      <charset val="128"/>
    </font>
    <font>
      <sz val="11"/>
      <name val="ＭＳ 明朝"/>
      <family val="1"/>
      <charset val="128"/>
    </font>
    <font>
      <sz val="12"/>
      <name val="ＭＳ 明朝"/>
      <family val="1"/>
      <charset val="128"/>
    </font>
    <font>
      <b/>
      <sz val="11"/>
      <name val="ＭＳ 明朝"/>
      <family val="1"/>
      <charset val="128"/>
    </font>
    <font>
      <b/>
      <sz val="12"/>
      <name val="ＭＳ 明朝"/>
      <family val="1"/>
      <charset val="128"/>
    </font>
    <font>
      <b/>
      <u/>
      <sz val="12"/>
      <name val="ＭＳ 明朝"/>
      <family val="1"/>
      <charset val="128"/>
    </font>
    <font>
      <sz val="16"/>
      <name val="ＭＳ 明朝"/>
      <family val="1"/>
      <charset val="128"/>
    </font>
    <font>
      <sz val="10.5"/>
      <name val="ＭＳ 明朝"/>
      <family val="1"/>
      <charset val="128"/>
    </font>
    <font>
      <sz val="8"/>
      <color indexed="8"/>
      <name val="ＭＳ 明朝"/>
      <family val="1"/>
      <charset val="128"/>
    </font>
    <font>
      <b/>
      <sz val="11"/>
      <color indexed="8"/>
      <name val="ＭＳ 明朝"/>
      <family val="1"/>
      <charset val="128"/>
    </font>
    <font>
      <sz val="9"/>
      <name val="ＭＳ 明朝"/>
      <family val="1"/>
      <charset val="128"/>
    </font>
    <font>
      <sz val="12"/>
      <color theme="1"/>
      <name val="ＭＳ 明朝"/>
      <family val="1"/>
      <charset val="128"/>
    </font>
    <font>
      <u/>
      <sz val="12"/>
      <color theme="10"/>
      <name val="ＭＳ 明朝"/>
      <family val="1"/>
      <charset val="128"/>
    </font>
    <font>
      <b/>
      <sz val="12"/>
      <color theme="1"/>
      <name val="ＭＳ 明朝"/>
      <family val="1"/>
      <charset val="128"/>
    </font>
    <font>
      <sz val="11"/>
      <color theme="1"/>
      <name val="ＭＳ Ｐゴシック"/>
      <family val="3"/>
      <charset val="128"/>
      <scheme val="minor"/>
    </font>
    <font>
      <sz val="10.5"/>
      <color theme="1"/>
      <name val="ＭＳ 明朝"/>
      <family val="1"/>
      <charset val="128"/>
    </font>
    <font>
      <sz val="11"/>
      <color theme="1"/>
      <name val="ＭＳ 明朝"/>
      <family val="1"/>
      <charset val="128"/>
    </font>
    <font>
      <b/>
      <sz val="12"/>
      <color rgb="FFFF0000"/>
      <name val="ＭＳ 明朝"/>
      <family val="1"/>
      <charset val="128"/>
    </font>
    <font>
      <sz val="10"/>
      <color theme="1"/>
      <name val="ＭＳ 明朝"/>
      <family val="1"/>
      <charset val="128"/>
    </font>
    <font>
      <sz val="10"/>
      <color theme="1"/>
      <name val="Century"/>
      <family val="1"/>
    </font>
    <font>
      <b/>
      <sz val="12"/>
      <color theme="1"/>
      <name val="ＭＳ ゴシック"/>
      <family val="3"/>
      <charset val="128"/>
    </font>
    <font>
      <b/>
      <sz val="11"/>
      <color theme="1"/>
      <name val="ＭＳ 明朝"/>
      <family val="1"/>
      <charset val="128"/>
    </font>
    <font>
      <b/>
      <sz val="16"/>
      <color theme="1"/>
      <name val="ＭＳ 明朝"/>
      <family val="1"/>
      <charset val="128"/>
    </font>
    <font>
      <sz val="14"/>
      <color theme="1"/>
      <name val="ＭＳ 明朝"/>
      <family val="1"/>
      <charset val="128"/>
    </font>
    <font>
      <sz val="9"/>
      <color theme="1"/>
      <name val="ＭＳ 明朝"/>
      <family val="1"/>
      <charset val="128"/>
    </font>
    <font>
      <sz val="10"/>
      <color rgb="FFFF0000"/>
      <name val="ＭＳ 明朝"/>
      <family val="1"/>
      <charset val="128"/>
    </font>
    <font>
      <sz val="20"/>
      <color theme="1"/>
      <name val="ＭＳ 明朝"/>
      <family val="1"/>
      <charset val="128"/>
    </font>
  </fonts>
  <fills count="3">
    <fill>
      <patternFill patternType="none"/>
    </fill>
    <fill>
      <patternFill patternType="gray125"/>
    </fill>
    <fill>
      <patternFill patternType="solid">
        <fgColor rgb="FFFFFF00"/>
        <bgColor indexed="64"/>
      </patternFill>
    </fill>
  </fills>
  <borders count="57">
    <border>
      <left/>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bottom/>
      <diagonal/>
    </border>
    <border>
      <left/>
      <right style="thin">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5">
    <xf numFmtId="0" fontId="0" fillId="0" borderId="0">
      <alignment vertical="center"/>
    </xf>
    <xf numFmtId="0" fontId="15"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4" fillId="0" borderId="0">
      <alignment vertical="center"/>
    </xf>
    <xf numFmtId="0" fontId="17" fillId="0" borderId="0">
      <alignment vertical="center"/>
    </xf>
  </cellStyleXfs>
  <cellXfs count="272">
    <xf numFmtId="0" fontId="0" fillId="0" borderId="0" xfId="0">
      <alignment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lignment vertical="center"/>
    </xf>
    <xf numFmtId="0" fontId="18" fillId="0" borderId="3" xfId="0" applyFont="1" applyBorder="1" applyAlignment="1">
      <alignment vertical="center" wrapText="1"/>
    </xf>
    <xf numFmtId="0" fontId="19" fillId="0" borderId="0" xfId="0" applyFont="1">
      <alignment vertical="center"/>
    </xf>
    <xf numFmtId="0" fontId="19" fillId="0" borderId="0" xfId="0" applyFont="1" applyAlignment="1">
      <alignment horizontal="right" vertical="center"/>
    </xf>
    <xf numFmtId="0" fontId="19" fillId="0" borderId="0" xfId="0" applyFont="1" applyFill="1" applyAlignment="1">
      <alignment horizontal="right" vertical="center"/>
    </xf>
    <xf numFmtId="0" fontId="20" fillId="0" borderId="0" xfId="0" applyFont="1">
      <alignment vertical="center"/>
    </xf>
    <xf numFmtId="0" fontId="0" fillId="0" borderId="4" xfId="0" applyBorder="1" applyAlignment="1">
      <alignment horizontal="center" vertical="center"/>
    </xf>
    <xf numFmtId="0" fontId="19" fillId="0" borderId="3" xfId="0" applyFont="1" applyBorder="1" applyAlignment="1">
      <alignment horizontal="center" vertical="center"/>
    </xf>
    <xf numFmtId="0" fontId="19" fillId="0" borderId="3" xfId="0" applyFont="1" applyBorder="1">
      <alignment vertical="center"/>
    </xf>
    <xf numFmtId="0" fontId="19" fillId="2" borderId="5" xfId="0" applyFont="1" applyFill="1" applyBorder="1" applyAlignment="1">
      <alignment horizontal="right" vertical="center"/>
    </xf>
    <xf numFmtId="0" fontId="19" fillId="2" borderId="6" xfId="0" applyFont="1" applyFill="1" applyBorder="1" applyAlignment="1">
      <alignment horizontal="right" vertical="center"/>
    </xf>
    <xf numFmtId="0" fontId="19" fillId="0" borderId="7" xfId="0" applyFont="1" applyBorder="1" applyAlignment="1">
      <alignment horizontal="center" vertical="center"/>
    </xf>
    <xf numFmtId="0" fontId="19" fillId="0" borderId="6" xfId="0" applyFont="1" applyBorder="1">
      <alignment vertical="center"/>
    </xf>
    <xf numFmtId="0" fontId="21" fillId="0" borderId="0" xfId="0" applyFont="1" applyAlignment="1">
      <alignment horizontal="center" vertical="center" wrapText="1"/>
    </xf>
    <xf numFmtId="0" fontId="22" fillId="0" borderId="0" xfId="0" applyFont="1" applyAlignment="1">
      <alignment horizontal="justify" vertical="center" wrapText="1"/>
    </xf>
    <xf numFmtId="177" fontId="0" fillId="2" borderId="3" xfId="0" applyNumberFormat="1" applyFill="1" applyBorder="1" applyAlignment="1">
      <alignment horizontal="right" vertical="center"/>
    </xf>
    <xf numFmtId="0" fontId="16" fillId="0" borderId="0" xfId="0" applyFont="1">
      <alignment vertical="center"/>
    </xf>
    <xf numFmtId="0" fontId="0" fillId="0" borderId="0" xfId="0" applyBorder="1">
      <alignment vertical="center"/>
    </xf>
    <xf numFmtId="0" fontId="19" fillId="0" borderId="0" xfId="0" applyFont="1" applyBorder="1">
      <alignment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left" vertical="center" indent="1"/>
    </xf>
    <xf numFmtId="0" fontId="0" fillId="0" borderId="4" xfId="0" applyBorder="1">
      <alignment vertical="center"/>
    </xf>
    <xf numFmtId="0" fontId="16" fillId="0" borderId="0" xfId="0" applyFont="1" applyBorder="1">
      <alignment vertical="center"/>
    </xf>
    <xf numFmtId="0" fontId="24" fillId="0" borderId="0" xfId="0" applyFont="1" applyBorder="1">
      <alignment vertical="center"/>
    </xf>
    <xf numFmtId="0" fontId="0" fillId="0" borderId="3" xfId="0" applyBorder="1">
      <alignment vertical="center"/>
    </xf>
    <xf numFmtId="0" fontId="0" fillId="0" borderId="0" xfId="0">
      <alignment vertical="center"/>
    </xf>
    <xf numFmtId="0" fontId="21" fillId="0" borderId="0" xfId="0" applyFont="1" applyAlignment="1">
      <alignment horizontal="left" vertical="center" wrapText="1" indent="1"/>
    </xf>
    <xf numFmtId="0" fontId="0" fillId="0" borderId="0" xfId="0">
      <alignment vertical="center"/>
    </xf>
    <xf numFmtId="0" fontId="0" fillId="0" borderId="0" xfId="0" applyFill="1" applyBorder="1" applyAlignment="1">
      <alignment horizontal="center" vertical="center"/>
    </xf>
    <xf numFmtId="0" fontId="4"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5" fillId="0" borderId="4" xfId="0" applyFont="1" applyBorder="1" applyAlignment="1">
      <alignment horizontal="center" vertical="center"/>
    </xf>
    <xf numFmtId="0" fontId="10" fillId="0" borderId="3" xfId="0" applyFont="1" applyBorder="1" applyAlignment="1">
      <alignment horizontal="center" vertical="center"/>
    </xf>
    <xf numFmtId="0" fontId="5" fillId="0" borderId="5" xfId="0" applyFont="1" applyBorder="1" applyAlignment="1">
      <alignment horizontal="right" vertical="center"/>
    </xf>
    <xf numFmtId="0" fontId="10" fillId="0" borderId="6" xfId="0" applyFont="1" applyBorder="1" applyAlignment="1">
      <alignment horizontal="right" vertical="center"/>
    </xf>
    <xf numFmtId="0" fontId="10" fillId="0" borderId="9" xfId="0" applyFont="1" applyBorder="1">
      <alignment vertical="center"/>
    </xf>
    <xf numFmtId="0" fontId="10" fillId="0" borderId="6" xfId="0" applyFont="1" applyBorder="1">
      <alignment vertical="center"/>
    </xf>
    <xf numFmtId="0" fontId="10" fillId="0" borderId="3" xfId="0" applyFont="1" applyBorder="1" applyAlignment="1">
      <alignment horizontal="center" vertical="center" wrapText="1"/>
    </xf>
    <xf numFmtId="0" fontId="10" fillId="0" borderId="9" xfId="0" applyFont="1" applyBorder="1" applyAlignment="1">
      <alignment horizontal="right" vertical="center" wrapText="1"/>
    </xf>
    <xf numFmtId="0" fontId="10" fillId="2" borderId="9" xfId="0" applyFont="1" applyFill="1" applyBorder="1">
      <alignment vertical="center"/>
    </xf>
    <xf numFmtId="0" fontId="10" fillId="0" borderId="6" xfId="0" applyFont="1" applyBorder="1" applyAlignment="1">
      <alignment horizontal="right" vertical="center" wrapText="1"/>
    </xf>
    <xf numFmtId="0" fontId="10" fillId="0" borderId="3" xfId="0" applyFont="1" applyBorder="1">
      <alignment vertical="center"/>
    </xf>
    <xf numFmtId="0" fontId="10" fillId="0" borderId="10" xfId="0" applyFont="1" applyBorder="1">
      <alignment vertical="center"/>
    </xf>
    <xf numFmtId="0" fontId="10" fillId="0" borderId="11" xfId="0" applyFont="1" applyBorder="1">
      <alignment vertical="center"/>
    </xf>
    <xf numFmtId="0" fontId="18" fillId="0" borderId="10" xfId="0" applyFont="1" applyBorder="1">
      <alignment vertical="center"/>
    </xf>
    <xf numFmtId="0" fontId="10" fillId="0" borderId="0" xfId="0" applyFont="1" applyAlignment="1">
      <alignment horizontal="left" vertical="center"/>
    </xf>
    <xf numFmtId="0" fontId="0" fillId="0" borderId="0" xfId="0">
      <alignment vertical="center"/>
    </xf>
    <xf numFmtId="0" fontId="0" fillId="0" borderId="0" xfId="0">
      <alignment vertical="center"/>
    </xf>
    <xf numFmtId="0" fontId="5" fillId="0" borderId="0" xfId="0" applyFont="1" applyAlignment="1">
      <alignment horizontal="center" vertical="center"/>
    </xf>
    <xf numFmtId="0" fontId="0" fillId="0" borderId="5" xfId="0" applyBorder="1">
      <alignment vertical="center"/>
    </xf>
    <xf numFmtId="0" fontId="0" fillId="0" borderId="9" xfId="0" applyBorder="1">
      <alignmen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vertical="center" shrinkToFit="1"/>
    </xf>
    <xf numFmtId="0" fontId="0" fillId="0" borderId="12"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2" borderId="3" xfId="0" applyFill="1" applyBorder="1" applyAlignment="1">
      <alignment horizontal="right" vertical="center"/>
    </xf>
    <xf numFmtId="178" fontId="0" fillId="0" borderId="10" xfId="0" applyNumberFormat="1" applyBorder="1">
      <alignment vertical="center"/>
    </xf>
    <xf numFmtId="0" fontId="0" fillId="2" borderId="3" xfId="0" applyFill="1" applyBorder="1">
      <alignment vertical="center"/>
    </xf>
    <xf numFmtId="0" fontId="0" fillId="0" borderId="9" xfId="0" applyBorder="1" applyAlignment="1">
      <alignment horizontal="center" vertical="center"/>
    </xf>
    <xf numFmtId="178" fontId="0" fillId="0" borderId="3" xfId="0" applyNumberFormat="1" applyBorder="1">
      <alignment vertical="center"/>
    </xf>
    <xf numFmtId="179" fontId="0" fillId="0" borderId="3" xfId="0" applyNumberFormat="1" applyBorder="1">
      <alignment vertical="center"/>
    </xf>
    <xf numFmtId="0" fontId="0" fillId="0" borderId="6" xfId="0" applyBorder="1" applyAlignment="1">
      <alignment horizontal="center" vertical="center"/>
    </xf>
    <xf numFmtId="0" fontId="0" fillId="2" borderId="5" xfId="0" applyFill="1" applyBorder="1" applyAlignment="1">
      <alignment horizontal="right" vertical="center"/>
    </xf>
    <xf numFmtId="179" fontId="0" fillId="0" borderId="5" xfId="0" applyNumberFormat="1" applyBorder="1">
      <alignment vertical="center"/>
    </xf>
    <xf numFmtId="0" fontId="0" fillId="0" borderId="6" xfId="0" applyBorder="1">
      <alignment vertical="center"/>
    </xf>
    <xf numFmtId="177" fontId="0" fillId="0" borderId="3" xfId="0" applyNumberFormat="1" applyBorder="1">
      <alignment vertical="center"/>
    </xf>
    <xf numFmtId="0" fontId="0" fillId="0" borderId="13" xfId="0" applyBorder="1">
      <alignment vertical="center"/>
    </xf>
    <xf numFmtId="0" fontId="0" fillId="2" borderId="3" xfId="0" applyFill="1" applyBorder="1" applyAlignment="1">
      <alignment horizontal="center" vertical="center"/>
    </xf>
    <xf numFmtId="0" fontId="0" fillId="0" borderId="0" xfId="0" applyAlignment="1">
      <alignment horizontal="left" vertical="center" wrapText="1"/>
    </xf>
    <xf numFmtId="0" fontId="0" fillId="0" borderId="6" xfId="0" applyBorder="1" applyAlignment="1">
      <alignment vertical="center" wrapText="1"/>
    </xf>
    <xf numFmtId="183" fontId="5" fillId="0" borderId="1" xfId="0" applyNumberFormat="1" applyFont="1" applyBorder="1">
      <alignment vertical="center"/>
    </xf>
    <xf numFmtId="0" fontId="5" fillId="0" borderId="6" xfId="0" applyFont="1" applyBorder="1">
      <alignment vertical="center"/>
    </xf>
    <xf numFmtId="0" fontId="13" fillId="0" borderId="0" xfId="0" applyFont="1" applyAlignment="1">
      <alignment horizontal="center" vertical="center"/>
    </xf>
    <xf numFmtId="181" fontId="5" fillId="0" borderId="0" xfId="0" applyNumberFormat="1" applyFont="1">
      <alignment vertical="center"/>
    </xf>
    <xf numFmtId="0" fontId="25" fillId="0" borderId="0" xfId="0" applyFont="1">
      <alignment vertical="center"/>
    </xf>
    <xf numFmtId="0" fontId="0" fillId="0" borderId="14" xfId="0" applyBorder="1" applyAlignment="1">
      <alignment horizontal="left" vertical="center"/>
    </xf>
    <xf numFmtId="0" fontId="0" fillId="0" borderId="15" xfId="0" applyBorder="1" applyAlignment="1">
      <alignment horizontal="center" vertical="center"/>
    </xf>
    <xf numFmtId="182" fontId="5" fillId="2" borderId="3" xfId="0" applyNumberFormat="1" applyFont="1" applyFill="1" applyBorder="1" applyAlignment="1">
      <alignment horizontal="right" vertical="center"/>
    </xf>
    <xf numFmtId="182" fontId="5" fillId="2" borderId="16" xfId="0" applyNumberFormat="1" applyFont="1" applyFill="1" applyBorder="1" applyAlignment="1">
      <alignment horizontal="right" vertical="center"/>
    </xf>
    <xf numFmtId="0" fontId="0" fillId="2" borderId="16" xfId="0" applyFill="1" applyBorder="1">
      <alignment vertical="center"/>
    </xf>
    <xf numFmtId="182" fontId="0" fillId="0" borderId="10" xfId="0" applyNumberFormat="1" applyBorder="1">
      <alignment vertical="center"/>
    </xf>
    <xf numFmtId="0" fontId="0" fillId="0" borderId="10" xfId="0" applyBorder="1">
      <alignment vertical="center"/>
    </xf>
    <xf numFmtId="182" fontId="5" fillId="0" borderId="3" xfId="0" applyNumberFormat="1" applyFont="1" applyBorder="1">
      <alignment vertical="center"/>
    </xf>
    <xf numFmtId="182" fontId="0" fillId="0" borderId="3" xfId="0" applyNumberFormat="1" applyBorder="1">
      <alignment vertical="center"/>
    </xf>
    <xf numFmtId="182" fontId="5" fillId="2" borderId="17" xfId="0" applyNumberFormat="1" applyFont="1" applyFill="1" applyBorder="1" applyAlignment="1">
      <alignment horizontal="right" vertical="center"/>
    </xf>
    <xf numFmtId="0" fontId="0" fillId="2" borderId="17" xfId="0" applyFill="1" applyBorder="1">
      <alignment vertical="center"/>
    </xf>
    <xf numFmtId="182" fontId="14" fillId="2" borderId="3" xfId="2" applyNumberFormat="1" applyFont="1" applyFill="1" applyBorder="1" applyAlignment="1">
      <alignment horizontal="right" vertical="center"/>
    </xf>
    <xf numFmtId="182" fontId="5" fillId="2" borderId="3" xfId="2" applyNumberFormat="1" applyFont="1" applyFill="1" applyBorder="1" applyAlignment="1">
      <alignment horizontal="right" vertical="center"/>
    </xf>
    <xf numFmtId="182" fontId="5" fillId="2" borderId="17" xfId="2" applyNumberFormat="1" applyFont="1" applyFill="1" applyBorder="1" applyAlignment="1">
      <alignment horizontal="right" vertical="center"/>
    </xf>
    <xf numFmtId="182" fontId="0" fillId="0" borderId="12" xfId="0" applyNumberFormat="1" applyBorder="1">
      <alignment vertical="center"/>
    </xf>
    <xf numFmtId="0" fontId="0" fillId="0" borderId="18" xfId="0" applyBorder="1" applyAlignment="1">
      <alignment horizontal="center" vertical="center" textRotation="255"/>
    </xf>
    <xf numFmtId="182" fontId="16" fillId="0" borderId="19" xfId="0" applyNumberFormat="1" applyFont="1" applyBorder="1">
      <alignment vertical="center"/>
    </xf>
    <xf numFmtId="0" fontId="16" fillId="0" borderId="20" xfId="0" applyFont="1" applyBorder="1">
      <alignment vertical="center"/>
    </xf>
    <xf numFmtId="182" fontId="0" fillId="2" borderId="10" xfId="0" applyNumberFormat="1" applyFill="1" applyBorder="1">
      <alignment vertical="center"/>
    </xf>
    <xf numFmtId="0" fontId="0" fillId="2" borderId="21" xfId="0" applyFill="1" applyBorder="1">
      <alignment vertical="center"/>
    </xf>
    <xf numFmtId="0" fontId="0" fillId="2" borderId="7" xfId="0" applyFill="1" applyBorder="1" applyAlignment="1">
      <alignment horizontal="center" vertical="center"/>
    </xf>
    <xf numFmtId="0" fontId="0" fillId="2" borderId="13" xfId="0" applyFill="1" applyBorder="1" applyAlignment="1">
      <alignment horizontal="center" vertical="center"/>
    </xf>
    <xf numFmtId="182" fontId="0" fillId="2" borderId="12" xfId="0" applyNumberFormat="1" applyFill="1" applyBorder="1">
      <alignment vertical="center"/>
    </xf>
    <xf numFmtId="0" fontId="0" fillId="2" borderId="22" xfId="0" applyFill="1" applyBorder="1">
      <alignment vertical="center"/>
    </xf>
    <xf numFmtId="182" fontId="0" fillId="0" borderId="23" xfId="0" applyNumberFormat="1" applyBorder="1">
      <alignment vertical="center"/>
    </xf>
    <xf numFmtId="0" fontId="0" fillId="0" borderId="24" xfId="0" applyBorder="1">
      <alignment vertical="center"/>
    </xf>
    <xf numFmtId="176" fontId="0" fillId="0" borderId="3" xfId="0" applyNumberFormat="1" applyBorder="1">
      <alignment vertical="center"/>
    </xf>
    <xf numFmtId="176" fontId="5" fillId="0" borderId="3" xfId="0" applyNumberFormat="1" applyFont="1" applyBorder="1">
      <alignment vertical="center"/>
    </xf>
    <xf numFmtId="0" fontId="0" fillId="0" borderId="0" xfId="0" applyAlignment="1">
      <alignment vertical="center" shrinkToFit="1"/>
    </xf>
    <xf numFmtId="176" fontId="0" fillId="0" borderId="0" xfId="0" applyNumberFormat="1" applyAlignment="1">
      <alignment horizontal="right" vertical="center"/>
    </xf>
    <xf numFmtId="38" fontId="14" fillId="0" borderId="0" xfId="2" applyFont="1">
      <alignment vertical="center"/>
    </xf>
    <xf numFmtId="176" fontId="0" fillId="2" borderId="0" xfId="0" applyNumberFormat="1" applyFill="1" applyAlignment="1">
      <alignment horizontal="right" vertical="center"/>
    </xf>
    <xf numFmtId="181" fontId="0" fillId="2" borderId="9" xfId="0" applyNumberFormat="1" applyFill="1" applyBorder="1" applyAlignment="1">
      <alignment vertical="center" wrapText="1"/>
    </xf>
    <xf numFmtId="180" fontId="0" fillId="2" borderId="9" xfId="0" applyNumberFormat="1" applyFill="1" applyBorder="1" applyAlignment="1">
      <alignment horizontal="right" vertical="center"/>
    </xf>
    <xf numFmtId="0" fontId="0" fillId="0" borderId="10" xfId="0" applyBorder="1" applyAlignment="1">
      <alignment vertical="center" wrapText="1"/>
    </xf>
    <xf numFmtId="176" fontId="0" fillId="0" borderId="0" xfId="0" applyNumberFormat="1" applyFill="1" applyAlignment="1">
      <alignment horizontal="right" vertical="center"/>
    </xf>
    <xf numFmtId="0" fontId="0" fillId="0" borderId="0" xfId="0">
      <alignment vertical="center"/>
    </xf>
    <xf numFmtId="0" fontId="19" fillId="0" borderId="0" xfId="0" applyFont="1" applyAlignment="1">
      <alignment horizontal="left" vertical="top" wrapText="1"/>
    </xf>
    <xf numFmtId="0" fontId="19" fillId="0" borderId="0" xfId="0" applyFont="1" applyAlignment="1">
      <alignment vertical="top"/>
    </xf>
    <xf numFmtId="0" fontId="19" fillId="2" borderId="0" xfId="0" applyFont="1" applyFill="1" applyAlignment="1">
      <alignment horizontal="right" vertical="center"/>
    </xf>
    <xf numFmtId="0" fontId="19" fillId="2" borderId="0" xfId="0" applyFont="1" applyFill="1" applyAlignment="1">
      <alignment horizontal="left" vertical="center"/>
    </xf>
    <xf numFmtId="0" fontId="0" fillId="0" borderId="0" xfId="0" applyAlignment="1">
      <alignment horizontal="left" vertical="center"/>
    </xf>
    <xf numFmtId="0" fontId="26" fillId="0" borderId="0" xfId="0" applyFont="1" applyAlignment="1">
      <alignment horizontal="center"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19" fillId="0" borderId="0" xfId="0" applyFont="1" applyBorder="1" applyAlignment="1">
      <alignment horizontal="center" vertical="center"/>
    </xf>
    <xf numFmtId="0" fontId="19" fillId="0" borderId="5" xfId="0" applyFont="1" applyBorder="1" applyAlignment="1">
      <alignment vertical="center"/>
    </xf>
    <xf numFmtId="0" fontId="19" fillId="0" borderId="6" xfId="0" applyFont="1" applyBorder="1" applyAlignment="1">
      <alignment vertical="center"/>
    </xf>
    <xf numFmtId="58" fontId="19" fillId="2" borderId="3" xfId="0" applyNumberFormat="1" applyFont="1" applyFill="1" applyBorder="1" applyAlignment="1">
      <alignment horizontal="center" vertical="center"/>
    </xf>
    <xf numFmtId="0" fontId="19" fillId="2" borderId="3" xfId="0" applyFont="1" applyFill="1" applyBorder="1" applyAlignment="1">
      <alignment horizontal="center" vertical="center"/>
    </xf>
    <xf numFmtId="0" fontId="0" fillId="2" borderId="25" xfId="0" applyFill="1" applyBorder="1" applyAlignment="1">
      <alignment vertical="center"/>
    </xf>
    <xf numFmtId="0" fontId="0" fillId="0" borderId="25" xfId="0" applyBorder="1" applyAlignment="1">
      <alignment vertical="center"/>
    </xf>
    <xf numFmtId="0" fontId="0" fillId="0" borderId="13" xfId="0" applyBorder="1" applyAlignment="1">
      <alignment vertical="center"/>
    </xf>
    <xf numFmtId="0" fontId="0" fillId="2" borderId="4" xfId="0" applyFill="1" applyBorder="1" applyAlignment="1">
      <alignment vertical="center"/>
    </xf>
    <xf numFmtId="0" fontId="0" fillId="0" borderId="4" xfId="0" applyBorder="1" applyAlignment="1">
      <alignment vertical="center"/>
    </xf>
    <xf numFmtId="0" fontId="0" fillId="0" borderId="26" xfId="0" applyBorder="1" applyAlignment="1">
      <alignment vertical="center"/>
    </xf>
    <xf numFmtId="0" fontId="18" fillId="0" borderId="3" xfId="0" applyFont="1" applyBorder="1" applyAlignment="1">
      <alignment vertical="center"/>
    </xf>
    <xf numFmtId="0" fontId="18" fillId="0" borderId="3" xfId="0" applyFont="1" applyBorder="1" applyAlignment="1">
      <alignment vertical="center" wrapText="1"/>
    </xf>
    <xf numFmtId="0" fontId="2" fillId="0" borderId="7" xfId="0" applyFont="1" applyBorder="1" applyAlignment="1">
      <alignment vertical="center" wrapText="1"/>
    </xf>
    <xf numFmtId="0" fontId="27" fillId="0" borderId="13" xfId="0" applyFont="1" applyBorder="1" applyAlignment="1">
      <alignment vertical="center" wrapText="1"/>
    </xf>
    <xf numFmtId="0" fontId="27" fillId="0" borderId="1" xfId="0" applyFont="1" applyBorder="1" applyAlignment="1">
      <alignment vertical="center" wrapText="1"/>
    </xf>
    <xf numFmtId="0" fontId="27" fillId="0" borderId="26" xfId="0" applyFont="1" applyBorder="1" applyAlignment="1">
      <alignment vertical="center" wrapText="1"/>
    </xf>
    <xf numFmtId="0" fontId="19" fillId="0" borderId="5" xfId="0" applyFont="1" applyBorder="1" applyAlignment="1">
      <alignment horizontal="center" vertical="center"/>
    </xf>
    <xf numFmtId="0" fontId="19" fillId="0" borderId="9" xfId="0" applyFont="1" applyBorder="1" applyAlignment="1">
      <alignment vertical="center"/>
    </xf>
    <xf numFmtId="0" fontId="19" fillId="0" borderId="5" xfId="0" applyFont="1" applyBorder="1" applyAlignment="1">
      <alignment vertical="center" wrapText="1"/>
    </xf>
    <xf numFmtId="0" fontId="19" fillId="2" borderId="9" xfId="0" applyFont="1" applyFill="1" applyBorder="1" applyAlignment="1">
      <alignment horizontal="left" vertical="center"/>
    </xf>
    <xf numFmtId="0" fontId="19" fillId="2" borderId="6" xfId="0" applyFont="1" applyFill="1" applyBorder="1" applyAlignment="1">
      <alignment horizontal="left" vertical="center"/>
    </xf>
    <xf numFmtId="176" fontId="19" fillId="0" borderId="5" xfId="0" applyNumberFormat="1" applyFont="1" applyFill="1" applyBorder="1" applyAlignment="1">
      <alignment horizontal="right" vertical="center"/>
    </xf>
    <xf numFmtId="176" fontId="19" fillId="0" borderId="9" xfId="0" applyNumberFormat="1" applyFont="1" applyFill="1" applyBorder="1" applyAlignment="1">
      <alignment horizontal="right" vertical="center"/>
    </xf>
    <xf numFmtId="176" fontId="19" fillId="0" borderId="5" xfId="0" applyNumberFormat="1" applyFont="1" applyFill="1" applyBorder="1" applyAlignment="1">
      <alignment vertical="center"/>
    </xf>
    <xf numFmtId="176" fontId="19" fillId="0" borderId="9" xfId="0" applyNumberFormat="1" applyFont="1" applyFill="1" applyBorder="1" applyAlignment="1">
      <alignment vertical="center"/>
    </xf>
    <xf numFmtId="0" fontId="0" fillId="2" borderId="3" xfId="0" applyFill="1" applyBorder="1" applyAlignment="1">
      <alignment horizontal="center" vertical="center" wrapText="1"/>
    </xf>
    <xf numFmtId="0" fontId="0" fillId="2" borderId="3"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27" xfId="0" applyFill="1" applyBorder="1" applyAlignment="1">
      <alignment horizontal="center" vertical="center" shrinkToFit="1"/>
    </xf>
    <xf numFmtId="0" fontId="0" fillId="2" borderId="28" xfId="0" applyFill="1" applyBorder="1" applyAlignment="1">
      <alignment horizontal="center" vertical="center" shrinkToFit="1"/>
    </xf>
    <xf numFmtId="0" fontId="0" fillId="2" borderId="29" xfId="0" applyFill="1" applyBorder="1" applyAlignment="1">
      <alignment horizontal="center" vertical="center" shrinkToFit="1"/>
    </xf>
    <xf numFmtId="0" fontId="5" fillId="0" borderId="10" xfId="0" applyFont="1"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0" fillId="2" borderId="33" xfId="0" applyFill="1" applyBorder="1" applyAlignment="1">
      <alignment horizontal="center" vertical="center" shrinkToFit="1"/>
    </xf>
    <xf numFmtId="0" fontId="0" fillId="2" borderId="34" xfId="0" applyFill="1" applyBorder="1" applyAlignment="1">
      <alignment horizontal="center" vertical="center" shrinkToFit="1"/>
    </xf>
    <xf numFmtId="0" fontId="21" fillId="0" borderId="0" xfId="0" applyFont="1" applyAlignment="1">
      <alignment horizontal="left" vertical="center" wrapText="1" indent="1"/>
    </xf>
    <xf numFmtId="181" fontId="0" fillId="2" borderId="5" xfId="0" applyNumberFormat="1" applyFill="1" applyBorder="1" applyAlignment="1">
      <alignment horizontal="right" vertical="center"/>
    </xf>
    <xf numFmtId="181" fontId="0" fillId="2" borderId="6" xfId="0" applyNumberFormat="1" applyFill="1" applyBorder="1" applyAlignment="1">
      <alignment horizontal="right" vertical="center"/>
    </xf>
    <xf numFmtId="0" fontId="0" fillId="2" borderId="5"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49" fontId="0" fillId="2" borderId="3" xfId="0" applyNumberFormat="1" applyFill="1" applyBorder="1" applyAlignment="1">
      <alignment horizontal="center" vertical="center" shrinkToFit="1"/>
    </xf>
    <xf numFmtId="49" fontId="0" fillId="0" borderId="3" xfId="0" applyNumberFormat="1" applyBorder="1" applyAlignment="1">
      <alignment horizontal="center" vertical="center" shrinkToFit="1"/>
    </xf>
    <xf numFmtId="0" fontId="0" fillId="0" borderId="5" xfId="0" applyBorder="1">
      <alignment vertical="center"/>
    </xf>
    <xf numFmtId="0" fontId="0" fillId="0" borderId="6" xfId="0" applyBorder="1">
      <alignment vertical="center"/>
    </xf>
    <xf numFmtId="49" fontId="0" fillId="2" borderId="3" xfId="0" applyNumberFormat="1" applyFill="1" applyBorder="1" applyAlignment="1">
      <alignment horizontal="left" vertical="center"/>
    </xf>
    <xf numFmtId="49" fontId="0" fillId="2" borderId="3" xfId="0" applyNumberFormat="1" applyFill="1" applyBorder="1" applyAlignment="1">
      <alignment vertical="center" shrinkToFit="1"/>
    </xf>
    <xf numFmtId="49" fontId="0" fillId="0" borderId="3" xfId="0" applyNumberFormat="1" applyBorder="1" applyAlignment="1">
      <alignment vertical="center" shrinkToFit="1"/>
    </xf>
    <xf numFmtId="0" fontId="0" fillId="0" borderId="9"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2" borderId="5" xfId="0" applyFill="1" applyBorder="1" applyAlignment="1">
      <alignment horizontal="left" vertical="center" shrinkToFit="1"/>
    </xf>
    <xf numFmtId="0" fontId="0" fillId="2" borderId="9" xfId="0" applyFill="1" applyBorder="1" applyAlignment="1">
      <alignment horizontal="left" vertical="center" shrinkToFit="1"/>
    </xf>
    <xf numFmtId="0" fontId="0" fillId="2" borderId="6" xfId="0" applyFill="1" applyBorder="1" applyAlignment="1">
      <alignment horizontal="left" vertical="center" shrinkToFit="1"/>
    </xf>
    <xf numFmtId="0" fontId="0" fillId="2" borderId="9" xfId="0" applyFill="1" applyBorder="1" applyAlignment="1">
      <alignment horizontal="center" vertical="center" shrinkToFit="1"/>
    </xf>
    <xf numFmtId="0" fontId="0" fillId="2" borderId="35" xfId="0" applyFill="1" applyBorder="1" applyAlignment="1">
      <alignment horizontal="center" vertical="center" shrinkToFit="1"/>
    </xf>
    <xf numFmtId="0" fontId="0" fillId="2" borderId="36" xfId="0" applyFill="1" applyBorder="1" applyAlignment="1">
      <alignment horizontal="center" vertical="center" shrinkToFit="1"/>
    </xf>
    <xf numFmtId="0" fontId="0" fillId="0" borderId="7" xfId="0" applyBorder="1" applyAlignment="1">
      <alignment vertical="center" wrapText="1"/>
    </xf>
    <xf numFmtId="0" fontId="0" fillId="0" borderId="25" xfId="0" applyBorder="1">
      <alignment vertical="center"/>
    </xf>
    <xf numFmtId="0" fontId="0" fillId="0" borderId="8" xfId="0" applyBorder="1">
      <alignment vertical="center"/>
    </xf>
    <xf numFmtId="0" fontId="0" fillId="0" borderId="1" xfId="0" applyBorder="1">
      <alignment vertical="center"/>
    </xf>
    <xf numFmtId="0" fontId="0" fillId="0" borderId="4" xfId="0" applyBorder="1">
      <alignment vertical="center"/>
    </xf>
    <xf numFmtId="0" fontId="0" fillId="0" borderId="26" xfId="0" applyBorder="1">
      <alignment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2" borderId="37" xfId="0" applyFill="1" applyBorder="1" applyAlignment="1">
      <alignment horizontal="center" vertical="center" shrinkToFit="1"/>
    </xf>
    <xf numFmtId="0" fontId="0" fillId="2" borderId="38" xfId="0" applyFill="1" applyBorder="1" applyAlignment="1">
      <alignment horizontal="center" vertical="center" shrinkToFit="1"/>
    </xf>
    <xf numFmtId="0" fontId="0" fillId="0" borderId="26" xfId="0" applyBorder="1" applyAlignment="1">
      <alignment horizontal="center" vertical="center"/>
    </xf>
    <xf numFmtId="0" fontId="0" fillId="0" borderId="39" xfId="0" applyBorder="1" applyAlignment="1">
      <alignment horizontal="center" vertical="center" wrapText="1"/>
    </xf>
    <xf numFmtId="0" fontId="0" fillId="0" borderId="40" xfId="0" applyBorder="1" applyAlignment="1">
      <alignment horizontal="center" vertical="center"/>
    </xf>
    <xf numFmtId="0" fontId="16" fillId="0" borderId="41" xfId="0" applyFont="1" applyBorder="1" applyAlignment="1">
      <alignment horizontal="center" vertical="center"/>
    </xf>
    <xf numFmtId="0" fontId="0" fillId="0" borderId="42" xfId="0" applyBorder="1" applyAlignment="1">
      <alignment horizontal="center" vertical="center" textRotation="255" wrapText="1"/>
    </xf>
    <xf numFmtId="0" fontId="0" fillId="0" borderId="8" xfId="0" applyBorder="1" applyAlignment="1">
      <alignment horizontal="center" vertical="center" textRotation="255"/>
    </xf>
    <xf numFmtId="0" fontId="0" fillId="0" borderId="42" xfId="0" applyBorder="1" applyAlignment="1">
      <alignment horizontal="center" vertical="center" textRotation="255"/>
    </xf>
    <xf numFmtId="0" fontId="0" fillId="0" borderId="18" xfId="0" applyBorder="1" applyAlignment="1">
      <alignment horizontal="center" vertical="center" textRotation="255"/>
    </xf>
    <xf numFmtId="0" fontId="0" fillId="0" borderId="43" xfId="0" applyBorder="1" applyAlignment="1">
      <alignment horizontal="center" vertical="center" textRotation="255"/>
    </xf>
    <xf numFmtId="0" fontId="0" fillId="2" borderId="1" xfId="0" applyFill="1" applyBorder="1" applyAlignment="1">
      <alignment horizontal="left" vertical="center"/>
    </xf>
    <xf numFmtId="0" fontId="0" fillId="2" borderId="26" xfId="0" applyFill="1" applyBorder="1" applyAlignment="1">
      <alignment horizontal="left" vertical="center"/>
    </xf>
    <xf numFmtId="0" fontId="0" fillId="2" borderId="44" xfId="0" applyFill="1" applyBorder="1" applyAlignment="1">
      <alignment horizontal="center" vertical="center"/>
    </xf>
    <xf numFmtId="0" fontId="0" fillId="2" borderId="45" xfId="0" applyFill="1" applyBorder="1" applyAlignment="1">
      <alignment horizontal="center" vertical="center"/>
    </xf>
    <xf numFmtId="0" fontId="0" fillId="0" borderId="46" xfId="0" applyBorder="1" applyAlignment="1">
      <alignment horizontal="center" vertical="center" wrapText="1"/>
    </xf>
    <xf numFmtId="0" fontId="0" fillId="0" borderId="43" xfId="0" applyBorder="1" applyAlignment="1">
      <alignment horizontal="center" vertical="center" wrapText="1"/>
    </xf>
    <xf numFmtId="0" fontId="0" fillId="0" borderId="7" xfId="0" applyBorder="1" applyAlignment="1">
      <alignment horizontal="center" vertical="center" textRotation="255" wrapText="1"/>
    </xf>
    <xf numFmtId="0" fontId="0" fillId="0" borderId="13" xfId="0" applyBorder="1" applyAlignment="1">
      <alignment horizontal="center" vertical="center" textRotation="255" wrapText="1"/>
    </xf>
    <xf numFmtId="0" fontId="0" fillId="0" borderId="2" xfId="0"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1" xfId="0"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3" xfId="0" applyBorder="1" applyAlignment="1">
      <alignment horizontal="center" vertical="center"/>
    </xf>
    <xf numFmtId="0" fontId="0" fillId="0" borderId="3" xfId="0" applyBorder="1" applyAlignment="1">
      <alignment horizontal="center" vertical="center" textRotation="255"/>
    </xf>
    <xf numFmtId="0" fontId="0" fillId="0" borderId="3" xfId="0" applyBorder="1" applyAlignment="1">
      <alignment horizontal="left" vertical="center"/>
    </xf>
    <xf numFmtId="0" fontId="0" fillId="0" borderId="17" xfId="0" applyBorder="1" applyAlignment="1">
      <alignment horizontal="left" vertical="center"/>
    </xf>
    <xf numFmtId="0" fontId="0" fillId="0" borderId="10" xfId="0" applyBorder="1" applyAlignment="1">
      <alignment horizontal="center" vertical="center" shrinkToFit="1"/>
    </xf>
    <xf numFmtId="0" fontId="0" fillId="0" borderId="3" xfId="0" applyBorder="1" applyAlignment="1">
      <alignment horizontal="left"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16" fillId="0" borderId="50" xfId="0" applyFont="1" applyBorder="1" applyAlignment="1">
      <alignment horizontal="center" vertical="center" textRotation="255"/>
    </xf>
    <xf numFmtId="0" fontId="0" fillId="0" borderId="16" xfId="0" applyBorder="1" applyAlignment="1">
      <alignment horizontal="left" vertical="center" wrapText="1"/>
    </xf>
    <xf numFmtId="0" fontId="28" fillId="0" borderId="0" xfId="0" applyFont="1" applyAlignment="1">
      <alignment horizontal="left" vertical="top" wrapText="1"/>
    </xf>
    <xf numFmtId="0" fontId="28" fillId="0" borderId="0" xfId="0" applyFont="1" applyAlignment="1">
      <alignment horizontal="left" vertical="center" wrapText="1"/>
    </xf>
    <xf numFmtId="0" fontId="29" fillId="0" borderId="0" xfId="0" applyFont="1" applyAlignment="1">
      <alignment horizontal="center" vertical="center"/>
    </xf>
    <xf numFmtId="0" fontId="0" fillId="2" borderId="0" xfId="0" applyFill="1" applyAlignment="1">
      <alignment horizontal="left" vertical="center" shrinkToFit="1"/>
    </xf>
    <xf numFmtId="0" fontId="18" fillId="2" borderId="51" xfId="0" applyFont="1" applyFill="1" applyBorder="1" applyAlignment="1">
      <alignment horizontal="center" vertical="center"/>
    </xf>
    <xf numFmtId="0" fontId="18" fillId="2" borderId="52" xfId="0" applyFont="1" applyFill="1" applyBorder="1" applyAlignment="1">
      <alignment horizontal="center" vertical="center"/>
    </xf>
    <xf numFmtId="0" fontId="18" fillId="2" borderId="53" xfId="0" applyFont="1" applyFill="1" applyBorder="1" applyAlignment="1">
      <alignment horizontal="center" vertical="center"/>
    </xf>
    <xf numFmtId="0" fontId="10" fillId="0" borderId="5" xfId="0" applyFont="1" applyBorder="1" applyAlignment="1">
      <alignment horizontal="center" vertical="center"/>
    </xf>
    <xf numFmtId="0" fontId="10" fillId="0" borderId="9" xfId="0" applyFont="1" applyBorder="1">
      <alignment vertical="center"/>
    </xf>
    <xf numFmtId="0" fontId="10" fillId="0" borderId="6" xfId="0" applyFont="1" applyBorder="1">
      <alignment vertical="center"/>
    </xf>
    <xf numFmtId="38" fontId="10" fillId="0" borderId="5" xfId="2" applyFont="1" applyBorder="1" applyAlignment="1">
      <alignment horizontal="right" vertical="center"/>
    </xf>
    <xf numFmtId="38" fontId="10" fillId="0" borderId="9" xfId="2" applyFont="1" applyBorder="1" applyAlignment="1">
      <alignment horizontal="right" vertical="center"/>
    </xf>
    <xf numFmtId="0" fontId="10" fillId="0" borderId="3" xfId="0" applyFont="1" applyBorder="1" applyAlignment="1">
      <alignment horizontal="center" vertical="center"/>
    </xf>
    <xf numFmtId="184" fontId="4" fillId="2" borderId="0" xfId="0" applyNumberFormat="1" applyFont="1" applyFill="1" applyAlignment="1">
      <alignment horizontal="right" vertical="center"/>
    </xf>
    <xf numFmtId="0" fontId="4" fillId="2" borderId="0" xfId="0" applyFont="1" applyFill="1" applyAlignment="1">
      <alignment horizontal="left" vertical="center"/>
    </xf>
    <xf numFmtId="0" fontId="6" fillId="0" borderId="0" xfId="0" applyFont="1">
      <alignment vertical="center"/>
    </xf>
    <xf numFmtId="0" fontId="7" fillId="0" borderId="0" xfId="0" applyFont="1">
      <alignment vertical="center"/>
    </xf>
    <xf numFmtId="0" fontId="10" fillId="2" borderId="5"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6" xfId="0" applyFont="1" applyFill="1" applyBorder="1" applyAlignment="1">
      <alignment horizontal="center" vertical="center"/>
    </xf>
    <xf numFmtId="0" fontId="5" fillId="0" borderId="0" xfId="0" applyFont="1" applyAlignment="1">
      <alignment horizontal="center" vertical="center"/>
    </xf>
    <xf numFmtId="185" fontId="10" fillId="0" borderId="3" xfId="0" applyNumberFormat="1" applyFont="1" applyBorder="1" applyAlignment="1">
      <alignment horizontal="right" vertical="center"/>
    </xf>
    <xf numFmtId="0" fontId="10" fillId="2" borderId="54"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56" xfId="0" applyFont="1" applyFill="1" applyBorder="1" applyAlignment="1">
      <alignment horizontal="center" vertical="center"/>
    </xf>
    <xf numFmtId="0" fontId="8" fillId="0" borderId="0" xfId="1" applyFont="1" applyFill="1" applyAlignment="1">
      <alignment vertical="center"/>
    </xf>
    <xf numFmtId="0" fontId="4" fillId="0" borderId="0" xfId="0" applyFont="1" applyAlignment="1">
      <alignment horizontal="left" vertical="center" wrapText="1"/>
    </xf>
    <xf numFmtId="0" fontId="5" fillId="0" borderId="0" xfId="0" applyFont="1">
      <alignment vertical="center"/>
    </xf>
    <xf numFmtId="0" fontId="9" fillId="0" borderId="0" xfId="0" applyFont="1" applyAlignment="1">
      <alignment horizontal="center" vertical="center"/>
    </xf>
    <xf numFmtId="0" fontId="4" fillId="0" borderId="0" xfId="0" applyFont="1" applyAlignment="1">
      <alignment vertical="center" wrapText="1"/>
    </xf>
    <xf numFmtId="0" fontId="4" fillId="0" borderId="0" xfId="0" applyFont="1">
      <alignment vertical="center"/>
    </xf>
    <xf numFmtId="0" fontId="10" fillId="0" borderId="6" xfId="0" applyFont="1" applyBorder="1" applyAlignment="1">
      <alignment horizontal="center" vertical="center"/>
    </xf>
    <xf numFmtId="0" fontId="18" fillId="2" borderId="5" xfId="0" applyFont="1" applyFill="1" applyBorder="1" applyAlignment="1">
      <alignment horizontal="center" vertical="center"/>
    </xf>
    <xf numFmtId="0" fontId="18" fillId="2" borderId="9" xfId="0" applyFont="1" applyFill="1" applyBorder="1" applyAlignment="1">
      <alignment horizontal="center" vertical="center"/>
    </xf>
    <xf numFmtId="0" fontId="25" fillId="0" borderId="0" xfId="0" applyFont="1" applyBorder="1" applyAlignment="1">
      <alignment horizontal="center" vertical="center"/>
    </xf>
    <xf numFmtId="0" fontId="23" fillId="0" borderId="0" xfId="0" applyFont="1" applyBorder="1">
      <alignment vertical="center"/>
    </xf>
    <xf numFmtId="0" fontId="21" fillId="0" borderId="0" xfId="0" applyFont="1" applyBorder="1">
      <alignment vertical="center"/>
    </xf>
    <xf numFmtId="0" fontId="0" fillId="0" borderId="0" xfId="0" applyFill="1" applyBorder="1">
      <alignment vertical="center"/>
    </xf>
  </cellXfs>
  <cellStyles count="5">
    <cellStyle name="ハイパーリンク" xfId="1" builtinId="8"/>
    <cellStyle name="桁区切り" xfId="2" builtinId="6"/>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152400</xdr:colOff>
      <xdr:row>1</xdr:row>
      <xdr:rowOff>374072</xdr:rowOff>
    </xdr:from>
    <xdr:to>
      <xdr:col>11</xdr:col>
      <xdr:colOff>762000</xdr:colOff>
      <xdr:row>3</xdr:row>
      <xdr:rowOff>360217</xdr:rowOff>
    </xdr:to>
    <xdr:sp macro="" textlink="">
      <xdr:nvSpPr>
        <xdr:cNvPr id="2" name="テキスト ボックス 1">
          <a:extLst>
            <a:ext uri="{FF2B5EF4-FFF2-40B4-BE49-F238E27FC236}">
              <a16:creationId xmlns:a16="http://schemas.microsoft.com/office/drawing/2014/main" id="{1910D1A3-DE15-14C3-37AC-48831F0FF686}"/>
            </a:ext>
          </a:extLst>
        </xdr:cNvPr>
        <xdr:cNvSpPr txBox="1"/>
      </xdr:nvSpPr>
      <xdr:spPr>
        <a:xfrm>
          <a:off x="152400" y="623454"/>
          <a:ext cx="6414655" cy="5957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次の</a:t>
          </a:r>
          <a:r>
            <a:rPr kumimoji="1" lang="en-US" altLang="ja-JP" sz="1200" b="1"/>
            <a:t>Ⅰ</a:t>
          </a:r>
          <a:r>
            <a:rPr kumimoji="1" lang="ja-JP" altLang="en-US" sz="1200" b="1"/>
            <a:t>～</a:t>
          </a:r>
          <a:r>
            <a:rPr kumimoji="1" lang="en-US" altLang="ja-JP" sz="1200" b="1"/>
            <a:t>Ⅲ</a:t>
          </a:r>
          <a:r>
            <a:rPr kumimoji="1" lang="ja-JP" altLang="en-US" sz="1200" b="1"/>
            <a:t>は交付申請書に添付した事業計画書から変更がある場合のみ記載してください。</a:t>
          </a:r>
          <a:endParaRPr kumimoji="1" lang="en-US" altLang="ja-JP" sz="1200" b="1"/>
        </a:p>
        <a:p>
          <a:r>
            <a:rPr kumimoji="1" lang="ja-JP" altLang="en-US" sz="1200" b="1"/>
            <a:t>ただし、</a:t>
          </a:r>
          <a:r>
            <a:rPr kumimoji="1" lang="en-US" altLang="ja-JP" sz="1200" b="1"/>
            <a:t>Ⅱ</a:t>
          </a:r>
          <a:r>
            <a:rPr kumimoji="1" lang="ja-JP" altLang="en-US" sz="1200" b="1"/>
            <a:t>の２　及び　</a:t>
          </a:r>
          <a:r>
            <a:rPr kumimoji="1" lang="en-US" altLang="ja-JP" sz="1200" b="1"/>
            <a:t>Ⅲ</a:t>
          </a:r>
          <a:r>
            <a:rPr kumimoji="1" lang="ja-JP" altLang="en-US" sz="1200" b="1"/>
            <a:t>の１は必須です。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224118</xdr:colOff>
      <xdr:row>9</xdr:row>
      <xdr:rowOff>62753</xdr:rowOff>
    </xdr:from>
    <xdr:to>
      <xdr:col>5</xdr:col>
      <xdr:colOff>331694</xdr:colOff>
      <xdr:row>11</xdr:row>
      <xdr:rowOff>322729</xdr:rowOff>
    </xdr:to>
    <xdr:sp macro="" textlink="">
      <xdr:nvSpPr>
        <xdr:cNvPr id="2" name="大かっこ 1">
          <a:extLst>
            <a:ext uri="{FF2B5EF4-FFF2-40B4-BE49-F238E27FC236}">
              <a16:creationId xmlns:a16="http://schemas.microsoft.com/office/drawing/2014/main" id="{2CE5D09D-D6DC-CACA-C253-D0A18A05FDE3}"/>
            </a:ext>
          </a:extLst>
        </xdr:cNvPr>
        <xdr:cNvSpPr/>
      </xdr:nvSpPr>
      <xdr:spPr>
        <a:xfrm>
          <a:off x="1710018" y="2996453"/>
          <a:ext cx="3490856" cy="1021976"/>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6"/>
  <sheetViews>
    <sheetView tabSelected="1" view="pageBreakPreview" zoomScaleNormal="100" zoomScaleSheetLayoutView="100" workbookViewId="0">
      <selection activeCell="A3" sqref="A3"/>
    </sheetView>
  </sheetViews>
  <sheetFormatPr defaultRowHeight="14.4"/>
  <cols>
    <col min="1" max="1" width="19.09765625" customWidth="1"/>
    <col min="2" max="2" width="12.09765625" customWidth="1"/>
    <col min="3" max="3" width="12" customWidth="1"/>
    <col min="4" max="4" width="12.09765625" customWidth="1"/>
    <col min="5" max="5" width="15" customWidth="1"/>
    <col min="6" max="6" width="15.8984375" customWidth="1"/>
  </cols>
  <sheetData>
    <row r="1" spans="1:7">
      <c r="A1" s="8" t="s">
        <v>15</v>
      </c>
    </row>
    <row r="2" spans="1:7" ht="19.95" customHeight="1">
      <c r="A2" s="5" t="s">
        <v>31</v>
      </c>
      <c r="B2" s="5"/>
      <c r="C2" s="5"/>
      <c r="D2" s="5"/>
      <c r="E2" s="5"/>
      <c r="F2" s="5"/>
    </row>
    <row r="3" spans="1:7" ht="19.95" customHeight="1">
      <c r="A3" s="5"/>
      <c r="B3" s="5"/>
      <c r="C3" s="5"/>
      <c r="D3" s="5"/>
      <c r="E3" s="121" t="s">
        <v>16</v>
      </c>
      <c r="F3" s="121"/>
      <c r="G3" s="7"/>
    </row>
    <row r="4" spans="1:7" ht="19.95" customHeight="1">
      <c r="A4" s="5" t="s">
        <v>14</v>
      </c>
      <c r="B4" s="5"/>
      <c r="C4" s="5"/>
      <c r="D4" s="5"/>
      <c r="E4" s="5"/>
      <c r="F4" s="5"/>
    </row>
    <row r="5" spans="1:7" ht="19.95" customHeight="1">
      <c r="C5" s="6" t="s">
        <v>22</v>
      </c>
      <c r="D5" s="122"/>
      <c r="E5" s="122"/>
      <c r="F5" s="122"/>
    </row>
    <row r="6" spans="1:7" ht="19.95" customHeight="1">
      <c r="C6" s="6" t="s">
        <v>151</v>
      </c>
      <c r="D6" s="122"/>
      <c r="E6" s="122"/>
      <c r="F6" s="122"/>
    </row>
    <row r="7" spans="1:7" ht="19.95" customHeight="1">
      <c r="C7" s="6" t="s">
        <v>152</v>
      </c>
      <c r="D7" s="122" t="s">
        <v>19</v>
      </c>
      <c r="E7" s="122"/>
      <c r="F7" s="122"/>
    </row>
    <row r="8" spans="1:7" ht="19.95" customHeight="1">
      <c r="C8" s="6" t="s">
        <v>17</v>
      </c>
      <c r="D8" s="122" t="s">
        <v>19</v>
      </c>
      <c r="E8" s="122"/>
      <c r="F8" s="122"/>
    </row>
    <row r="9" spans="1:7" ht="19.95" customHeight="1">
      <c r="C9" s="6" t="s">
        <v>18</v>
      </c>
      <c r="D9" s="122"/>
      <c r="E9" s="123"/>
    </row>
    <row r="10" spans="1:7" ht="30" customHeight="1">
      <c r="B10" s="5"/>
      <c r="C10" s="119" t="s">
        <v>20</v>
      </c>
      <c r="D10" s="120"/>
      <c r="E10" s="120"/>
      <c r="F10" s="120"/>
    </row>
    <row r="11" spans="1:7" ht="30" customHeight="1">
      <c r="A11" s="124" t="s">
        <v>33</v>
      </c>
      <c r="B11" s="124"/>
      <c r="C11" s="124"/>
      <c r="D11" s="124"/>
      <c r="E11" s="124"/>
      <c r="F11" s="124"/>
    </row>
    <row r="12" spans="1:7" ht="30" customHeight="1">
      <c r="A12" s="125" t="s">
        <v>34</v>
      </c>
      <c r="B12" s="126"/>
      <c r="C12" s="126"/>
      <c r="D12" s="126"/>
      <c r="E12" s="126"/>
      <c r="F12" s="126"/>
    </row>
    <row r="13" spans="1:7" ht="19.95" customHeight="1">
      <c r="A13" s="127" t="s">
        <v>9</v>
      </c>
      <c r="B13" s="127"/>
      <c r="C13" s="127"/>
      <c r="D13" s="127"/>
      <c r="E13" s="127"/>
      <c r="F13" s="127"/>
    </row>
    <row r="14" spans="1:7" ht="19.95" customHeight="1">
      <c r="A14" s="9"/>
      <c r="B14" s="9"/>
      <c r="C14" s="9"/>
      <c r="D14" s="9"/>
      <c r="E14" s="9"/>
      <c r="F14" s="9"/>
    </row>
    <row r="15" spans="1:7" ht="34.5" customHeight="1">
      <c r="A15" s="11" t="s">
        <v>10</v>
      </c>
      <c r="B15" s="12" t="s">
        <v>21</v>
      </c>
      <c r="C15" s="13" t="s">
        <v>149</v>
      </c>
      <c r="D15" s="10" t="s">
        <v>1</v>
      </c>
      <c r="E15" s="130"/>
      <c r="F15" s="131"/>
    </row>
    <row r="16" spans="1:7" ht="34.5" customHeight="1">
      <c r="A16" s="11" t="s">
        <v>2</v>
      </c>
      <c r="B16" s="144" t="s">
        <v>155</v>
      </c>
      <c r="C16" s="145"/>
      <c r="D16" s="145"/>
      <c r="E16" s="145"/>
      <c r="F16" s="129"/>
    </row>
    <row r="17" spans="1:6" ht="34.5" customHeight="1">
      <c r="A17" s="146" t="s">
        <v>23</v>
      </c>
      <c r="B17" s="129"/>
      <c r="C17" s="14" t="s">
        <v>11</v>
      </c>
      <c r="D17" s="147"/>
      <c r="E17" s="147"/>
      <c r="F17" s="148"/>
    </row>
    <row r="18" spans="1:6" ht="34.5" customHeight="1">
      <c r="A18" s="128" t="s">
        <v>3</v>
      </c>
      <c r="B18" s="129"/>
      <c r="C18" s="149">
        <f>経費内訳!E24</f>
        <v>0</v>
      </c>
      <c r="D18" s="150"/>
      <c r="E18" s="150"/>
      <c r="F18" s="15" t="s">
        <v>12</v>
      </c>
    </row>
    <row r="19" spans="1:6" ht="34.5" customHeight="1">
      <c r="A19" s="128" t="s">
        <v>4</v>
      </c>
      <c r="B19" s="129"/>
      <c r="C19" s="151">
        <f>収支予算書!E9</f>
        <v>825000</v>
      </c>
      <c r="D19" s="152"/>
      <c r="E19" s="152"/>
      <c r="F19" s="15" t="s">
        <v>12</v>
      </c>
    </row>
    <row r="20" spans="1:6" ht="32.25" customHeight="1">
      <c r="A20" s="140" t="s">
        <v>24</v>
      </c>
      <c r="B20" s="141"/>
      <c r="C20" s="2" t="s">
        <v>7</v>
      </c>
      <c r="D20" s="132" t="s">
        <v>150</v>
      </c>
      <c r="E20" s="133"/>
      <c r="F20" s="134"/>
    </row>
    <row r="21" spans="1:6" ht="35.25" customHeight="1">
      <c r="A21" s="142"/>
      <c r="B21" s="143"/>
      <c r="C21" s="1" t="s">
        <v>8</v>
      </c>
      <c r="D21" s="135" t="s">
        <v>150</v>
      </c>
      <c r="E21" s="136"/>
      <c r="F21" s="137"/>
    </row>
    <row r="22" spans="1:6" ht="180" customHeight="1">
      <c r="A22" s="3" t="s">
        <v>5</v>
      </c>
      <c r="B22" s="139" t="s">
        <v>64</v>
      </c>
      <c r="C22" s="138"/>
      <c r="D22" s="138"/>
      <c r="E22" s="138"/>
      <c r="F22" s="138"/>
    </row>
    <row r="23" spans="1:6" ht="37.5" customHeight="1">
      <c r="A23" s="4" t="s">
        <v>13</v>
      </c>
      <c r="B23" s="138"/>
      <c r="C23" s="138"/>
      <c r="D23" s="138"/>
      <c r="E23" s="138"/>
      <c r="F23" s="138"/>
    </row>
    <row r="26" spans="1:6">
      <c r="A26" t="s">
        <v>6</v>
      </c>
    </row>
  </sheetData>
  <mergeCells count="23">
    <mergeCell ref="D20:F20"/>
    <mergeCell ref="D21:F21"/>
    <mergeCell ref="B23:F23"/>
    <mergeCell ref="B22:F22"/>
    <mergeCell ref="A20:B21"/>
    <mergeCell ref="A11:F11"/>
    <mergeCell ref="A12:F12"/>
    <mergeCell ref="A13:F13"/>
    <mergeCell ref="A18:B18"/>
    <mergeCell ref="A19:B19"/>
    <mergeCell ref="E15:F15"/>
    <mergeCell ref="B16:F16"/>
    <mergeCell ref="A17:B17"/>
    <mergeCell ref="D17:F17"/>
    <mergeCell ref="C18:E18"/>
    <mergeCell ref="C19:E19"/>
    <mergeCell ref="C10:F10"/>
    <mergeCell ref="E3:F3"/>
    <mergeCell ref="D9:E9"/>
    <mergeCell ref="D5:F5"/>
    <mergeCell ref="D7:F7"/>
    <mergeCell ref="D8:F8"/>
    <mergeCell ref="D6:F6"/>
  </mergeCells>
  <phoneticPr fontId="1"/>
  <pageMargins left="0.70866141732283472" right="0.70866141732283472" top="0.74803149606299213" bottom="0.74803149606299213" header="0.31496062992125984" footer="0.31496062992125984"/>
  <pageSetup paperSize="9" scale="95"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S47"/>
  <sheetViews>
    <sheetView view="pageBreakPreview" zoomScale="102" zoomScaleNormal="100" zoomScaleSheetLayoutView="102" workbookViewId="0">
      <selection activeCell="L50" sqref="L50"/>
    </sheetView>
  </sheetViews>
  <sheetFormatPr defaultRowHeight="14.4"/>
  <cols>
    <col min="1" max="1" width="2.69921875" customWidth="1"/>
    <col min="2" max="8" width="7.19921875" customWidth="1"/>
    <col min="9" max="9" width="8" customWidth="1"/>
    <col min="10" max="11" width="7.19921875" customWidth="1"/>
    <col min="12" max="12" width="10.3984375" customWidth="1"/>
    <col min="13" max="13" width="1.5" customWidth="1"/>
  </cols>
  <sheetData>
    <row r="1" spans="1:19" ht="20.25" customHeight="1">
      <c r="A1" s="8" t="s">
        <v>15</v>
      </c>
    </row>
    <row r="2" spans="1:19" ht="30" customHeight="1">
      <c r="A2" s="268" t="s">
        <v>32</v>
      </c>
      <c r="B2" s="268"/>
      <c r="C2" s="268"/>
      <c r="D2" s="268"/>
      <c r="E2" s="268"/>
      <c r="F2" s="268"/>
      <c r="G2" s="268"/>
      <c r="H2" s="268"/>
      <c r="I2" s="268"/>
      <c r="J2" s="268"/>
      <c r="K2" s="268"/>
      <c r="L2" s="268"/>
    </row>
    <row r="3" spans="1:19" s="19" customFormat="1" ht="17.399999999999999" customHeight="1">
      <c r="A3" s="269"/>
      <c r="B3" s="26"/>
      <c r="C3" s="26"/>
      <c r="D3" s="27"/>
      <c r="E3" s="26"/>
      <c r="F3" s="26"/>
      <c r="G3" s="26"/>
      <c r="H3" s="26"/>
      <c r="I3" s="26"/>
      <c r="J3" s="26"/>
      <c r="K3" s="26"/>
      <c r="L3" s="26"/>
    </row>
    <row r="4" spans="1:19" s="19" customFormat="1" ht="29.4" customHeight="1">
      <c r="A4" s="269"/>
      <c r="B4" s="26"/>
      <c r="C4" s="26"/>
      <c r="D4" s="27"/>
      <c r="E4" s="26"/>
      <c r="F4" s="26"/>
      <c r="G4" s="26"/>
      <c r="H4" s="26"/>
      <c r="I4" s="26"/>
      <c r="J4" s="26"/>
      <c r="K4" s="26"/>
      <c r="L4" s="26"/>
    </row>
    <row r="5" spans="1:19" s="19" customFormat="1" ht="17.399999999999999" customHeight="1">
      <c r="A5" s="269" t="s">
        <v>65</v>
      </c>
      <c r="B5" s="26"/>
      <c r="C5" s="26"/>
      <c r="D5" s="27"/>
      <c r="E5" s="26"/>
      <c r="F5" s="26"/>
      <c r="G5" s="26"/>
      <c r="H5" s="26"/>
      <c r="I5" s="26"/>
      <c r="J5" s="26"/>
      <c r="K5" s="26"/>
      <c r="L5" s="26"/>
    </row>
    <row r="6" spans="1:19" ht="16.8" customHeight="1">
      <c r="A6" s="20" t="s">
        <v>35</v>
      </c>
      <c r="B6" s="20"/>
      <c r="C6" s="20"/>
      <c r="D6" s="21"/>
      <c r="E6" s="20"/>
      <c r="F6" s="20"/>
      <c r="G6" s="20"/>
      <c r="H6" s="20"/>
      <c r="I6" s="20"/>
      <c r="J6" s="20"/>
      <c r="K6" s="20"/>
      <c r="L6" s="20"/>
    </row>
    <row r="7" spans="1:19" ht="16.8" customHeight="1">
      <c r="A7" s="20"/>
      <c r="B7" s="18"/>
      <c r="C7" s="20" t="s">
        <v>30</v>
      </c>
      <c r="D7" s="20"/>
      <c r="E7" s="20"/>
      <c r="F7" s="20"/>
      <c r="G7" s="20"/>
      <c r="H7" s="22"/>
      <c r="I7" s="20"/>
      <c r="J7" s="22"/>
      <c r="K7" s="22"/>
      <c r="L7" s="270"/>
    </row>
    <row r="8" spans="1:19" s="29" customFormat="1" ht="16.8" customHeight="1">
      <c r="A8" s="20" t="s">
        <v>37</v>
      </c>
      <c r="B8" s="20"/>
      <c r="C8" s="20"/>
      <c r="D8" s="20"/>
      <c r="E8" s="20"/>
      <c r="F8" s="20"/>
      <c r="G8" s="20"/>
      <c r="H8" s="20"/>
      <c r="I8" s="20"/>
      <c r="J8" s="20"/>
      <c r="K8" s="20"/>
      <c r="L8" s="20"/>
      <c r="M8" s="20"/>
    </row>
    <row r="9" spans="1:19" s="29" customFormat="1" ht="16.8" customHeight="1">
      <c r="A9" s="20"/>
      <c r="B9" s="171"/>
      <c r="C9" s="172"/>
      <c r="D9" s="20" t="s">
        <v>36</v>
      </c>
      <c r="E9" s="20"/>
      <c r="F9" s="20"/>
      <c r="G9" s="20"/>
      <c r="H9" s="20"/>
      <c r="I9" s="20"/>
      <c r="J9" s="20"/>
      <c r="K9" s="20"/>
      <c r="L9" s="20"/>
      <c r="M9" s="20"/>
    </row>
    <row r="10" spans="1:19" ht="16.8" customHeight="1">
      <c r="A10" s="20" t="s">
        <v>38</v>
      </c>
      <c r="B10" s="20"/>
      <c r="C10" s="20"/>
      <c r="D10" s="20"/>
      <c r="E10" s="20"/>
      <c r="F10" s="20"/>
      <c r="G10" s="20"/>
      <c r="H10" s="20"/>
      <c r="I10" s="20"/>
      <c r="J10" s="20"/>
      <c r="K10" s="20"/>
      <c r="L10" s="20"/>
      <c r="Q10" s="170"/>
      <c r="R10" s="16"/>
      <c r="S10" s="17"/>
    </row>
    <row r="11" spans="1:19" ht="16.8" customHeight="1">
      <c r="A11" s="20"/>
      <c r="B11" s="23" t="s">
        <v>25</v>
      </c>
      <c r="C11" s="20"/>
      <c r="D11" s="20"/>
      <c r="E11" s="20"/>
      <c r="F11" s="20"/>
      <c r="G11" s="20"/>
      <c r="H11" s="20"/>
      <c r="I11" s="20"/>
      <c r="J11" s="20"/>
      <c r="K11" s="20"/>
      <c r="L11" s="20"/>
      <c r="Q11" s="170"/>
      <c r="R11" s="16"/>
      <c r="S11" s="17"/>
    </row>
    <row r="12" spans="1:19" ht="16.8" customHeight="1">
      <c r="A12" s="20"/>
      <c r="B12" s="23" t="s">
        <v>26</v>
      </c>
      <c r="C12" s="20"/>
      <c r="D12" s="20"/>
      <c r="E12" s="20"/>
      <c r="F12" s="20"/>
      <c r="G12" s="20"/>
      <c r="H12" s="20"/>
      <c r="I12" s="20"/>
      <c r="J12" s="18"/>
      <c r="K12" s="20" t="s">
        <v>27</v>
      </c>
      <c r="L12" s="20"/>
      <c r="N12" s="29"/>
      <c r="Q12" s="170"/>
      <c r="R12" s="16"/>
      <c r="S12" s="17"/>
    </row>
    <row r="13" spans="1:19" ht="16.8" customHeight="1">
      <c r="A13" s="20"/>
      <c r="B13" s="20" t="s">
        <v>28</v>
      </c>
      <c r="C13" s="20"/>
      <c r="D13" s="20"/>
      <c r="E13" s="20"/>
      <c r="F13" s="20"/>
      <c r="G13" s="20"/>
      <c r="H13" s="20"/>
      <c r="I13" s="20"/>
      <c r="J13" s="20"/>
      <c r="K13" s="20"/>
      <c r="L13" s="20"/>
      <c r="N13" s="29"/>
      <c r="Q13" s="170"/>
      <c r="R13" s="16"/>
      <c r="S13" s="17"/>
    </row>
    <row r="14" spans="1:19" ht="16.8" customHeight="1">
      <c r="A14" s="20"/>
      <c r="B14" s="24" t="s">
        <v>29</v>
      </c>
      <c r="C14" s="20"/>
      <c r="D14" s="20"/>
      <c r="E14" s="20"/>
      <c r="F14" s="20"/>
      <c r="G14" s="20"/>
      <c r="H14" s="20"/>
      <c r="I14" s="20"/>
      <c r="J14" s="18"/>
      <c r="K14" s="20" t="s">
        <v>27</v>
      </c>
      <c r="L14" s="20"/>
      <c r="M14" s="20"/>
      <c r="N14" s="29"/>
      <c r="Q14" s="170"/>
      <c r="R14" s="16"/>
      <c r="S14" s="17"/>
    </row>
    <row r="15" spans="1:19" s="29" customFormat="1" ht="22.5" customHeight="1">
      <c r="A15" s="20" t="s">
        <v>39</v>
      </c>
      <c r="B15" s="20"/>
      <c r="C15" s="20"/>
      <c r="D15" s="20"/>
      <c r="E15" s="20"/>
      <c r="F15" s="20"/>
      <c r="G15" s="20"/>
      <c r="H15" s="20"/>
      <c r="I15" s="20"/>
      <c r="J15" s="20"/>
      <c r="K15" s="20"/>
      <c r="L15" s="20"/>
      <c r="M15" s="20"/>
      <c r="N15" s="20"/>
      <c r="Q15" s="30"/>
      <c r="R15" s="16"/>
      <c r="S15" s="17"/>
    </row>
    <row r="16" spans="1:19" s="29" customFormat="1" ht="16.8" customHeight="1">
      <c r="A16" s="20"/>
      <c r="B16" s="20" t="s">
        <v>41</v>
      </c>
      <c r="C16" s="20"/>
      <c r="D16" s="20"/>
      <c r="E16" s="20" t="s">
        <v>42</v>
      </c>
      <c r="F16" s="20"/>
      <c r="G16" s="20"/>
      <c r="H16" s="20"/>
      <c r="I16" s="20"/>
      <c r="J16" s="18"/>
      <c r="K16" s="20" t="s">
        <v>40</v>
      </c>
      <c r="L16" s="20"/>
      <c r="M16" s="20"/>
      <c r="Q16" s="30"/>
      <c r="R16" s="16"/>
      <c r="S16" s="17"/>
    </row>
    <row r="17" spans="1:19" s="29" customFormat="1" ht="16.8" customHeight="1">
      <c r="A17" s="20"/>
      <c r="B17" s="20"/>
      <c r="C17" s="20"/>
      <c r="D17" s="20"/>
      <c r="E17" s="20" t="s">
        <v>43</v>
      </c>
      <c r="F17" s="20"/>
      <c r="G17" s="20"/>
      <c r="H17" s="20"/>
      <c r="I17" s="20"/>
      <c r="J17" s="18"/>
      <c r="K17" s="20" t="s">
        <v>40</v>
      </c>
      <c r="L17" s="20"/>
      <c r="M17" s="20"/>
      <c r="Q17" s="30"/>
      <c r="R17" s="16"/>
      <c r="S17" s="17"/>
    </row>
    <row r="18" spans="1:19" s="29" customFormat="1" ht="16.8" customHeight="1">
      <c r="A18" s="20"/>
      <c r="B18" s="20" t="s">
        <v>46</v>
      </c>
      <c r="C18" s="20"/>
      <c r="D18" s="20"/>
      <c r="E18" s="20"/>
      <c r="F18" s="20"/>
      <c r="G18" s="20"/>
      <c r="H18" s="20"/>
      <c r="I18" s="20"/>
      <c r="J18" s="20"/>
      <c r="K18" s="20"/>
      <c r="L18" s="20"/>
      <c r="M18" s="20"/>
      <c r="N18" s="20"/>
      <c r="Q18" s="30"/>
      <c r="R18" s="16"/>
      <c r="S18" s="17"/>
    </row>
    <row r="19" spans="1:19" s="29" customFormat="1" ht="16.8" customHeight="1">
      <c r="A19" s="20"/>
      <c r="B19" s="173"/>
      <c r="C19" s="174"/>
      <c r="D19" s="174"/>
      <c r="E19" s="174"/>
      <c r="F19" s="174"/>
      <c r="G19" s="174"/>
      <c r="H19" s="174"/>
      <c r="I19" s="174"/>
      <c r="J19" s="175"/>
      <c r="K19" s="20"/>
      <c r="L19" s="20"/>
      <c r="M19" s="20"/>
      <c r="N19" s="20"/>
      <c r="Q19" s="30"/>
      <c r="R19" s="16"/>
      <c r="S19" s="17"/>
    </row>
    <row r="20" spans="1:19" s="29" customFormat="1" ht="7.8" customHeight="1">
      <c r="A20" s="271"/>
      <c r="B20" s="32"/>
      <c r="C20" s="32"/>
      <c r="D20" s="32"/>
      <c r="E20" s="32"/>
      <c r="F20" s="32"/>
      <c r="G20" s="32"/>
      <c r="H20" s="32"/>
      <c r="I20" s="32"/>
      <c r="J20" s="32"/>
      <c r="K20" s="32"/>
      <c r="L20" s="20"/>
      <c r="M20" s="20"/>
      <c r="N20" s="20"/>
      <c r="Q20" s="30"/>
      <c r="R20" s="16"/>
      <c r="S20" s="17"/>
    </row>
    <row r="21" spans="1:19" s="29" customFormat="1" ht="16.8" customHeight="1">
      <c r="A21" s="20"/>
      <c r="B21" s="20" t="s">
        <v>45</v>
      </c>
      <c r="C21" s="22"/>
      <c r="D21" s="22"/>
      <c r="E21" s="22"/>
      <c r="F21" s="22"/>
      <c r="G21" s="22"/>
      <c r="H21" s="22"/>
      <c r="I21" s="20"/>
      <c r="J21" s="18"/>
      <c r="K21" s="20" t="s">
        <v>44</v>
      </c>
      <c r="L21" s="20"/>
      <c r="M21" s="20"/>
      <c r="N21" s="20"/>
      <c r="Q21" s="30"/>
      <c r="R21" s="16"/>
      <c r="S21" s="17"/>
    </row>
    <row r="22" spans="1:19" s="29" customFormat="1" ht="16.8" customHeight="1">
      <c r="A22" s="20"/>
      <c r="B22" s="20"/>
      <c r="C22" s="22"/>
      <c r="D22" s="22"/>
      <c r="E22" s="22"/>
      <c r="F22" s="22"/>
      <c r="G22" s="20"/>
      <c r="H22" s="20"/>
      <c r="I22" s="20"/>
      <c r="J22" s="20"/>
      <c r="K22" s="20"/>
      <c r="L22" s="20"/>
      <c r="M22" s="20"/>
      <c r="N22" s="20"/>
      <c r="Q22" s="30"/>
      <c r="R22" s="16"/>
      <c r="S22" s="17"/>
    </row>
    <row r="23" spans="1:19" s="19" customFormat="1" ht="17.399999999999999" customHeight="1">
      <c r="A23" s="269" t="s">
        <v>66</v>
      </c>
      <c r="B23" s="26"/>
      <c r="C23" s="26"/>
      <c r="D23" s="27"/>
      <c r="E23" s="26"/>
      <c r="F23" s="26"/>
      <c r="G23" s="26"/>
      <c r="H23" s="26"/>
      <c r="I23" s="26"/>
      <c r="J23" s="26"/>
      <c r="K23" s="26"/>
      <c r="L23" s="26"/>
    </row>
    <row r="24" spans="1:19" s="51" customFormat="1" ht="22.05" customHeight="1">
      <c r="A24" s="51" t="s">
        <v>88</v>
      </c>
      <c r="O24" s="51" t="s">
        <v>67</v>
      </c>
      <c r="Q24" s="170"/>
      <c r="R24" s="16"/>
      <c r="S24" s="17"/>
    </row>
    <row r="25" spans="1:19" s="51" customFormat="1" ht="22.05" customHeight="1">
      <c r="B25" s="54" t="s">
        <v>68</v>
      </c>
      <c r="C25" s="55"/>
      <c r="D25" s="180"/>
      <c r="E25" s="180"/>
      <c r="F25" s="180"/>
      <c r="G25" s="180"/>
      <c r="H25" s="180"/>
      <c r="I25" s="180"/>
      <c r="J25" s="180"/>
      <c r="K25" s="180"/>
      <c r="L25" s="180"/>
      <c r="Q25" s="170"/>
      <c r="R25" s="16"/>
      <c r="S25" s="17"/>
    </row>
    <row r="26" spans="1:19" s="51" customFormat="1" ht="22.05" customHeight="1">
      <c r="B26" s="56" t="s">
        <v>69</v>
      </c>
      <c r="C26" s="57" t="s">
        <v>70</v>
      </c>
      <c r="D26" s="176"/>
      <c r="E26" s="176"/>
      <c r="F26" s="58" t="s">
        <v>71</v>
      </c>
      <c r="G26" s="176"/>
      <c r="H26" s="177"/>
      <c r="I26" s="161" t="s">
        <v>72</v>
      </c>
      <c r="J26" s="161"/>
      <c r="K26" s="181"/>
      <c r="L26" s="182"/>
    </row>
    <row r="27" spans="1:19" s="51" customFormat="1" ht="22.05" customHeight="1">
      <c r="B27" s="59" t="s">
        <v>73</v>
      </c>
      <c r="C27" s="60" t="s">
        <v>70</v>
      </c>
      <c r="D27" s="176"/>
      <c r="E27" s="176"/>
      <c r="F27" s="58" t="s">
        <v>74</v>
      </c>
      <c r="G27" s="176"/>
      <c r="H27" s="177"/>
      <c r="I27" s="161" t="s">
        <v>75</v>
      </c>
      <c r="J27" s="161"/>
      <c r="K27" s="181"/>
      <c r="L27" s="182"/>
    </row>
    <row r="28" spans="1:19" s="51" customFormat="1" ht="22.05" customHeight="1">
      <c r="B28" s="192" t="s">
        <v>76</v>
      </c>
      <c r="C28" s="193"/>
      <c r="D28" s="194"/>
      <c r="E28" s="61" t="s">
        <v>69</v>
      </c>
      <c r="F28" s="18"/>
      <c r="G28" s="56" t="s">
        <v>77</v>
      </c>
      <c r="H28" s="62"/>
      <c r="I28" s="9" t="s">
        <v>78</v>
      </c>
      <c r="J28" s="63">
        <f>F28*H28</f>
        <v>0</v>
      </c>
      <c r="K28" s="195" t="s">
        <v>79</v>
      </c>
      <c r="L28" s="197"/>
    </row>
    <row r="29" spans="1:19" s="51" customFormat="1" ht="22.05" customHeight="1">
      <c r="B29" s="195"/>
      <c r="C29" s="196"/>
      <c r="D29" s="197"/>
      <c r="E29" s="57" t="s">
        <v>73</v>
      </c>
      <c r="F29" s="18"/>
      <c r="G29" s="56" t="s">
        <v>77</v>
      </c>
      <c r="H29" s="64"/>
      <c r="I29" s="65" t="s">
        <v>78</v>
      </c>
      <c r="J29" s="66">
        <f>F29*H29</f>
        <v>0</v>
      </c>
      <c r="K29" s="178" t="s">
        <v>79</v>
      </c>
      <c r="L29" s="179"/>
    </row>
    <row r="30" spans="1:19" s="51" customFormat="1" ht="22.05" customHeight="1">
      <c r="B30" s="198" t="s">
        <v>80</v>
      </c>
      <c r="C30" s="199"/>
      <c r="D30" s="199"/>
      <c r="E30" s="199"/>
      <c r="F30" s="199"/>
      <c r="G30" s="199"/>
      <c r="H30" s="199"/>
      <c r="I30" s="199"/>
      <c r="J30" s="67">
        <f>ROUNDDOWN(SUM(J28:J29)/1000,1)</f>
        <v>0</v>
      </c>
      <c r="K30" s="178" t="s">
        <v>40</v>
      </c>
      <c r="L30" s="179"/>
    </row>
    <row r="31" spans="1:19" s="51" customFormat="1" ht="22.05" customHeight="1" thickBot="1">
      <c r="A31" s="51" t="s">
        <v>89</v>
      </c>
    </row>
    <row r="32" spans="1:19" s="51" customFormat="1" ht="30.6" customHeight="1">
      <c r="B32" s="185" t="s">
        <v>68</v>
      </c>
      <c r="C32" s="183"/>
      <c r="D32" s="184"/>
      <c r="E32" s="185" t="s">
        <v>81</v>
      </c>
      <c r="F32" s="183"/>
      <c r="G32" s="203" t="s">
        <v>137</v>
      </c>
      <c r="H32" s="204"/>
      <c r="I32" s="183" t="s">
        <v>82</v>
      </c>
      <c r="J32" s="184"/>
      <c r="K32" s="185" t="s">
        <v>83</v>
      </c>
      <c r="L32" s="184"/>
    </row>
    <row r="33" spans="1:19" s="51" customFormat="1" ht="22.05" customHeight="1">
      <c r="B33" s="186"/>
      <c r="C33" s="187"/>
      <c r="D33" s="188"/>
      <c r="E33" s="155"/>
      <c r="F33" s="189"/>
      <c r="G33" s="190"/>
      <c r="H33" s="191"/>
      <c r="I33" s="115"/>
      <c r="J33" s="68" t="s">
        <v>40</v>
      </c>
      <c r="K33" s="69"/>
      <c r="L33" s="68" t="s">
        <v>84</v>
      </c>
    </row>
    <row r="34" spans="1:19" s="51" customFormat="1" ht="22.05" customHeight="1" thickBot="1">
      <c r="B34" s="186"/>
      <c r="C34" s="187"/>
      <c r="D34" s="188"/>
      <c r="E34" s="155"/>
      <c r="F34" s="189"/>
      <c r="G34" s="200"/>
      <c r="H34" s="201"/>
      <c r="I34" s="115"/>
      <c r="J34" s="68" t="s">
        <v>40</v>
      </c>
      <c r="K34" s="69"/>
      <c r="L34" s="68" t="s">
        <v>84</v>
      </c>
    </row>
    <row r="35" spans="1:19" s="51" customFormat="1" ht="22.05" customHeight="1">
      <c r="B35" s="185" t="s">
        <v>85</v>
      </c>
      <c r="C35" s="183"/>
      <c r="D35" s="183"/>
      <c r="E35" s="183"/>
      <c r="F35" s="183"/>
      <c r="G35" s="199"/>
      <c r="H35" s="202"/>
      <c r="I35" s="70">
        <f>I33*K33+I34*K34</f>
        <v>0</v>
      </c>
      <c r="J35" s="68" t="s">
        <v>40</v>
      </c>
      <c r="K35" s="25"/>
      <c r="L35" s="71"/>
    </row>
    <row r="36" spans="1:19" s="51" customFormat="1" ht="22.05" customHeight="1">
      <c r="A36" s="51" t="s">
        <v>90</v>
      </c>
    </row>
    <row r="37" spans="1:19" s="51" customFormat="1" ht="22.05" customHeight="1">
      <c r="B37" s="51" t="s">
        <v>86</v>
      </c>
      <c r="H37" s="72">
        <f>ROUNDDOWN(J30,0)</f>
        <v>0</v>
      </c>
      <c r="I37" s="28" t="s">
        <v>40</v>
      </c>
    </row>
    <row r="38" spans="1:19" s="51" customFormat="1" ht="22.05" customHeight="1">
      <c r="B38" s="51" t="s">
        <v>87</v>
      </c>
      <c r="H38" s="72">
        <f>ROUNDDOWN(I35,0)</f>
        <v>0</v>
      </c>
      <c r="I38" s="73" t="s">
        <v>40</v>
      </c>
    </row>
    <row r="39" spans="1:19" s="51" customFormat="1" ht="22.05" customHeight="1">
      <c r="B39"/>
      <c r="C39"/>
      <c r="D39"/>
      <c r="E39"/>
      <c r="F39"/>
      <c r="G39"/>
      <c r="H39" s="72">
        <f>INT(SMALL(H37:H38,1))</f>
        <v>0</v>
      </c>
      <c r="I39" s="71" t="s">
        <v>40</v>
      </c>
    </row>
    <row r="41" spans="1:19" s="19" customFormat="1" ht="17.399999999999999" customHeight="1">
      <c r="A41" s="269" t="s">
        <v>138</v>
      </c>
      <c r="B41" s="26"/>
      <c r="C41" s="26"/>
      <c r="D41" s="27"/>
      <c r="E41" s="26"/>
      <c r="F41" s="26"/>
      <c r="G41" s="26"/>
      <c r="H41" s="26"/>
      <c r="I41" s="26"/>
      <c r="J41" s="26"/>
      <c r="K41" s="26"/>
      <c r="L41" s="26"/>
    </row>
    <row r="42" spans="1:19" s="52" customFormat="1" ht="22.05" customHeight="1" thickBot="1">
      <c r="A42" s="52" t="s">
        <v>139</v>
      </c>
      <c r="O42" s="52" t="s">
        <v>67</v>
      </c>
      <c r="Q42" s="19"/>
      <c r="R42" s="16"/>
      <c r="S42" s="17"/>
    </row>
    <row r="43" spans="1:19" s="52" customFormat="1" ht="28.2" customHeight="1">
      <c r="A43" s="75"/>
      <c r="B43" s="160" t="s">
        <v>68</v>
      </c>
      <c r="C43" s="160"/>
      <c r="D43" s="160"/>
      <c r="E43" s="161" t="s">
        <v>91</v>
      </c>
      <c r="F43" s="161"/>
      <c r="G43" s="162"/>
      <c r="H43" s="163" t="s">
        <v>140</v>
      </c>
      <c r="I43" s="164"/>
      <c r="J43" s="165"/>
      <c r="K43" s="166" t="s">
        <v>92</v>
      </c>
      <c r="L43" s="167"/>
    </row>
    <row r="44" spans="1:19" s="52" customFormat="1" ht="22.05" customHeight="1">
      <c r="A44" s="75"/>
      <c r="B44" s="153"/>
      <c r="C44" s="153"/>
      <c r="D44" s="153"/>
      <c r="E44" s="154"/>
      <c r="F44" s="154"/>
      <c r="G44" s="155"/>
      <c r="H44" s="168"/>
      <c r="I44" s="154"/>
      <c r="J44" s="169"/>
      <c r="K44" s="114"/>
      <c r="L44" s="76" t="s">
        <v>93</v>
      </c>
    </row>
    <row r="45" spans="1:19" s="52" customFormat="1" ht="22.05" customHeight="1" thickBot="1">
      <c r="A45" s="75"/>
      <c r="B45" s="153"/>
      <c r="C45" s="153"/>
      <c r="D45" s="153"/>
      <c r="E45" s="154"/>
      <c r="F45" s="154"/>
      <c r="G45" s="155"/>
      <c r="H45" s="156"/>
      <c r="I45" s="157"/>
      <c r="J45" s="158"/>
      <c r="K45" s="114"/>
      <c r="L45" s="76" t="s">
        <v>93</v>
      </c>
    </row>
    <row r="46" spans="1:19" s="52" customFormat="1" ht="22.05" customHeight="1">
      <c r="H46" s="159" t="s">
        <v>94</v>
      </c>
      <c r="I46" s="159"/>
      <c r="J46" s="159"/>
      <c r="K46" s="77">
        <f>SUM(K44:K45)</f>
        <v>0</v>
      </c>
      <c r="L46" s="78" t="s">
        <v>95</v>
      </c>
    </row>
    <row r="47" spans="1:19" s="52" customFormat="1" ht="22.05" customHeight="1">
      <c r="I47" s="79"/>
      <c r="J47" s="53"/>
      <c r="K47" s="80"/>
      <c r="L47" s="34" t="s">
        <v>96</v>
      </c>
    </row>
  </sheetData>
  <mergeCells count="42">
    <mergeCell ref="E34:F34"/>
    <mergeCell ref="G34:H34"/>
    <mergeCell ref="B35:H35"/>
    <mergeCell ref="B32:D32"/>
    <mergeCell ref="E32:F32"/>
    <mergeCell ref="G32:H32"/>
    <mergeCell ref="Q10:Q14"/>
    <mergeCell ref="B9:C9"/>
    <mergeCell ref="B19:J19"/>
    <mergeCell ref="D27:E27"/>
    <mergeCell ref="G27:H27"/>
    <mergeCell ref="I27:J27"/>
    <mergeCell ref="Q24:Q25"/>
    <mergeCell ref="D25:L25"/>
    <mergeCell ref="D26:E26"/>
    <mergeCell ref="G26:H26"/>
    <mergeCell ref="I26:J26"/>
    <mergeCell ref="K26:L26"/>
    <mergeCell ref="K27:L27"/>
    <mergeCell ref="K43:L43"/>
    <mergeCell ref="B44:D44"/>
    <mergeCell ref="E44:G44"/>
    <mergeCell ref="H44:J44"/>
    <mergeCell ref="A2:L2"/>
    <mergeCell ref="K30:L30"/>
    <mergeCell ref="I32:J32"/>
    <mergeCell ref="K32:L32"/>
    <mergeCell ref="B33:D33"/>
    <mergeCell ref="E33:F33"/>
    <mergeCell ref="G33:H33"/>
    <mergeCell ref="B28:D29"/>
    <mergeCell ref="K28:L28"/>
    <mergeCell ref="K29:L29"/>
    <mergeCell ref="B30:I30"/>
    <mergeCell ref="B34:D34"/>
    <mergeCell ref="B45:D45"/>
    <mergeCell ref="E45:G45"/>
    <mergeCell ref="H45:J45"/>
    <mergeCell ref="H46:J46"/>
    <mergeCell ref="B43:D43"/>
    <mergeCell ref="E43:G43"/>
    <mergeCell ref="H43:J43"/>
  </mergeCells>
  <phoneticPr fontId="1"/>
  <printOptions horizontalCentered="1"/>
  <pageMargins left="0.70866141732283472" right="0.70866141732283472" top="0.74803149606299213" bottom="0.74803149606299213" header="0.31496062992125984" footer="0.31496062992125984"/>
  <pageSetup paperSize="9" scale="84" orientation="portrait" blackAndWhite="1"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I32"/>
  <sheetViews>
    <sheetView view="pageBreakPreview" zoomScaleNormal="100" zoomScaleSheetLayoutView="100" workbookViewId="0">
      <selection activeCell="C12" sqref="C12:D12"/>
    </sheetView>
  </sheetViews>
  <sheetFormatPr defaultRowHeight="14.4"/>
  <cols>
    <col min="1" max="3" width="5.09765625" style="52" customWidth="1"/>
    <col min="4" max="4" width="27.3984375" style="52" customWidth="1"/>
    <col min="5" max="5" width="15.69921875" style="52" customWidth="1"/>
    <col min="6" max="6" width="20.69921875" style="52" customWidth="1"/>
    <col min="7" max="16384" width="8.796875" style="52"/>
  </cols>
  <sheetData>
    <row r="1" spans="1:9">
      <c r="A1" s="8" t="s">
        <v>15</v>
      </c>
      <c r="B1" s="8"/>
    </row>
    <row r="2" spans="1:9" s="81" customFormat="1" ht="19.95" customHeight="1" thickBot="1">
      <c r="A2" s="81" t="s">
        <v>141</v>
      </c>
    </row>
    <row r="3" spans="1:9" ht="19.95" customHeight="1">
      <c r="A3" s="229" t="s">
        <v>97</v>
      </c>
      <c r="B3" s="230"/>
      <c r="C3" s="230"/>
      <c r="D3" s="231"/>
      <c r="E3" s="82" t="s">
        <v>98</v>
      </c>
      <c r="F3" s="83" t="s">
        <v>99</v>
      </c>
    </row>
    <row r="4" spans="1:9" ht="66" customHeight="1">
      <c r="A4" s="232" t="s">
        <v>100</v>
      </c>
      <c r="B4" s="224" t="s">
        <v>101</v>
      </c>
      <c r="C4" s="228" t="s">
        <v>102</v>
      </c>
      <c r="D4" s="228"/>
      <c r="E4" s="84"/>
      <c r="F4" s="64"/>
    </row>
    <row r="5" spans="1:9" ht="19.2" customHeight="1" thickBot="1">
      <c r="A5" s="232"/>
      <c r="B5" s="224"/>
      <c r="C5" s="233" t="s">
        <v>103</v>
      </c>
      <c r="D5" s="233"/>
      <c r="E5" s="85"/>
      <c r="F5" s="86"/>
    </row>
    <row r="6" spans="1:9" ht="19.95" customHeight="1" thickTop="1">
      <c r="A6" s="232"/>
      <c r="B6" s="224"/>
      <c r="C6" s="227" t="s">
        <v>104</v>
      </c>
      <c r="D6" s="227"/>
      <c r="E6" s="87">
        <f>SUM(E4:E5)</f>
        <v>0</v>
      </c>
      <c r="F6" s="88"/>
    </row>
    <row r="7" spans="1:9" ht="19.95" customHeight="1">
      <c r="A7" s="232"/>
      <c r="B7" s="224"/>
      <c r="C7" s="223" t="s">
        <v>105</v>
      </c>
      <c r="D7" s="223"/>
      <c r="E7" s="89">
        <f>E6*10%</f>
        <v>0</v>
      </c>
      <c r="F7" s="28"/>
    </row>
    <row r="8" spans="1:9" ht="19.95" customHeight="1">
      <c r="A8" s="232"/>
      <c r="B8" s="224"/>
      <c r="C8" s="223" t="s">
        <v>106</v>
      </c>
      <c r="D8" s="223"/>
      <c r="E8" s="90">
        <f>E6+E7</f>
        <v>0</v>
      </c>
      <c r="F8" s="28"/>
    </row>
    <row r="9" spans="1:9" ht="19.95" customHeight="1">
      <c r="A9" s="232"/>
      <c r="B9" s="224" t="s">
        <v>107</v>
      </c>
      <c r="C9" s="28" t="s">
        <v>108</v>
      </c>
      <c r="D9" s="28"/>
      <c r="E9" s="84"/>
      <c r="F9" s="64"/>
    </row>
    <row r="10" spans="1:9" ht="19.95" customHeight="1">
      <c r="A10" s="232"/>
      <c r="B10" s="224"/>
      <c r="C10" s="225" t="s">
        <v>109</v>
      </c>
      <c r="D10" s="225"/>
      <c r="E10" s="84"/>
      <c r="F10" s="64"/>
    </row>
    <row r="11" spans="1:9" ht="27" customHeight="1">
      <c r="A11" s="232"/>
      <c r="B11" s="224"/>
      <c r="C11" s="228" t="s">
        <v>110</v>
      </c>
      <c r="D11" s="228"/>
      <c r="E11" s="84"/>
      <c r="F11" s="64"/>
    </row>
    <row r="12" spans="1:9" ht="19.95" customHeight="1">
      <c r="A12" s="232"/>
      <c r="B12" s="224"/>
      <c r="C12" s="225" t="s">
        <v>111</v>
      </c>
      <c r="D12" s="225"/>
      <c r="E12" s="84"/>
      <c r="F12" s="64"/>
      <c r="I12" s="5"/>
    </row>
    <row r="13" spans="1:9" ht="19.95" customHeight="1" thickBot="1">
      <c r="A13" s="232"/>
      <c r="B13" s="224"/>
      <c r="C13" s="226" t="s">
        <v>112</v>
      </c>
      <c r="D13" s="226"/>
      <c r="E13" s="91"/>
      <c r="F13" s="92"/>
    </row>
    <row r="14" spans="1:9" ht="19.95" customHeight="1" thickTop="1">
      <c r="A14" s="232"/>
      <c r="B14" s="224"/>
      <c r="C14" s="227" t="s">
        <v>113</v>
      </c>
      <c r="D14" s="227"/>
      <c r="E14" s="87">
        <f>SUM(E9:E13)</f>
        <v>0</v>
      </c>
      <c r="F14" s="88"/>
    </row>
    <row r="15" spans="1:9" ht="19.95" customHeight="1">
      <c r="A15" s="232"/>
      <c r="B15" s="224"/>
      <c r="C15" s="223" t="s">
        <v>105</v>
      </c>
      <c r="D15" s="223"/>
      <c r="E15" s="89">
        <f>E14*10%</f>
        <v>0</v>
      </c>
      <c r="F15" s="28"/>
    </row>
    <row r="16" spans="1:9" ht="19.95" customHeight="1">
      <c r="A16" s="232"/>
      <c r="B16" s="224"/>
      <c r="C16" s="223" t="s">
        <v>106</v>
      </c>
      <c r="D16" s="223"/>
      <c r="E16" s="90">
        <f>E14+E15</f>
        <v>0</v>
      </c>
      <c r="F16" s="28"/>
    </row>
    <row r="17" spans="1:6" ht="19.95" customHeight="1">
      <c r="A17" s="232"/>
      <c r="B17" s="224" t="s">
        <v>114</v>
      </c>
      <c r="C17" s="225" t="s">
        <v>115</v>
      </c>
      <c r="D17" s="225"/>
      <c r="E17" s="93"/>
      <c r="F17" s="74"/>
    </row>
    <row r="18" spans="1:6" ht="19.95" customHeight="1">
      <c r="A18" s="232"/>
      <c r="B18" s="224"/>
      <c r="C18" s="225" t="s">
        <v>116</v>
      </c>
      <c r="D18" s="225"/>
      <c r="E18" s="94"/>
      <c r="F18" s="64"/>
    </row>
    <row r="19" spans="1:6" ht="19.95" customHeight="1">
      <c r="A19" s="232"/>
      <c r="B19" s="224"/>
      <c r="C19" s="225" t="s">
        <v>117</v>
      </c>
      <c r="D19" s="225"/>
      <c r="E19" s="94"/>
      <c r="F19" s="64"/>
    </row>
    <row r="20" spans="1:6" ht="19.95" customHeight="1" thickBot="1">
      <c r="A20" s="232"/>
      <c r="B20" s="224"/>
      <c r="C20" s="226" t="s">
        <v>112</v>
      </c>
      <c r="D20" s="226"/>
      <c r="E20" s="95"/>
      <c r="F20" s="92"/>
    </row>
    <row r="21" spans="1:6" ht="36.6" customHeight="1" thickTop="1">
      <c r="A21" s="232"/>
      <c r="B21" s="224"/>
      <c r="C21" s="227" t="s">
        <v>118</v>
      </c>
      <c r="D21" s="227"/>
      <c r="E21" s="87">
        <f>SUM(E17:E20)</f>
        <v>0</v>
      </c>
      <c r="F21" s="116" t="s">
        <v>144</v>
      </c>
    </row>
    <row r="22" spans="1:6" ht="19.95" customHeight="1">
      <c r="A22" s="232"/>
      <c r="B22" s="224"/>
      <c r="C22" s="223" t="s">
        <v>105</v>
      </c>
      <c r="D22" s="223"/>
      <c r="E22" s="89">
        <f>E21*10%</f>
        <v>0</v>
      </c>
      <c r="F22" s="28"/>
    </row>
    <row r="23" spans="1:6" ht="19.95" customHeight="1" thickBot="1">
      <c r="A23" s="232"/>
      <c r="B23" s="224"/>
      <c r="C23" s="223" t="s">
        <v>106</v>
      </c>
      <c r="D23" s="223"/>
      <c r="E23" s="96">
        <f>E21+E22</f>
        <v>0</v>
      </c>
      <c r="F23" s="28"/>
    </row>
    <row r="24" spans="1:6" ht="19.95" customHeight="1" thickBot="1">
      <c r="A24" s="97"/>
      <c r="B24" s="205" t="s">
        <v>119</v>
      </c>
      <c r="C24" s="205"/>
      <c r="D24" s="205"/>
      <c r="E24" s="98">
        <f>E6+E14+E21</f>
        <v>0</v>
      </c>
      <c r="F24" s="99"/>
    </row>
    <row r="25" spans="1:6" ht="19.95" customHeight="1">
      <c r="A25" s="206" t="s">
        <v>120</v>
      </c>
      <c r="B25" s="207"/>
      <c r="C25" s="211" t="s">
        <v>121</v>
      </c>
      <c r="D25" s="212"/>
      <c r="E25" s="100"/>
      <c r="F25" s="101"/>
    </row>
    <row r="26" spans="1:6" ht="19.95" customHeight="1">
      <c r="A26" s="208"/>
      <c r="B26" s="207"/>
      <c r="C26" s="102"/>
      <c r="D26" s="103"/>
      <c r="E26" s="104"/>
      <c r="F26" s="105"/>
    </row>
    <row r="27" spans="1:6" ht="19.95" customHeight="1" thickBot="1">
      <c r="A27" s="208"/>
      <c r="B27" s="207"/>
      <c r="C27" s="213"/>
      <c r="D27" s="214"/>
      <c r="E27" s="104"/>
      <c r="F27" s="105"/>
    </row>
    <row r="28" spans="1:6" ht="19.95" customHeight="1" thickTop="1" thickBot="1">
      <c r="A28" s="209"/>
      <c r="B28" s="210"/>
      <c r="C28" s="215" t="s">
        <v>122</v>
      </c>
      <c r="D28" s="216"/>
      <c r="E28" s="106">
        <f>SUM(E25:E27)</f>
        <v>0</v>
      </c>
      <c r="F28" s="107"/>
    </row>
    <row r="29" spans="1:6" ht="19.95" customHeight="1"/>
    <row r="30" spans="1:6" ht="19.95" customHeight="1">
      <c r="A30" s="217" t="s">
        <v>142</v>
      </c>
      <c r="B30" s="218"/>
      <c r="C30" s="161" t="s">
        <v>123</v>
      </c>
      <c r="D30" s="161"/>
      <c r="E30" s="108">
        <f>E24+E28</f>
        <v>0</v>
      </c>
    </row>
    <row r="31" spans="1:6" ht="19.95" customHeight="1">
      <c r="A31" s="219"/>
      <c r="B31" s="220"/>
      <c r="C31" s="223" t="s">
        <v>124</v>
      </c>
      <c r="D31" s="223"/>
      <c r="E31" s="109">
        <f>E30*0.1</f>
        <v>0</v>
      </c>
    </row>
    <row r="32" spans="1:6" ht="19.95" customHeight="1">
      <c r="A32" s="221"/>
      <c r="B32" s="222"/>
      <c r="C32" s="223" t="s">
        <v>125</v>
      </c>
      <c r="D32" s="223"/>
      <c r="E32" s="108">
        <f>E30+E31</f>
        <v>0</v>
      </c>
      <c r="F32" s="110"/>
    </row>
  </sheetData>
  <mergeCells count="33">
    <mergeCell ref="C16:D16"/>
    <mergeCell ref="A3:D3"/>
    <mergeCell ref="A4:A23"/>
    <mergeCell ref="B4:B8"/>
    <mergeCell ref="C4:D4"/>
    <mergeCell ref="C5:D5"/>
    <mergeCell ref="C6:D6"/>
    <mergeCell ref="C7:D7"/>
    <mergeCell ref="C8:D8"/>
    <mergeCell ref="B9:B16"/>
    <mergeCell ref="C10:D10"/>
    <mergeCell ref="C11:D11"/>
    <mergeCell ref="C12:D12"/>
    <mergeCell ref="C13:D13"/>
    <mergeCell ref="C14:D14"/>
    <mergeCell ref="C15:D15"/>
    <mergeCell ref="A30:B32"/>
    <mergeCell ref="C30:D30"/>
    <mergeCell ref="C31:D31"/>
    <mergeCell ref="C32:D32"/>
    <mergeCell ref="B17:B23"/>
    <mergeCell ref="C17:D17"/>
    <mergeCell ref="C18:D18"/>
    <mergeCell ref="C19:D19"/>
    <mergeCell ref="C20:D20"/>
    <mergeCell ref="C21:D21"/>
    <mergeCell ref="C22:D22"/>
    <mergeCell ref="C23:D23"/>
    <mergeCell ref="B24:D24"/>
    <mergeCell ref="A25:B28"/>
    <mergeCell ref="C25:D25"/>
    <mergeCell ref="C27:D27"/>
    <mergeCell ref="C28:D28"/>
  </mergeCells>
  <phoneticPr fontId="1"/>
  <pageMargins left="0.7" right="0.7" top="0.75" bottom="0.75" header="0.3" footer="0.3"/>
  <pageSetup paperSize="9" scale="81" orientation="portrait" blackAndWhite="1"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2"/>
  <sheetViews>
    <sheetView view="pageBreakPreview" zoomScale="70" zoomScaleNormal="100" zoomScaleSheetLayoutView="70" workbookViewId="0">
      <selection activeCell="D5" sqref="D5"/>
    </sheetView>
  </sheetViews>
  <sheetFormatPr defaultRowHeight="14.4"/>
  <cols>
    <col min="1" max="1" width="8.8984375" style="52" customWidth="1"/>
    <col min="2" max="2" width="10.59765625" style="52" customWidth="1"/>
    <col min="3" max="3" width="3.59765625" style="52" customWidth="1"/>
    <col min="4" max="4" width="18.296875" style="52" customWidth="1"/>
    <col min="5" max="5" width="22.5" style="52" customWidth="1"/>
    <col min="6" max="16384" width="8.796875" style="52"/>
  </cols>
  <sheetData>
    <row r="1" spans="1:8">
      <c r="A1" s="8" t="s">
        <v>15</v>
      </c>
    </row>
    <row r="2" spans="1:8" ht="40.049999999999997" customHeight="1">
      <c r="B2" s="236" t="s">
        <v>143</v>
      </c>
      <c r="C2" s="236"/>
      <c r="D2" s="236"/>
      <c r="E2" s="236"/>
      <c r="F2" s="236"/>
    </row>
    <row r="3" spans="1:8" ht="19.95" customHeight="1"/>
    <row r="4" spans="1:8" ht="19.95" customHeight="1">
      <c r="F4" s="52" t="s">
        <v>126</v>
      </c>
    </row>
    <row r="5" spans="1:8" ht="35.4" customHeight="1">
      <c r="B5" s="52" t="s">
        <v>127</v>
      </c>
      <c r="E5" s="111"/>
      <c r="F5" s="52" t="s">
        <v>0</v>
      </c>
    </row>
    <row r="6" spans="1:8" ht="19.95" customHeight="1"/>
    <row r="7" spans="1:8" ht="19.95" customHeight="1"/>
    <row r="8" spans="1:8" ht="32.4" customHeight="1">
      <c r="B8" s="52" t="s">
        <v>128</v>
      </c>
      <c r="C8" s="52" t="s">
        <v>129</v>
      </c>
      <c r="E8" s="111">
        <f>E5-E9-E13</f>
        <v>-825000</v>
      </c>
      <c r="F8" s="52" t="s">
        <v>0</v>
      </c>
    </row>
    <row r="9" spans="1:8" ht="30" customHeight="1">
      <c r="C9" s="52" t="s">
        <v>130</v>
      </c>
      <c r="E9" s="111">
        <f>SUM(E10:E12)</f>
        <v>825000</v>
      </c>
      <c r="F9" s="52" t="s">
        <v>0</v>
      </c>
    </row>
    <row r="10" spans="1:8" ht="30" customHeight="1">
      <c r="D10" s="52" t="s">
        <v>101</v>
      </c>
      <c r="E10" s="111">
        <v>825000</v>
      </c>
      <c r="F10" s="52" t="s">
        <v>0</v>
      </c>
    </row>
    <row r="11" spans="1:8" ht="30" customHeight="1">
      <c r="D11" s="52" t="s">
        <v>131</v>
      </c>
      <c r="E11" s="117"/>
      <c r="F11" s="52" t="s">
        <v>0</v>
      </c>
    </row>
    <row r="12" spans="1:8" ht="30" customHeight="1">
      <c r="D12" s="52" t="s">
        <v>114</v>
      </c>
      <c r="E12" s="117"/>
      <c r="F12" s="52" t="s">
        <v>0</v>
      </c>
      <c r="H12" s="112"/>
    </row>
    <row r="13" spans="1:8" ht="30" customHeight="1">
      <c r="C13" s="52" t="s">
        <v>132</v>
      </c>
      <c r="E13" s="113"/>
      <c r="F13" s="52" t="s">
        <v>0</v>
      </c>
    </row>
    <row r="14" spans="1:8" ht="30" customHeight="1">
      <c r="C14" s="52" t="s">
        <v>133</v>
      </c>
      <c r="E14" s="237"/>
      <c r="F14" s="237"/>
      <c r="G14" s="52" t="s">
        <v>134</v>
      </c>
    </row>
    <row r="15" spans="1:8" ht="19.95" customHeight="1"/>
    <row r="16" spans="1:8" ht="19.95" customHeight="1">
      <c r="A16" s="235" t="s">
        <v>135</v>
      </c>
      <c r="B16" s="235"/>
      <c r="C16" s="235"/>
      <c r="D16" s="235"/>
      <c r="E16" s="235"/>
      <c r="F16" s="235"/>
      <c r="G16" s="235"/>
    </row>
    <row r="17" spans="1:7" ht="38.4" customHeight="1">
      <c r="A17" s="235" t="s">
        <v>136</v>
      </c>
      <c r="B17" s="235"/>
      <c r="C17" s="235"/>
      <c r="D17" s="235"/>
      <c r="E17" s="235"/>
      <c r="F17" s="235"/>
      <c r="G17" s="235"/>
    </row>
    <row r="18" spans="1:7" ht="57.6" customHeight="1">
      <c r="A18" s="235" t="s">
        <v>145</v>
      </c>
      <c r="B18" s="235"/>
      <c r="C18" s="235"/>
      <c r="D18" s="235"/>
      <c r="E18" s="235"/>
      <c r="F18" s="235"/>
      <c r="G18" s="235"/>
    </row>
    <row r="19" spans="1:7" ht="54.6" customHeight="1">
      <c r="A19" s="235" t="s">
        <v>146</v>
      </c>
      <c r="B19" s="235"/>
      <c r="C19" s="235"/>
      <c r="D19" s="235"/>
      <c r="E19" s="235"/>
      <c r="F19" s="235"/>
      <c r="G19" s="235"/>
    </row>
    <row r="20" spans="1:7" ht="53.4" customHeight="1">
      <c r="A20" s="234"/>
      <c r="B20" s="234"/>
      <c r="C20" s="234"/>
      <c r="D20" s="234"/>
      <c r="E20" s="234"/>
      <c r="F20" s="234"/>
      <c r="G20" s="234"/>
    </row>
    <row r="21" spans="1:7" ht="99.6" customHeight="1">
      <c r="A21" s="235"/>
      <c r="B21" s="235"/>
      <c r="C21" s="235"/>
      <c r="D21" s="235"/>
      <c r="E21" s="235"/>
      <c r="F21" s="235"/>
      <c r="G21" s="235"/>
    </row>
    <row r="22" spans="1:7" ht="54" customHeight="1">
      <c r="A22" s="235"/>
      <c r="B22" s="235"/>
      <c r="C22" s="235"/>
      <c r="D22" s="235"/>
      <c r="E22" s="235"/>
      <c r="F22" s="235"/>
      <c r="G22" s="235"/>
    </row>
  </sheetData>
  <mergeCells count="9">
    <mergeCell ref="A20:G20"/>
    <mergeCell ref="A21:G21"/>
    <mergeCell ref="A22:G22"/>
    <mergeCell ref="B2:F2"/>
    <mergeCell ref="E14:F14"/>
    <mergeCell ref="A16:G16"/>
    <mergeCell ref="A17:G17"/>
    <mergeCell ref="A18:G18"/>
    <mergeCell ref="A19:G19"/>
  </mergeCells>
  <phoneticPr fontId="1"/>
  <pageMargins left="0.70866141732283472" right="0.70866141732283472" top="0.74803149606299213" bottom="0.74803149606299213" header="0.31496062992125984" footer="0.31496062992125984"/>
  <pageSetup paperSize="9" orientation="portrait" blackAndWhite="1"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8"/>
  <sheetViews>
    <sheetView view="pageBreakPreview" zoomScaleNormal="100" zoomScaleSheetLayoutView="100" workbookViewId="0">
      <selection activeCell="A3" sqref="A3"/>
    </sheetView>
  </sheetViews>
  <sheetFormatPr defaultRowHeight="14.4"/>
  <cols>
    <col min="1" max="1" width="19.09765625" style="31" customWidth="1"/>
    <col min="2" max="2" width="12.09765625" style="31" customWidth="1"/>
    <col min="3" max="3" width="12" style="31" customWidth="1"/>
    <col min="4" max="4" width="12.09765625" style="31" customWidth="1"/>
    <col min="5" max="5" width="15" style="31" customWidth="1"/>
    <col min="6" max="6" width="17.8984375" style="31" customWidth="1"/>
    <col min="7" max="16384" width="8.796875" style="31"/>
  </cols>
  <sheetData>
    <row r="1" spans="1:7">
      <c r="A1" s="8" t="s">
        <v>15</v>
      </c>
    </row>
    <row r="2" spans="1:7">
      <c r="A2" s="5" t="s">
        <v>63</v>
      </c>
      <c r="B2" s="5"/>
      <c r="C2" s="5"/>
      <c r="D2" s="5"/>
      <c r="E2" s="5"/>
      <c r="F2" s="5"/>
    </row>
    <row r="3" spans="1:7" ht="22.5" customHeight="1">
      <c r="A3" s="33"/>
      <c r="B3" s="33"/>
      <c r="C3" s="33"/>
      <c r="D3" s="33"/>
      <c r="E3" s="247" t="s">
        <v>47</v>
      </c>
      <c r="F3" s="247"/>
      <c r="G3" s="6"/>
    </row>
    <row r="4" spans="1:7">
      <c r="A4" s="33" t="s">
        <v>14</v>
      </c>
      <c r="B4" s="33"/>
      <c r="C4" s="33"/>
      <c r="D4" s="33"/>
      <c r="E4" s="33"/>
      <c r="F4" s="33"/>
    </row>
    <row r="5" spans="1:7" ht="22.5" customHeight="1">
      <c r="A5" s="33"/>
      <c r="B5" s="33"/>
      <c r="C5" s="34" t="s">
        <v>148</v>
      </c>
      <c r="D5" s="248">
        <f>実績報告書!D5</f>
        <v>0</v>
      </c>
      <c r="E5" s="248"/>
      <c r="F5" s="248"/>
    </row>
    <row r="6" spans="1:7" ht="22.5" customHeight="1">
      <c r="A6" s="33"/>
      <c r="B6" s="33"/>
      <c r="C6" s="6" t="s">
        <v>147</v>
      </c>
      <c r="D6" s="248">
        <f>実績報告書!D6</f>
        <v>0</v>
      </c>
      <c r="E6" s="248"/>
      <c r="F6" s="248"/>
    </row>
    <row r="7" spans="1:7" ht="22.5" customHeight="1">
      <c r="A7" s="33"/>
      <c r="B7" s="33"/>
      <c r="C7" s="6" t="s">
        <v>48</v>
      </c>
      <c r="D7" s="248" t="str">
        <f>実績報告書!D7</f>
        <v>（　　　　）　　－</v>
      </c>
      <c r="E7" s="248"/>
      <c r="F7" s="248"/>
    </row>
    <row r="8" spans="1:7" ht="21" customHeight="1">
      <c r="A8" s="33"/>
      <c r="B8" s="33"/>
      <c r="D8" s="118"/>
      <c r="E8" s="118"/>
      <c r="F8" s="118"/>
    </row>
    <row r="9" spans="1:7" ht="20.25" customHeight="1">
      <c r="A9" s="35"/>
      <c r="B9" s="35"/>
      <c r="C9" s="34"/>
      <c r="D9" s="249"/>
      <c r="E9" s="250"/>
      <c r="F9" s="250"/>
    </row>
    <row r="10" spans="1:7" ht="20.25" customHeight="1">
      <c r="A10" s="35"/>
      <c r="B10" s="35"/>
      <c r="C10" s="34"/>
      <c r="D10" s="259"/>
      <c r="E10" s="250"/>
      <c r="F10" s="250"/>
    </row>
    <row r="11" spans="1:7" ht="45" customHeight="1">
      <c r="A11" s="35"/>
      <c r="B11" s="35"/>
      <c r="C11" s="260"/>
      <c r="D11" s="261"/>
      <c r="E11" s="261"/>
      <c r="F11" s="261"/>
    </row>
    <row r="12" spans="1:7" ht="37.5" customHeight="1">
      <c r="A12" s="262" t="s">
        <v>62</v>
      </c>
      <c r="B12" s="262"/>
      <c r="C12" s="262"/>
      <c r="D12" s="262"/>
      <c r="E12" s="262"/>
      <c r="F12" s="262"/>
    </row>
    <row r="13" spans="1:7" ht="37.5" customHeight="1">
      <c r="A13" s="263" t="s">
        <v>153</v>
      </c>
      <c r="B13" s="264"/>
      <c r="C13" s="264"/>
      <c r="D13" s="264"/>
      <c r="E13" s="264"/>
      <c r="F13" s="264"/>
    </row>
    <row r="14" spans="1:7">
      <c r="A14" s="254" t="s">
        <v>9</v>
      </c>
      <c r="B14" s="254"/>
      <c r="C14" s="254"/>
      <c r="D14" s="254"/>
      <c r="E14" s="254"/>
      <c r="F14" s="254"/>
    </row>
    <row r="15" spans="1:7" ht="11.25" customHeight="1">
      <c r="A15" s="36"/>
      <c r="B15" s="36"/>
      <c r="C15" s="36"/>
      <c r="D15" s="36"/>
      <c r="E15" s="36"/>
      <c r="F15" s="36"/>
    </row>
    <row r="16" spans="1:7" ht="49.8" customHeight="1">
      <c r="A16" s="37" t="s">
        <v>10</v>
      </c>
      <c r="B16" s="38" t="s">
        <v>49</v>
      </c>
      <c r="C16" s="39" t="str">
        <f>実績報告書!C15</f>
        <v>号</v>
      </c>
      <c r="D16" s="37" t="s">
        <v>1</v>
      </c>
      <c r="E16" s="255">
        <f>実績報告書!E15</f>
        <v>0</v>
      </c>
      <c r="F16" s="255"/>
    </row>
    <row r="17" spans="1:6" ht="49.8" customHeight="1">
      <c r="A17" s="37" t="s">
        <v>2</v>
      </c>
      <c r="B17" s="241" t="s">
        <v>154</v>
      </c>
      <c r="C17" s="242"/>
      <c r="D17" s="242"/>
      <c r="E17" s="242"/>
      <c r="F17" s="243"/>
    </row>
    <row r="18" spans="1:6" ht="49.8" customHeight="1">
      <c r="A18" s="42" t="s">
        <v>50</v>
      </c>
      <c r="B18" s="244">
        <f>収支予算書!E9</f>
        <v>825000</v>
      </c>
      <c r="C18" s="245"/>
      <c r="D18" s="245"/>
      <c r="E18" s="40" t="s">
        <v>0</v>
      </c>
      <c r="F18" s="41"/>
    </row>
    <row r="19" spans="1:6" ht="49.8" customHeight="1">
      <c r="A19" s="37" t="s">
        <v>51</v>
      </c>
      <c r="B19" s="244">
        <f>B18</f>
        <v>825000</v>
      </c>
      <c r="C19" s="245"/>
      <c r="D19" s="245"/>
      <c r="E19" s="40" t="s">
        <v>0</v>
      </c>
      <c r="F19" s="41"/>
    </row>
    <row r="20" spans="1:6" ht="34.5" customHeight="1">
      <c r="A20" s="246" t="s">
        <v>52</v>
      </c>
      <c r="B20" s="246" t="s">
        <v>53</v>
      </c>
      <c r="C20" s="246"/>
      <c r="D20" s="246"/>
      <c r="E20" s="241" t="s">
        <v>54</v>
      </c>
      <c r="F20" s="265"/>
    </row>
    <row r="21" spans="1:6" ht="60" customHeight="1">
      <c r="A21" s="246"/>
      <c r="B21" s="266"/>
      <c r="C21" s="267"/>
      <c r="D21" s="43" t="s">
        <v>55</v>
      </c>
      <c r="E21" s="44"/>
      <c r="F21" s="45" t="s">
        <v>56</v>
      </c>
    </row>
    <row r="22" spans="1:6" ht="35.25" customHeight="1">
      <c r="A22" s="246"/>
      <c r="B22" s="46" t="s">
        <v>57</v>
      </c>
      <c r="C22" s="251"/>
      <c r="D22" s="252"/>
      <c r="E22" s="252"/>
      <c r="F22" s="253"/>
    </row>
    <row r="23" spans="1:6" ht="35.25" customHeight="1">
      <c r="A23" s="246"/>
      <c r="B23" s="47" t="s">
        <v>58</v>
      </c>
      <c r="C23" s="251"/>
      <c r="D23" s="252"/>
      <c r="E23" s="252"/>
      <c r="F23" s="253"/>
    </row>
    <row r="24" spans="1:6" ht="35.25" customHeight="1">
      <c r="A24" s="246"/>
      <c r="B24" s="48" t="s">
        <v>59</v>
      </c>
      <c r="C24" s="256"/>
      <c r="D24" s="257"/>
      <c r="E24" s="257"/>
      <c r="F24" s="258"/>
    </row>
    <row r="25" spans="1:6" ht="57" customHeight="1">
      <c r="A25" s="246"/>
      <c r="B25" s="49" t="s">
        <v>60</v>
      </c>
      <c r="C25" s="238"/>
      <c r="D25" s="239"/>
      <c r="E25" s="239"/>
      <c r="F25" s="240"/>
    </row>
    <row r="26" spans="1:6" ht="19.8" customHeight="1">
      <c r="A26" s="50" t="s">
        <v>61</v>
      </c>
    </row>
    <row r="28" spans="1:6">
      <c r="A28" s="31" t="s">
        <v>6</v>
      </c>
    </row>
  </sheetData>
  <mergeCells count="22">
    <mergeCell ref="A14:F14"/>
    <mergeCell ref="E16:F16"/>
    <mergeCell ref="C24:F24"/>
    <mergeCell ref="D10:F10"/>
    <mergeCell ref="C11:F11"/>
    <mergeCell ref="A12:F12"/>
    <mergeCell ref="A13:F13"/>
    <mergeCell ref="E20:F20"/>
    <mergeCell ref="B21:C21"/>
    <mergeCell ref="C23:F23"/>
    <mergeCell ref="E3:F3"/>
    <mergeCell ref="D5:F5"/>
    <mergeCell ref="D6:F6"/>
    <mergeCell ref="D7:F7"/>
    <mergeCell ref="D9:F9"/>
    <mergeCell ref="C25:F25"/>
    <mergeCell ref="B17:F17"/>
    <mergeCell ref="B18:D18"/>
    <mergeCell ref="B19:D19"/>
    <mergeCell ref="A20:A25"/>
    <mergeCell ref="B20:D20"/>
    <mergeCell ref="C22:F22"/>
  </mergeCells>
  <phoneticPr fontId="1"/>
  <pageMargins left="0.70866141732283472" right="0.70866141732283472" top="0.74803149606299213" bottom="0.74803149606299213" header="0.31496062992125984" footer="0.31496062992125984"/>
  <pageSetup paperSize="9" scale="92" orientation="portrait" blackAndWhite="1"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実績報告書</vt:lpstr>
      <vt:lpstr>事業報告書</vt:lpstr>
      <vt:lpstr>経費内訳</vt:lpstr>
      <vt:lpstr>収支予算書</vt:lpstr>
      <vt:lpstr>交付請求書</vt:lpstr>
      <vt:lpstr>経費内訳!Print_Area</vt:lpstr>
      <vt:lpstr>交付請求書!Print_Area</vt:lpstr>
      <vt:lpstr>事業報告書!Print_Area</vt:lpstr>
      <vt:lpstr>実績報告書!Print_Area</vt:lpstr>
      <vt:lpstr>収支予算書!Print_Area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hbis</dc:creator>
  <cp:lastModifiedBy>UCP092</cp:lastModifiedBy>
  <cp:lastPrinted>2026-02-25T09:38:00Z</cp:lastPrinted>
  <dcterms:created xsi:type="dcterms:W3CDTF">2014-03-10T06:40:13Z</dcterms:created>
  <dcterms:modified xsi:type="dcterms:W3CDTF">2026-04-20T11:00:06Z</dcterms:modified>
</cp:coreProperties>
</file>