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039\Desktop\掲載データ\"/>
    </mc:Choice>
  </mc:AlternateContent>
  <xr:revisionPtr revIDLastSave="0" documentId="13_ncr:1_{C8C717AE-A0F8-4448-9201-6067E21C98B1}" xr6:coauthVersionLast="45" xr6:coauthVersionMax="45" xr10:uidLastSave="{00000000-0000-0000-0000-000000000000}"/>
  <bookViews>
    <workbookView xWindow="-120" yWindow="-120" windowWidth="20730" windowHeight="11310" xr2:uid="{998BA907-4262-4D9D-B830-7771B98E9C12}"/>
  </bookViews>
  <sheets>
    <sheet name="⑦国H22" sheetId="1" r:id="rId1"/>
  </sheets>
  <definedNames>
    <definedName name="H14商業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5" i="1" l="1"/>
  <c r="D225" i="1"/>
  <c r="C225" i="1"/>
  <c r="B225" i="1"/>
  <c r="E220" i="1"/>
  <c r="D220" i="1"/>
  <c r="C220" i="1"/>
  <c r="B220" i="1"/>
  <c r="E213" i="1"/>
  <c r="D213" i="1"/>
  <c r="C213" i="1"/>
  <c r="B213" i="1"/>
  <c r="E207" i="1"/>
  <c r="D207" i="1"/>
  <c r="C207" i="1"/>
  <c r="B207" i="1"/>
  <c r="E201" i="1"/>
  <c r="D201" i="1"/>
  <c r="C201" i="1"/>
  <c r="B201" i="1"/>
  <c r="E197" i="1"/>
  <c r="D197" i="1"/>
  <c r="C197" i="1"/>
  <c r="B197" i="1"/>
  <c r="E194" i="1"/>
  <c r="D194" i="1"/>
  <c r="C194" i="1"/>
  <c r="B194" i="1"/>
  <c r="E190" i="1"/>
  <c r="D190" i="1"/>
  <c r="C190" i="1"/>
  <c r="B190" i="1"/>
  <c r="E186" i="1"/>
  <c r="D186" i="1"/>
  <c r="C186" i="1"/>
  <c r="B186" i="1"/>
  <c r="E181" i="1"/>
  <c r="D181" i="1"/>
  <c r="D180" i="1" s="1"/>
  <c r="C181" i="1"/>
  <c r="B181" i="1"/>
  <c r="E180" i="1"/>
  <c r="C180" i="1"/>
  <c r="B180" i="1"/>
  <c r="E172" i="1"/>
  <c r="D172" i="1"/>
  <c r="C172" i="1"/>
  <c r="B172" i="1"/>
  <c r="E165" i="1"/>
  <c r="D165" i="1"/>
  <c r="C165" i="1"/>
  <c r="B165" i="1"/>
  <c r="E150" i="1"/>
  <c r="D150" i="1"/>
  <c r="C150" i="1"/>
  <c r="B150" i="1"/>
  <c r="E146" i="1"/>
  <c r="D146" i="1"/>
  <c r="C146" i="1"/>
  <c r="B146" i="1"/>
  <c r="E142" i="1"/>
  <c r="D142" i="1"/>
  <c r="C142" i="1"/>
  <c r="B142" i="1"/>
  <c r="E136" i="1"/>
  <c r="D136" i="1"/>
  <c r="C136" i="1"/>
  <c r="B136" i="1"/>
  <c r="E132" i="1"/>
  <c r="D132" i="1"/>
  <c r="C132" i="1"/>
  <c r="B132" i="1"/>
  <c r="E128" i="1"/>
  <c r="D128" i="1"/>
  <c r="C128" i="1"/>
  <c r="B128" i="1"/>
  <c r="E122" i="1"/>
  <c r="D122" i="1"/>
  <c r="C122" i="1"/>
  <c r="B122" i="1"/>
  <c r="E117" i="1"/>
  <c r="D117" i="1"/>
  <c r="C117" i="1"/>
  <c r="B117" i="1"/>
  <c r="E112" i="1"/>
  <c r="D112" i="1"/>
  <c r="C112" i="1"/>
  <c r="B112" i="1"/>
  <c r="E107" i="1"/>
  <c r="D107" i="1"/>
  <c r="C107" i="1"/>
  <c r="B107" i="1"/>
  <c r="E103" i="1"/>
  <c r="D103" i="1"/>
  <c r="C103" i="1"/>
  <c r="B103" i="1"/>
  <c r="E100" i="1"/>
  <c r="D100" i="1"/>
  <c r="C100" i="1"/>
  <c r="B100" i="1"/>
  <c r="E99" i="1"/>
  <c r="D99" i="1"/>
  <c r="C99" i="1"/>
  <c r="B99" i="1"/>
  <c r="E91" i="1"/>
  <c r="D91" i="1"/>
  <c r="C91" i="1"/>
  <c r="B91" i="1"/>
  <c r="E85" i="1"/>
  <c r="D85" i="1"/>
  <c r="C85" i="1"/>
  <c r="B85" i="1"/>
  <c r="E79" i="1"/>
  <c r="D79" i="1"/>
  <c r="C79" i="1"/>
  <c r="B79" i="1"/>
  <c r="E71" i="1"/>
  <c r="D71" i="1"/>
  <c r="C71" i="1"/>
  <c r="B71" i="1"/>
  <c r="E67" i="1"/>
  <c r="D67" i="1"/>
  <c r="C67" i="1"/>
  <c r="B67" i="1"/>
  <c r="E63" i="1"/>
  <c r="D63" i="1"/>
  <c r="C63" i="1"/>
  <c r="B63" i="1"/>
  <c r="E60" i="1"/>
  <c r="D60" i="1"/>
  <c r="C60" i="1"/>
  <c r="B60" i="1"/>
  <c r="E52" i="1"/>
  <c r="D52" i="1"/>
  <c r="C52" i="1"/>
  <c r="B52" i="1"/>
  <c r="E44" i="1"/>
  <c r="D44" i="1"/>
  <c r="C44" i="1"/>
  <c r="B44" i="1"/>
  <c r="E37" i="1"/>
  <c r="D37" i="1"/>
  <c r="C37" i="1"/>
  <c r="B37" i="1"/>
  <c r="E31" i="1"/>
  <c r="D31" i="1"/>
  <c r="C31" i="1"/>
  <c r="B31" i="1"/>
  <c r="E19" i="1"/>
  <c r="D19" i="1"/>
  <c r="D7" i="1" s="1"/>
  <c r="C19" i="1"/>
  <c r="B19" i="1"/>
  <c r="E14" i="1"/>
  <c r="D14" i="1"/>
  <c r="C14" i="1"/>
  <c r="B14" i="1"/>
  <c r="E8" i="1"/>
  <c r="D8" i="1"/>
  <c r="C8" i="1"/>
  <c r="B8" i="1"/>
  <c r="E7" i="1"/>
  <c r="E5" i="1" s="1"/>
  <c r="C7" i="1"/>
  <c r="B7" i="1"/>
  <c r="C5" i="1"/>
  <c r="B5" i="1"/>
  <c r="D5" i="1" l="1"/>
</calcChain>
</file>

<file path=xl/sharedStrings.xml><?xml version="1.0" encoding="utf-8"?>
<sst xmlns="http://schemas.openxmlformats.org/spreadsheetml/2006/main" count="237" uniqueCount="233">
  <si>
    <t>世帯数及び男女別人口（平成22年10月1日現在）</t>
    <rPh sb="0" eb="3">
      <t>セタイスウ</t>
    </rPh>
    <rPh sb="3" eb="4">
      <t>オヨ</t>
    </rPh>
    <rPh sb="5" eb="7">
      <t>ダンジョ</t>
    </rPh>
    <rPh sb="7" eb="8">
      <t>ベツ</t>
    </rPh>
    <rPh sb="8" eb="10">
      <t>ジンコウ</t>
    </rPh>
    <phoneticPr fontId="3"/>
  </si>
  <si>
    <t>地区・町</t>
    <rPh sb="0" eb="2">
      <t>チク</t>
    </rPh>
    <rPh sb="3" eb="4">
      <t>チョウ</t>
    </rPh>
    <phoneticPr fontId="3"/>
  </si>
  <si>
    <t>平成２２年</t>
    <rPh sb="0" eb="2">
      <t>ヘイセイ</t>
    </rPh>
    <rPh sb="4" eb="5">
      <t>ネン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</si>
  <si>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</si>
  <si>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</si>
  <si>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</si>
  <si>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</si>
  <si>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</si>
  <si>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出雲地域</t>
    <rPh sb="0" eb="2">
      <t>イズモ</t>
    </rPh>
    <rPh sb="2" eb="4">
      <t>チイキ</t>
    </rPh>
    <phoneticPr fontId="3"/>
  </si>
  <si>
    <t>今市地区</t>
    <rPh sb="0" eb="1">
      <t>イマ</t>
    </rPh>
    <rPh sb="1" eb="2">
      <t>イチ</t>
    </rPh>
    <rPh sb="2" eb="4">
      <t>チク</t>
    </rPh>
    <phoneticPr fontId="3"/>
  </si>
  <si>
    <t>駅北町</t>
    <phoneticPr fontId="3"/>
  </si>
  <si>
    <t>今市町</t>
    <phoneticPr fontId="3"/>
  </si>
  <si>
    <t>今市町北本町</t>
    <phoneticPr fontId="3"/>
  </si>
  <si>
    <t>今市町南本町</t>
    <phoneticPr fontId="3"/>
  </si>
  <si>
    <t>駅南町</t>
    <phoneticPr fontId="3"/>
  </si>
  <si>
    <t>大津地区</t>
    <rPh sb="0" eb="2">
      <t>オオツ</t>
    </rPh>
    <rPh sb="2" eb="4">
      <t>チク</t>
    </rPh>
    <phoneticPr fontId="3"/>
  </si>
  <si>
    <t>大津町</t>
    <phoneticPr fontId="3"/>
  </si>
  <si>
    <t>大津新崎町</t>
    <phoneticPr fontId="3"/>
  </si>
  <si>
    <t>大津朝倉</t>
    <phoneticPr fontId="3"/>
  </si>
  <si>
    <t>枝大津町</t>
    <phoneticPr fontId="3"/>
  </si>
  <si>
    <t>塩冶地区</t>
    <rPh sb="0" eb="1">
      <t>シオ</t>
    </rPh>
    <rPh sb="1" eb="2">
      <t>ヤ</t>
    </rPh>
    <rPh sb="2" eb="4">
      <t>チク</t>
    </rPh>
    <phoneticPr fontId="3"/>
  </si>
  <si>
    <t>上塩冶町</t>
    <phoneticPr fontId="3"/>
  </si>
  <si>
    <t>塩冶町</t>
    <phoneticPr fontId="3"/>
  </si>
  <si>
    <t>天神町</t>
    <phoneticPr fontId="3"/>
  </si>
  <si>
    <t>塩冶有原町</t>
    <phoneticPr fontId="3"/>
  </si>
  <si>
    <t>塩冶町南町</t>
    <phoneticPr fontId="3"/>
  </si>
  <si>
    <t>塩冶神前</t>
    <phoneticPr fontId="3"/>
  </si>
  <si>
    <t>医大南町</t>
    <phoneticPr fontId="3"/>
  </si>
  <si>
    <t>塩冶原町</t>
    <phoneticPr fontId="3"/>
  </si>
  <si>
    <t>塩冶善行町</t>
    <phoneticPr fontId="3"/>
  </si>
  <si>
    <t>古志地区</t>
    <rPh sb="0" eb="2">
      <t>コシ</t>
    </rPh>
    <rPh sb="2" eb="4">
      <t>チク</t>
    </rPh>
    <phoneticPr fontId="3"/>
  </si>
  <si>
    <t>古志町</t>
    <phoneticPr fontId="3"/>
  </si>
  <si>
    <t>高松地区</t>
    <rPh sb="0" eb="2">
      <t>タカマツ</t>
    </rPh>
    <rPh sb="2" eb="4">
      <t>チク</t>
    </rPh>
    <phoneticPr fontId="3"/>
  </si>
  <si>
    <t>浜町</t>
    <phoneticPr fontId="3"/>
  </si>
  <si>
    <t>高松町</t>
    <phoneticPr fontId="3"/>
  </si>
  <si>
    <t>白枝町</t>
    <phoneticPr fontId="3"/>
  </si>
  <si>
    <t>松寄下町</t>
    <phoneticPr fontId="3"/>
  </si>
  <si>
    <t>下横町</t>
    <phoneticPr fontId="3"/>
  </si>
  <si>
    <t>四絡地区</t>
    <rPh sb="0" eb="1">
      <t>４</t>
    </rPh>
    <rPh sb="1" eb="2">
      <t>ラク</t>
    </rPh>
    <rPh sb="2" eb="4">
      <t>チク</t>
    </rPh>
    <phoneticPr fontId="3"/>
  </si>
  <si>
    <t>矢野町</t>
    <phoneticPr fontId="3"/>
  </si>
  <si>
    <t>姫原</t>
    <phoneticPr fontId="3"/>
  </si>
  <si>
    <t>姫原町</t>
    <phoneticPr fontId="3"/>
  </si>
  <si>
    <t>小山町</t>
    <phoneticPr fontId="3"/>
  </si>
  <si>
    <t>大塚町</t>
    <phoneticPr fontId="3"/>
  </si>
  <si>
    <t>渡橋町</t>
    <phoneticPr fontId="3"/>
  </si>
  <si>
    <t>高浜地区</t>
    <rPh sb="0" eb="2">
      <t>タカハマ</t>
    </rPh>
    <rPh sb="2" eb="4">
      <t>チク</t>
    </rPh>
    <phoneticPr fontId="3"/>
  </si>
  <si>
    <t>矢尾町</t>
    <phoneticPr fontId="3"/>
  </si>
  <si>
    <t>日下町</t>
    <phoneticPr fontId="3"/>
  </si>
  <si>
    <t>里方町</t>
    <phoneticPr fontId="3"/>
  </si>
  <si>
    <t>平野町</t>
    <phoneticPr fontId="3"/>
  </si>
  <si>
    <t>常松町</t>
    <phoneticPr fontId="3"/>
  </si>
  <si>
    <t>八島町</t>
    <phoneticPr fontId="3"/>
  </si>
  <si>
    <t>江田町</t>
    <phoneticPr fontId="3"/>
  </si>
  <si>
    <t>川跡地区</t>
    <rPh sb="0" eb="1">
      <t>カワ</t>
    </rPh>
    <rPh sb="1" eb="2">
      <t>アト</t>
    </rPh>
    <rPh sb="2" eb="4">
      <t>チク</t>
    </rPh>
    <phoneticPr fontId="3"/>
  </si>
  <si>
    <t>武志町</t>
    <phoneticPr fontId="3"/>
  </si>
  <si>
    <t>中野美保北</t>
    <phoneticPr fontId="3"/>
  </si>
  <si>
    <t>中野町</t>
    <phoneticPr fontId="3"/>
  </si>
  <si>
    <t>荻杼町</t>
    <phoneticPr fontId="3"/>
  </si>
  <si>
    <t>稲岡町</t>
    <phoneticPr fontId="3"/>
  </si>
  <si>
    <t>高岡町</t>
    <phoneticPr fontId="3"/>
  </si>
  <si>
    <t>中野美保南</t>
    <phoneticPr fontId="3"/>
  </si>
  <si>
    <t>鳶巣地区</t>
    <rPh sb="0" eb="1">
      <t>トビ</t>
    </rPh>
    <rPh sb="1" eb="2">
      <t>ス</t>
    </rPh>
    <rPh sb="2" eb="4">
      <t>チク</t>
    </rPh>
    <phoneticPr fontId="3"/>
  </si>
  <si>
    <t>西林木町</t>
    <phoneticPr fontId="3"/>
  </si>
  <si>
    <t>東林木町</t>
    <phoneticPr fontId="3"/>
  </si>
  <si>
    <t>上津地区</t>
    <rPh sb="0" eb="1">
      <t>カミ</t>
    </rPh>
    <rPh sb="1" eb="2">
      <t>ツ</t>
    </rPh>
    <rPh sb="2" eb="4">
      <t>チク</t>
    </rPh>
    <phoneticPr fontId="3"/>
  </si>
  <si>
    <t>船津町</t>
    <phoneticPr fontId="3"/>
  </si>
  <si>
    <t>上島町</t>
    <phoneticPr fontId="3"/>
  </si>
  <si>
    <t>西谷町</t>
    <phoneticPr fontId="3"/>
  </si>
  <si>
    <t>稗原地区</t>
    <rPh sb="0" eb="1">
      <t>ヒエ</t>
    </rPh>
    <rPh sb="1" eb="2">
      <t>ハラ</t>
    </rPh>
    <rPh sb="2" eb="4">
      <t>チク</t>
    </rPh>
    <phoneticPr fontId="3"/>
  </si>
  <si>
    <t>稗原町</t>
    <phoneticPr fontId="3"/>
  </si>
  <si>
    <t>野尻町</t>
    <phoneticPr fontId="3"/>
  </si>
  <si>
    <t>宇那手町</t>
    <phoneticPr fontId="3"/>
  </si>
  <si>
    <t>朝山地区</t>
    <rPh sb="0" eb="2">
      <t>アサヤマ</t>
    </rPh>
    <rPh sb="2" eb="4">
      <t>チク</t>
    </rPh>
    <phoneticPr fontId="3"/>
  </si>
  <si>
    <t>馬木町</t>
    <phoneticPr fontId="3"/>
  </si>
  <si>
    <t>朝山町</t>
    <phoneticPr fontId="3"/>
  </si>
  <si>
    <t>所原町</t>
    <phoneticPr fontId="3"/>
  </si>
  <si>
    <t>見々久町</t>
    <phoneticPr fontId="3"/>
  </si>
  <si>
    <t>馬木北町</t>
    <phoneticPr fontId="3"/>
  </si>
  <si>
    <t>乙立地区</t>
    <rPh sb="0" eb="1">
      <t>オツ</t>
    </rPh>
    <rPh sb="1" eb="2">
      <t>タチ</t>
    </rPh>
    <rPh sb="2" eb="4">
      <t>チク</t>
    </rPh>
    <phoneticPr fontId="3"/>
  </si>
  <si>
    <t>乙立町</t>
    <phoneticPr fontId="3"/>
  </si>
  <si>
    <t>神門地区</t>
    <rPh sb="0" eb="1">
      <t>カミ</t>
    </rPh>
    <rPh sb="1" eb="2">
      <t>モン</t>
    </rPh>
    <rPh sb="2" eb="4">
      <t>チク</t>
    </rPh>
    <phoneticPr fontId="3"/>
  </si>
  <si>
    <t>下古志町</t>
    <phoneticPr fontId="3"/>
  </si>
  <si>
    <t>芦渡町</t>
    <phoneticPr fontId="3"/>
  </si>
  <si>
    <t>神門町</t>
    <phoneticPr fontId="3"/>
  </si>
  <si>
    <t>知井宮町</t>
    <phoneticPr fontId="3"/>
  </si>
  <si>
    <t>西新町</t>
    <phoneticPr fontId="3"/>
  </si>
  <si>
    <t>神西地区</t>
    <rPh sb="0" eb="1">
      <t>カミ</t>
    </rPh>
    <rPh sb="1" eb="2">
      <t>ニシ</t>
    </rPh>
    <rPh sb="2" eb="4">
      <t>チク</t>
    </rPh>
    <phoneticPr fontId="3"/>
  </si>
  <si>
    <t>西神西町</t>
    <phoneticPr fontId="3"/>
  </si>
  <si>
    <t>東神西町</t>
    <phoneticPr fontId="3"/>
  </si>
  <si>
    <t>神西沖町</t>
    <phoneticPr fontId="3"/>
  </si>
  <si>
    <t>大島町</t>
    <phoneticPr fontId="3"/>
  </si>
  <si>
    <t>神西新町</t>
    <phoneticPr fontId="3"/>
  </si>
  <si>
    <t>長浜地区</t>
    <rPh sb="0" eb="2">
      <t>ナガハマ</t>
    </rPh>
    <rPh sb="2" eb="4">
      <t>チク</t>
    </rPh>
    <phoneticPr fontId="3"/>
  </si>
  <si>
    <t>荒茅町</t>
    <phoneticPr fontId="3"/>
  </si>
  <si>
    <t>東園町</t>
    <phoneticPr fontId="3"/>
  </si>
  <si>
    <t>西園町</t>
    <phoneticPr fontId="3"/>
  </si>
  <si>
    <t>外園町</t>
    <phoneticPr fontId="3"/>
  </si>
  <si>
    <t>長浜町</t>
    <phoneticPr fontId="3"/>
  </si>
  <si>
    <t>X</t>
    <phoneticPr fontId="3"/>
  </si>
  <si>
    <t>平成地区</t>
    <rPh sb="0" eb="2">
      <t>ヘイセイ</t>
    </rPh>
    <rPh sb="2" eb="4">
      <t>チク</t>
    </rPh>
    <phoneticPr fontId="3"/>
  </si>
  <si>
    <t>平成町</t>
    <phoneticPr fontId="3"/>
  </si>
  <si>
    <t>平田地域</t>
    <rPh sb="0" eb="2">
      <t>ヒラタ</t>
    </rPh>
    <rPh sb="2" eb="4">
      <t>チイキ</t>
    </rPh>
    <phoneticPr fontId="3"/>
  </si>
  <si>
    <t>平田地区</t>
    <rPh sb="0" eb="2">
      <t>ヒラタ</t>
    </rPh>
    <rPh sb="2" eb="4">
      <t>チク</t>
    </rPh>
    <phoneticPr fontId="3"/>
  </si>
  <si>
    <t>平田町</t>
    <phoneticPr fontId="3"/>
  </si>
  <si>
    <t>西平田町</t>
    <phoneticPr fontId="3"/>
  </si>
  <si>
    <t>灘分地区</t>
    <rPh sb="0" eb="1">
      <t>ナダ</t>
    </rPh>
    <rPh sb="1" eb="2">
      <t>フン</t>
    </rPh>
    <rPh sb="2" eb="4">
      <t>チク</t>
    </rPh>
    <phoneticPr fontId="3"/>
  </si>
  <si>
    <t>灘分町</t>
    <phoneticPr fontId="3"/>
  </si>
  <si>
    <t>出島町</t>
    <phoneticPr fontId="3"/>
  </si>
  <si>
    <t>島村町</t>
    <phoneticPr fontId="3"/>
  </si>
  <si>
    <t>国富地区</t>
    <rPh sb="2" eb="4">
      <t>チク</t>
    </rPh>
    <phoneticPr fontId="3"/>
  </si>
  <si>
    <t>美談町</t>
    <phoneticPr fontId="3"/>
  </si>
  <si>
    <t>西代町</t>
    <phoneticPr fontId="3"/>
  </si>
  <si>
    <t>国富町</t>
    <phoneticPr fontId="3"/>
  </si>
  <si>
    <t>口宇賀町</t>
    <phoneticPr fontId="3"/>
  </si>
  <si>
    <t>西田地区</t>
    <rPh sb="0" eb="2">
      <t>ニシダ</t>
    </rPh>
    <rPh sb="2" eb="4">
      <t>チク</t>
    </rPh>
    <phoneticPr fontId="3"/>
  </si>
  <si>
    <t>西郷町</t>
    <phoneticPr fontId="3"/>
  </si>
  <si>
    <t>本庄町</t>
    <phoneticPr fontId="3"/>
  </si>
  <si>
    <t>万田町</t>
    <phoneticPr fontId="3"/>
  </si>
  <si>
    <t>奥宇賀町</t>
    <phoneticPr fontId="3"/>
  </si>
  <si>
    <t>鰐淵地区</t>
    <rPh sb="0" eb="1">
      <t>ワニ</t>
    </rPh>
    <rPh sb="1" eb="2">
      <t>フチ</t>
    </rPh>
    <rPh sb="2" eb="4">
      <t>チク</t>
    </rPh>
    <phoneticPr fontId="3"/>
  </si>
  <si>
    <t>河下町</t>
    <phoneticPr fontId="3"/>
  </si>
  <si>
    <t>唐川町</t>
    <phoneticPr fontId="3"/>
  </si>
  <si>
    <t>別所町</t>
    <phoneticPr fontId="3"/>
  </si>
  <si>
    <t>猪目町</t>
    <phoneticPr fontId="3"/>
  </si>
  <si>
    <t>久多美地区</t>
    <rPh sb="0" eb="1">
      <t>ク</t>
    </rPh>
    <rPh sb="1" eb="2">
      <t>タ</t>
    </rPh>
    <rPh sb="2" eb="3">
      <t>ビ</t>
    </rPh>
    <rPh sb="3" eb="5">
      <t>チク</t>
    </rPh>
    <phoneticPr fontId="3"/>
  </si>
  <si>
    <t>東郷町</t>
    <phoneticPr fontId="3"/>
  </si>
  <si>
    <t>東福町</t>
    <phoneticPr fontId="3"/>
  </si>
  <si>
    <t>久多見町</t>
    <phoneticPr fontId="3"/>
  </si>
  <si>
    <t>野石谷町</t>
    <phoneticPr fontId="3"/>
  </si>
  <si>
    <t>上岡田町</t>
    <phoneticPr fontId="3"/>
  </si>
  <si>
    <t>桧山地区</t>
    <rPh sb="0" eb="2">
      <t>ヒヤマ</t>
    </rPh>
    <rPh sb="2" eb="4">
      <t>チク</t>
    </rPh>
    <phoneticPr fontId="3"/>
  </si>
  <si>
    <t>岡田町</t>
    <phoneticPr fontId="3"/>
  </si>
  <si>
    <t>多久谷町</t>
    <phoneticPr fontId="3"/>
  </si>
  <si>
    <t>多久町</t>
    <phoneticPr fontId="3"/>
  </si>
  <si>
    <t>東地区</t>
    <rPh sb="0" eb="1">
      <t>ヒガシ</t>
    </rPh>
    <rPh sb="1" eb="3">
      <t>チク</t>
    </rPh>
    <phoneticPr fontId="3"/>
  </si>
  <si>
    <t>園町</t>
    <phoneticPr fontId="3"/>
  </si>
  <si>
    <t>鹿園寺町</t>
    <phoneticPr fontId="3"/>
  </si>
  <si>
    <t>小境町</t>
    <phoneticPr fontId="3"/>
  </si>
  <si>
    <t>北浜地区</t>
    <rPh sb="0" eb="2">
      <t>キタハマ</t>
    </rPh>
    <rPh sb="2" eb="4">
      <t>チク</t>
    </rPh>
    <phoneticPr fontId="3"/>
  </si>
  <si>
    <t>小津町</t>
    <phoneticPr fontId="3"/>
  </si>
  <si>
    <t>十六島町</t>
    <phoneticPr fontId="3"/>
  </si>
  <si>
    <t>釜浦町</t>
    <phoneticPr fontId="3"/>
  </si>
  <si>
    <t>塩津町</t>
    <phoneticPr fontId="3"/>
  </si>
  <si>
    <t>美保町</t>
    <phoneticPr fontId="3"/>
  </si>
  <si>
    <t>佐香地区</t>
    <rPh sb="0" eb="1">
      <t>サ</t>
    </rPh>
    <rPh sb="1" eb="2">
      <t>カ</t>
    </rPh>
    <rPh sb="2" eb="4">
      <t>チク</t>
    </rPh>
    <phoneticPr fontId="3"/>
  </si>
  <si>
    <t>三津町</t>
    <phoneticPr fontId="3"/>
  </si>
  <si>
    <t>小伊津町</t>
    <phoneticPr fontId="3"/>
  </si>
  <si>
    <t>坂浦町</t>
    <phoneticPr fontId="3"/>
  </si>
  <si>
    <t>伊野地区</t>
    <rPh sb="0" eb="2">
      <t>イノ</t>
    </rPh>
    <rPh sb="2" eb="4">
      <t>チク</t>
    </rPh>
    <phoneticPr fontId="3"/>
  </si>
  <si>
    <t>地合町</t>
    <phoneticPr fontId="3"/>
  </si>
  <si>
    <t>野郷町</t>
    <phoneticPr fontId="3"/>
  </si>
  <si>
    <t>美野町</t>
    <phoneticPr fontId="3"/>
  </si>
  <si>
    <t>佐田地域</t>
    <rPh sb="0" eb="2">
      <t>サダ</t>
    </rPh>
    <rPh sb="2" eb="4">
      <t>チイキ</t>
    </rPh>
    <phoneticPr fontId="3"/>
  </si>
  <si>
    <t>佐田町朝原</t>
    <phoneticPr fontId="3"/>
  </si>
  <si>
    <t>佐田町須佐</t>
    <phoneticPr fontId="3"/>
  </si>
  <si>
    <t>佐田町原田</t>
    <phoneticPr fontId="3"/>
  </si>
  <si>
    <t>佐田町大呂</t>
    <phoneticPr fontId="3"/>
  </si>
  <si>
    <t>佐田町反辺</t>
    <phoneticPr fontId="3"/>
  </si>
  <si>
    <t>佐田町吉野</t>
    <phoneticPr fontId="3"/>
  </si>
  <si>
    <t>佐田町一窪田</t>
    <phoneticPr fontId="3"/>
  </si>
  <si>
    <t>佐田町毛津</t>
    <phoneticPr fontId="3"/>
  </si>
  <si>
    <t>佐田町佐津目</t>
    <phoneticPr fontId="3"/>
  </si>
  <si>
    <t>佐田町高津屋</t>
    <phoneticPr fontId="3"/>
  </si>
  <si>
    <t>佐田町下橋波</t>
    <phoneticPr fontId="3"/>
  </si>
  <si>
    <t>佐田町上橋波</t>
    <phoneticPr fontId="3"/>
  </si>
  <si>
    <t>佐田町東村</t>
    <phoneticPr fontId="3"/>
  </si>
  <si>
    <t>佐田町八幡原</t>
    <phoneticPr fontId="3"/>
  </si>
  <si>
    <t>多伎地域</t>
    <rPh sb="0" eb="1">
      <t>タ</t>
    </rPh>
    <rPh sb="1" eb="2">
      <t>キ</t>
    </rPh>
    <rPh sb="2" eb="4">
      <t>チイキ</t>
    </rPh>
    <phoneticPr fontId="3"/>
  </si>
  <si>
    <t>多伎町奥田儀</t>
    <phoneticPr fontId="3"/>
  </si>
  <si>
    <t>多伎町口田儀</t>
    <phoneticPr fontId="3"/>
  </si>
  <si>
    <t>多伎町小田</t>
    <phoneticPr fontId="3"/>
  </si>
  <si>
    <t>多伎町多岐</t>
    <phoneticPr fontId="3"/>
  </si>
  <si>
    <t>多伎町久村</t>
    <phoneticPr fontId="3"/>
  </si>
  <si>
    <t>多伎町神原</t>
    <phoneticPr fontId="3"/>
  </si>
  <si>
    <t>湖陵地域</t>
    <rPh sb="0" eb="2">
      <t>コリョウ</t>
    </rPh>
    <rPh sb="2" eb="4">
      <t>チイキ</t>
    </rPh>
    <phoneticPr fontId="3"/>
  </si>
  <si>
    <t>湖陵町二部</t>
    <phoneticPr fontId="3"/>
  </si>
  <si>
    <t>湖陵町三部</t>
    <phoneticPr fontId="3"/>
  </si>
  <si>
    <t>湖陵町常楽寺</t>
    <phoneticPr fontId="3"/>
  </si>
  <si>
    <t>湖陵町畑村</t>
    <phoneticPr fontId="3"/>
  </si>
  <si>
    <t>湖陵町差海</t>
    <phoneticPr fontId="3"/>
  </si>
  <si>
    <t>湖陵町板津</t>
    <phoneticPr fontId="3"/>
  </si>
  <si>
    <t>湖陵町大池</t>
    <phoneticPr fontId="3"/>
  </si>
  <si>
    <t>大社地域</t>
    <rPh sb="0" eb="2">
      <t>タイシャ</t>
    </rPh>
    <rPh sb="2" eb="4">
      <t>チイキ</t>
    </rPh>
    <phoneticPr fontId="3"/>
  </si>
  <si>
    <t>　大社地区</t>
    <rPh sb="1" eb="3">
      <t>タイシャ</t>
    </rPh>
    <rPh sb="3" eb="5">
      <t>チク</t>
    </rPh>
    <phoneticPr fontId="3"/>
  </si>
  <si>
    <t>大社町杵築東</t>
    <phoneticPr fontId="3"/>
  </si>
  <si>
    <t>大社町杵築南</t>
    <phoneticPr fontId="3"/>
  </si>
  <si>
    <t>大社町杵築西</t>
    <phoneticPr fontId="3"/>
  </si>
  <si>
    <t>大社町杵築北</t>
    <phoneticPr fontId="3"/>
  </si>
  <si>
    <t>　荒木地区</t>
    <rPh sb="1" eb="3">
      <t>アラキ</t>
    </rPh>
    <rPh sb="3" eb="5">
      <t>チク</t>
    </rPh>
    <phoneticPr fontId="3"/>
  </si>
  <si>
    <t>大社町中荒木</t>
    <phoneticPr fontId="3"/>
  </si>
  <si>
    <t>大社町北荒木</t>
    <phoneticPr fontId="3"/>
  </si>
  <si>
    <t>大社町修理免</t>
    <phoneticPr fontId="3"/>
  </si>
  <si>
    <t>　遙堪地区</t>
    <rPh sb="1" eb="3">
      <t>ヨウカン</t>
    </rPh>
    <rPh sb="3" eb="5">
      <t>チク</t>
    </rPh>
    <phoneticPr fontId="3"/>
  </si>
  <si>
    <t>大社町菱根</t>
    <phoneticPr fontId="3"/>
  </si>
  <si>
    <t>大社町入南</t>
    <phoneticPr fontId="3"/>
  </si>
  <si>
    <t>大社町遙堪</t>
    <phoneticPr fontId="3"/>
  </si>
  <si>
    <t>　日御碕地区</t>
    <rPh sb="1" eb="4">
      <t>ヒノミサキ</t>
    </rPh>
    <rPh sb="4" eb="6">
      <t>チク</t>
    </rPh>
    <phoneticPr fontId="3"/>
  </si>
  <si>
    <t>大社町日御碕</t>
    <phoneticPr fontId="3"/>
  </si>
  <si>
    <t>大社町宇龍</t>
    <phoneticPr fontId="3"/>
  </si>
  <si>
    <t>　鵜鷺地区</t>
    <rPh sb="1" eb="2">
      <t>ウ</t>
    </rPh>
    <rPh sb="2" eb="3">
      <t>サギ</t>
    </rPh>
    <rPh sb="3" eb="5">
      <t>チク</t>
    </rPh>
    <phoneticPr fontId="3"/>
  </si>
  <si>
    <t>大社町鷺浦</t>
    <phoneticPr fontId="3"/>
  </si>
  <si>
    <t>大社町鵜峠</t>
    <phoneticPr fontId="3"/>
  </si>
  <si>
    <t>斐川地域</t>
    <rPh sb="0" eb="2">
      <t>ヒカワ</t>
    </rPh>
    <rPh sb="2" eb="4">
      <t>チイキ</t>
    </rPh>
    <phoneticPr fontId="3"/>
  </si>
  <si>
    <t>　荘原地区</t>
    <rPh sb="1" eb="3">
      <t>ショウバラ</t>
    </rPh>
    <rPh sb="3" eb="5">
      <t>チク</t>
    </rPh>
    <phoneticPr fontId="3"/>
  </si>
  <si>
    <t>斐川町学頭</t>
    <phoneticPr fontId="3"/>
  </si>
  <si>
    <t>斐川町荘原</t>
    <phoneticPr fontId="3"/>
  </si>
  <si>
    <t>斐川町神庭</t>
    <phoneticPr fontId="3"/>
  </si>
  <si>
    <t>斐川町上庄原</t>
    <phoneticPr fontId="3"/>
  </si>
  <si>
    <t>斐川町三絡</t>
    <phoneticPr fontId="3"/>
  </si>
  <si>
    <t>　出西地区</t>
    <rPh sb="1" eb="3">
      <t>シュッサイ</t>
    </rPh>
    <rPh sb="3" eb="5">
      <t>チク</t>
    </rPh>
    <phoneticPr fontId="3"/>
  </si>
  <si>
    <t>斐川町阿宮</t>
    <phoneticPr fontId="3"/>
  </si>
  <si>
    <t>斐川町出西</t>
    <phoneticPr fontId="3"/>
  </si>
  <si>
    <t>斐川町神氷</t>
    <phoneticPr fontId="3"/>
  </si>
  <si>
    <t>斐川町求院</t>
    <phoneticPr fontId="3"/>
  </si>
  <si>
    <t>斐川町併川</t>
    <phoneticPr fontId="3"/>
  </si>
  <si>
    <t>　伊波野地区</t>
    <rPh sb="1" eb="2">
      <t>イ</t>
    </rPh>
    <rPh sb="2" eb="3">
      <t>ハ</t>
    </rPh>
    <rPh sb="3" eb="4">
      <t>ノ</t>
    </rPh>
    <rPh sb="4" eb="6">
      <t>チク</t>
    </rPh>
    <phoneticPr fontId="3"/>
  </si>
  <si>
    <t>斐川町富村</t>
    <phoneticPr fontId="3"/>
  </si>
  <si>
    <t>斐川町名島</t>
    <phoneticPr fontId="3"/>
  </si>
  <si>
    <t>斐川町鳥井</t>
    <phoneticPr fontId="3"/>
  </si>
  <si>
    <t>斐川町上直江</t>
    <phoneticPr fontId="3"/>
  </si>
  <si>
    <t>　直江地区</t>
    <rPh sb="1" eb="3">
      <t>ナオエ</t>
    </rPh>
    <rPh sb="3" eb="5">
      <t>チク</t>
    </rPh>
    <phoneticPr fontId="3"/>
  </si>
  <si>
    <t>斐川町直江</t>
    <phoneticPr fontId="3"/>
  </si>
  <si>
    <t>　久木地区</t>
    <rPh sb="1" eb="3">
      <t>ヒサキ</t>
    </rPh>
    <rPh sb="3" eb="5">
      <t>チク</t>
    </rPh>
    <phoneticPr fontId="3"/>
  </si>
  <si>
    <t>斐川町美南</t>
    <phoneticPr fontId="3"/>
  </si>
  <si>
    <t>斐川町福富</t>
    <phoneticPr fontId="3"/>
  </si>
  <si>
    <t>斐川町原鹿</t>
    <phoneticPr fontId="3"/>
  </si>
  <si>
    <t>斐川町今在家</t>
    <phoneticPr fontId="3"/>
  </si>
  <si>
    <t>　出東地区</t>
    <rPh sb="1" eb="2">
      <t>デ</t>
    </rPh>
    <rPh sb="2" eb="3">
      <t>ヒガシ</t>
    </rPh>
    <rPh sb="3" eb="5">
      <t>チク</t>
    </rPh>
    <phoneticPr fontId="3"/>
  </si>
  <si>
    <t>斐川町沖洲</t>
    <phoneticPr fontId="3"/>
  </si>
  <si>
    <t>斐川町中洲</t>
    <phoneticPr fontId="3"/>
  </si>
  <si>
    <t>斐川町黒目</t>
    <phoneticPr fontId="3"/>
  </si>
  <si>
    <t>斐川町三分市</t>
    <phoneticPr fontId="3"/>
  </si>
  <si>
    <t>斐川町坂田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</si>
</sst>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1" applyFill="1">
      <alignment vertical="center"/>
    </xf>
    <xf numFmtId="176" fontId="1" fillId="2" borderId="0" xfId="1" applyNumberFormat="1" applyFill="1" applyAlignment="1">
      <alignment horizontal="right" vertical="center" shrinkToFit="1"/>
    </xf>
    <xf numFmtId="0" fontId="1" fillId="0" borderId="0" xfId="1">
      <alignment vertical="center"/>
    </xf>
    <xf numFmtId="176" fontId="1" fillId="2" borderId="12" xfId="1" applyNumberFormat="1" applyFill="1" applyBorder="1" applyAlignment="1">
      <alignment horizontal="center" vertical="center" shrinkToFit="1"/>
    </xf>
    <xf numFmtId="176" fontId="1" fillId="2" borderId="13" xfId="1" applyNumberFormat="1" applyFill="1" applyBorder="1" applyAlignment="1">
      <alignment horizontal="center" vertical="center" shrinkToFit="1"/>
    </xf>
    <xf numFmtId="0" fontId="1" fillId="2" borderId="5" xfId="1" applyFill="1" applyBorder="1">
      <alignment vertical="center"/>
    </xf>
    <xf numFmtId="176" fontId="1" fillId="2" borderId="6" xfId="1" applyNumberFormat="1" applyFill="1" applyBorder="1" applyAlignment="1">
      <alignment horizontal="right" vertical="center" shrinkToFit="1"/>
    </xf>
    <xf numFmtId="176" fontId="1" fillId="2" borderId="14" xfId="1" applyNumberFormat="1" applyFill="1" applyBorder="1" applyAlignment="1">
      <alignment horizontal="right" vertical="center" shrinkToFit="1"/>
    </xf>
    <xf numFmtId="176" fontId="1" fillId="2" borderId="15" xfId="1" applyNumberFormat="1" applyFill="1" applyBorder="1" applyAlignment="1">
      <alignment horizontal="right" vertical="center" shrinkToFit="1"/>
    </xf>
    <xf numFmtId="176" fontId="1" fillId="2" borderId="16" xfId="1" applyNumberFormat="1" applyFill="1" applyBorder="1" applyAlignment="1">
      <alignment horizontal="right" vertical="center" shrinkToFit="1"/>
    </xf>
    <xf numFmtId="176" fontId="1" fillId="2" borderId="17" xfId="1" applyNumberFormat="1" applyFill="1" applyBorder="1" applyAlignment="1">
      <alignment horizontal="right" vertical="center" shrinkToFit="1"/>
    </xf>
    <xf numFmtId="176" fontId="1" fillId="2" borderId="18" xfId="1" applyNumberFormat="1" applyFill="1" applyBorder="1" applyAlignment="1">
      <alignment horizontal="right" vertical="center" shrinkToFit="1"/>
    </xf>
    <xf numFmtId="0" fontId="1" fillId="2" borderId="5" xfId="1" applyFill="1" applyBorder="1" applyAlignment="1">
      <alignment horizontal="left" vertical="center" indent="1"/>
    </xf>
    <xf numFmtId="0" fontId="1" fillId="2" borderId="5" xfId="1" applyFill="1" applyBorder="1" applyAlignment="1">
      <alignment horizontal="left" vertical="center" indent="2"/>
    </xf>
    <xf numFmtId="176" fontId="1" fillId="0" borderId="0" xfId="1" applyNumberFormat="1">
      <alignment vertical="center"/>
    </xf>
    <xf numFmtId="176" fontId="1" fillId="2" borderId="19" xfId="1" applyNumberFormat="1" applyFill="1" applyBorder="1" applyAlignment="1">
      <alignment horizontal="right" vertical="center" shrinkToFit="1"/>
    </xf>
    <xf numFmtId="176" fontId="1" fillId="2" borderId="20" xfId="1" applyNumberFormat="1" applyFill="1" applyBorder="1" applyAlignment="1">
      <alignment horizontal="right" vertical="center" shrinkToFit="1"/>
    </xf>
    <xf numFmtId="0" fontId="1" fillId="2" borderId="21" xfId="1" applyFill="1" applyBorder="1" applyAlignment="1">
      <alignment horizontal="left" vertical="center" indent="2"/>
    </xf>
    <xf numFmtId="176" fontId="1" fillId="2" borderId="22" xfId="1" applyNumberFormat="1" applyFill="1" applyBorder="1" applyAlignment="1">
      <alignment horizontal="right" vertical="center" shrinkToFit="1"/>
    </xf>
    <xf numFmtId="176" fontId="1" fillId="2" borderId="23" xfId="1" applyNumberFormat="1" applyFill="1" applyBorder="1" applyAlignment="1">
      <alignment horizontal="right" vertical="center" shrinkToFit="1"/>
    </xf>
    <xf numFmtId="176" fontId="1" fillId="2" borderId="24" xfId="1" applyNumberFormat="1" applyFill="1" applyBorder="1" applyAlignment="1">
      <alignment horizontal="right" vertical="center" shrinkToFit="1"/>
    </xf>
    <xf numFmtId="176" fontId="1" fillId="0" borderId="0" xfId="1" applyNumberFormat="1" applyAlignment="1">
      <alignment horizontal="right" vertical="center" shrinkToFit="1"/>
    </xf>
    <xf numFmtId="0" fontId="1" fillId="0" borderId="25" xfId="1" applyBorder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 shrinkToFit="1"/>
    </xf>
    <xf numFmtId="176" fontId="1" fillId="2" borderId="3" xfId="1" applyNumberFormat="1" applyFill="1" applyBorder="1" applyAlignment="1">
      <alignment horizontal="center" vertical="center" shrinkToFit="1"/>
    </xf>
    <xf numFmtId="176" fontId="1" fillId="2" borderId="4" xfId="1" applyNumberFormat="1" applyFill="1" applyBorder="1" applyAlignment="1">
      <alignment horizontal="center" vertical="center" shrinkToFit="1"/>
    </xf>
    <xf numFmtId="176" fontId="1" fillId="2" borderId="6" xfId="1" applyNumberFormat="1" applyFill="1" applyBorder="1" applyAlignment="1">
      <alignment horizontal="center" vertical="center" shrinkToFit="1"/>
    </xf>
    <xf numFmtId="176" fontId="1" fillId="2" borderId="11" xfId="1" applyNumberFormat="1" applyFill="1" applyBorder="1" applyAlignment="1">
      <alignment horizontal="center" vertical="center" shrinkToFit="1"/>
    </xf>
    <xf numFmtId="176" fontId="1" fillId="2" borderId="7" xfId="1" applyNumberFormat="1" applyFill="1" applyBorder="1" applyAlignment="1">
      <alignment horizontal="center" vertical="center" shrinkToFit="1"/>
    </xf>
    <xf numFmtId="176" fontId="1" fillId="2" borderId="8" xfId="1" applyNumberFormat="1" applyFill="1" applyBorder="1" applyAlignment="1">
      <alignment horizontal="center" vertical="center" shrinkToFit="1"/>
    </xf>
    <xf numFmtId="176" fontId="1" fillId="2" borderId="9" xfId="1" applyNumberFormat="1" applyFill="1" applyBorder="1" applyAlignment="1">
      <alignment horizontal="center" vertical="center" shrinkToFit="1"/>
    </xf>
    <xf numFmtId="176" fontId="4" fillId="2" borderId="14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4" xfId="1" xr:uid="{CDC03E91-8FB7-4685-9366-44FE76BA0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2827-14CD-4308-8C2B-512B56651C7D}">
  <sheetPr>
    <tabColor rgb="FFCC99FF"/>
  </sheetPr>
  <dimension ref="A1:G240"/>
  <sheetViews>
    <sheetView tabSelected="1" workbookViewId="0">
      <selection activeCell="C5" sqref="C5"/>
    </sheetView>
  </sheetViews>
  <sheetFormatPr defaultRowHeight="13.5" x14ac:dyDescent="0.4"/>
  <cols>
    <col min="1" max="1" width="19.875" style="3" customWidth="1"/>
    <col min="2" max="5" width="8.25" style="22" customWidth="1"/>
    <col min="6" max="252" width="9" style="3"/>
    <col min="253" max="253" width="19.875" style="3" customWidth="1"/>
    <col min="254" max="261" width="8.25" style="3" customWidth="1"/>
    <col min="262" max="508" width="9" style="3"/>
    <col min="509" max="509" width="19.875" style="3" customWidth="1"/>
    <col min="510" max="517" width="8.25" style="3" customWidth="1"/>
    <col min="518" max="764" width="9" style="3"/>
    <col min="765" max="765" width="19.875" style="3" customWidth="1"/>
    <col min="766" max="773" width="8.25" style="3" customWidth="1"/>
    <col min="774" max="1020" width="9" style="3"/>
    <col min="1021" max="1021" width="19.875" style="3" customWidth="1"/>
    <col min="1022" max="1029" width="8.25" style="3" customWidth="1"/>
    <col min="1030" max="1276" width="9" style="3"/>
    <col min="1277" max="1277" width="19.875" style="3" customWidth="1"/>
    <col min="1278" max="1285" width="8.25" style="3" customWidth="1"/>
    <col min="1286" max="1532" width="9" style="3"/>
    <col min="1533" max="1533" width="19.875" style="3" customWidth="1"/>
    <col min="1534" max="1541" width="8.25" style="3" customWidth="1"/>
    <col min="1542" max="1788" width="9" style="3"/>
    <col min="1789" max="1789" width="19.875" style="3" customWidth="1"/>
    <col min="1790" max="1797" width="8.25" style="3" customWidth="1"/>
    <col min="1798" max="2044" width="9" style="3"/>
    <col min="2045" max="2045" width="19.875" style="3" customWidth="1"/>
    <col min="2046" max="2053" width="8.25" style="3" customWidth="1"/>
    <col min="2054" max="2300" width="9" style="3"/>
    <col min="2301" max="2301" width="19.875" style="3" customWidth="1"/>
    <col min="2302" max="2309" width="8.25" style="3" customWidth="1"/>
    <col min="2310" max="2556" width="9" style="3"/>
    <col min="2557" max="2557" width="19.875" style="3" customWidth="1"/>
    <col min="2558" max="2565" width="8.25" style="3" customWidth="1"/>
    <col min="2566" max="2812" width="9" style="3"/>
    <col min="2813" max="2813" width="19.875" style="3" customWidth="1"/>
    <col min="2814" max="2821" width="8.25" style="3" customWidth="1"/>
    <col min="2822" max="3068" width="9" style="3"/>
    <col min="3069" max="3069" width="19.875" style="3" customWidth="1"/>
    <col min="3070" max="3077" width="8.25" style="3" customWidth="1"/>
    <col min="3078" max="3324" width="9" style="3"/>
    <col min="3325" max="3325" width="19.875" style="3" customWidth="1"/>
    <col min="3326" max="3333" width="8.25" style="3" customWidth="1"/>
    <col min="3334" max="3580" width="9" style="3"/>
    <col min="3581" max="3581" width="19.875" style="3" customWidth="1"/>
    <col min="3582" max="3589" width="8.25" style="3" customWidth="1"/>
    <col min="3590" max="3836" width="9" style="3"/>
    <col min="3837" max="3837" width="19.875" style="3" customWidth="1"/>
    <col min="3838" max="3845" width="8.25" style="3" customWidth="1"/>
    <col min="3846" max="4092" width="9" style="3"/>
    <col min="4093" max="4093" width="19.875" style="3" customWidth="1"/>
    <col min="4094" max="4101" width="8.25" style="3" customWidth="1"/>
    <col min="4102" max="4348" width="9" style="3"/>
    <col min="4349" max="4349" width="19.875" style="3" customWidth="1"/>
    <col min="4350" max="4357" width="8.25" style="3" customWidth="1"/>
    <col min="4358" max="4604" width="9" style="3"/>
    <col min="4605" max="4605" width="19.875" style="3" customWidth="1"/>
    <col min="4606" max="4613" width="8.25" style="3" customWidth="1"/>
    <col min="4614" max="4860" width="9" style="3"/>
    <col min="4861" max="4861" width="19.875" style="3" customWidth="1"/>
    <col min="4862" max="4869" width="8.25" style="3" customWidth="1"/>
    <col min="4870" max="5116" width="9" style="3"/>
    <col min="5117" max="5117" width="19.875" style="3" customWidth="1"/>
    <col min="5118" max="5125" width="8.25" style="3" customWidth="1"/>
    <col min="5126" max="5372" width="9" style="3"/>
    <col min="5373" max="5373" width="19.875" style="3" customWidth="1"/>
    <col min="5374" max="5381" width="8.25" style="3" customWidth="1"/>
    <col min="5382" max="5628" width="9" style="3"/>
    <col min="5629" max="5629" width="19.875" style="3" customWidth="1"/>
    <col min="5630" max="5637" width="8.25" style="3" customWidth="1"/>
    <col min="5638" max="5884" width="9" style="3"/>
    <col min="5885" max="5885" width="19.875" style="3" customWidth="1"/>
    <col min="5886" max="5893" width="8.25" style="3" customWidth="1"/>
    <col min="5894" max="6140" width="9" style="3"/>
    <col min="6141" max="6141" width="19.875" style="3" customWidth="1"/>
    <col min="6142" max="6149" width="8.25" style="3" customWidth="1"/>
    <col min="6150" max="6396" width="9" style="3"/>
    <col min="6397" max="6397" width="19.875" style="3" customWidth="1"/>
    <col min="6398" max="6405" width="8.25" style="3" customWidth="1"/>
    <col min="6406" max="6652" width="9" style="3"/>
    <col min="6653" max="6653" width="19.875" style="3" customWidth="1"/>
    <col min="6654" max="6661" width="8.25" style="3" customWidth="1"/>
    <col min="6662" max="6908" width="9" style="3"/>
    <col min="6909" max="6909" width="19.875" style="3" customWidth="1"/>
    <col min="6910" max="6917" width="8.25" style="3" customWidth="1"/>
    <col min="6918" max="7164" width="9" style="3"/>
    <col min="7165" max="7165" width="19.875" style="3" customWidth="1"/>
    <col min="7166" max="7173" width="8.25" style="3" customWidth="1"/>
    <col min="7174" max="7420" width="9" style="3"/>
    <col min="7421" max="7421" width="19.875" style="3" customWidth="1"/>
    <col min="7422" max="7429" width="8.25" style="3" customWidth="1"/>
    <col min="7430" max="7676" width="9" style="3"/>
    <col min="7677" max="7677" width="19.875" style="3" customWidth="1"/>
    <col min="7678" max="7685" width="8.25" style="3" customWidth="1"/>
    <col min="7686" max="7932" width="9" style="3"/>
    <col min="7933" max="7933" width="19.875" style="3" customWidth="1"/>
    <col min="7934" max="7941" width="8.25" style="3" customWidth="1"/>
    <col min="7942" max="8188" width="9" style="3"/>
    <col min="8189" max="8189" width="19.875" style="3" customWidth="1"/>
    <col min="8190" max="8197" width="8.25" style="3" customWidth="1"/>
    <col min="8198" max="8444" width="9" style="3"/>
    <col min="8445" max="8445" width="19.875" style="3" customWidth="1"/>
    <col min="8446" max="8453" width="8.25" style="3" customWidth="1"/>
    <col min="8454" max="8700" width="9" style="3"/>
    <col min="8701" max="8701" width="19.875" style="3" customWidth="1"/>
    <col min="8702" max="8709" width="8.25" style="3" customWidth="1"/>
    <col min="8710" max="8956" width="9" style="3"/>
    <col min="8957" max="8957" width="19.875" style="3" customWidth="1"/>
    <col min="8958" max="8965" width="8.25" style="3" customWidth="1"/>
    <col min="8966" max="9212" width="9" style="3"/>
    <col min="9213" max="9213" width="19.875" style="3" customWidth="1"/>
    <col min="9214" max="9221" width="8.25" style="3" customWidth="1"/>
    <col min="9222" max="9468" width="9" style="3"/>
    <col min="9469" max="9469" width="19.875" style="3" customWidth="1"/>
    <col min="9470" max="9477" width="8.25" style="3" customWidth="1"/>
    <col min="9478" max="9724" width="9" style="3"/>
    <col min="9725" max="9725" width="19.875" style="3" customWidth="1"/>
    <col min="9726" max="9733" width="8.25" style="3" customWidth="1"/>
    <col min="9734" max="9980" width="9" style="3"/>
    <col min="9981" max="9981" width="19.875" style="3" customWidth="1"/>
    <col min="9982" max="9989" width="8.25" style="3" customWidth="1"/>
    <col min="9990" max="10236" width="9" style="3"/>
    <col min="10237" max="10237" width="19.875" style="3" customWidth="1"/>
    <col min="10238" max="10245" width="8.25" style="3" customWidth="1"/>
    <col min="10246" max="10492" width="9" style="3"/>
    <col min="10493" max="10493" width="19.875" style="3" customWidth="1"/>
    <col min="10494" max="10501" width="8.25" style="3" customWidth="1"/>
    <col min="10502" max="10748" width="9" style="3"/>
    <col min="10749" max="10749" width="19.875" style="3" customWidth="1"/>
    <col min="10750" max="10757" width="8.25" style="3" customWidth="1"/>
    <col min="10758" max="11004" width="9" style="3"/>
    <col min="11005" max="11005" width="19.875" style="3" customWidth="1"/>
    <col min="11006" max="11013" width="8.25" style="3" customWidth="1"/>
    <col min="11014" max="11260" width="9" style="3"/>
    <col min="11261" max="11261" width="19.875" style="3" customWidth="1"/>
    <col min="11262" max="11269" width="8.25" style="3" customWidth="1"/>
    <col min="11270" max="11516" width="9" style="3"/>
    <col min="11517" max="11517" width="19.875" style="3" customWidth="1"/>
    <col min="11518" max="11525" width="8.25" style="3" customWidth="1"/>
    <col min="11526" max="11772" width="9" style="3"/>
    <col min="11773" max="11773" width="19.875" style="3" customWidth="1"/>
    <col min="11774" max="11781" width="8.25" style="3" customWidth="1"/>
    <col min="11782" max="12028" width="9" style="3"/>
    <col min="12029" max="12029" width="19.875" style="3" customWidth="1"/>
    <col min="12030" max="12037" width="8.25" style="3" customWidth="1"/>
    <col min="12038" max="12284" width="9" style="3"/>
    <col min="12285" max="12285" width="19.875" style="3" customWidth="1"/>
    <col min="12286" max="12293" width="8.25" style="3" customWidth="1"/>
    <col min="12294" max="12540" width="9" style="3"/>
    <col min="12541" max="12541" width="19.875" style="3" customWidth="1"/>
    <col min="12542" max="12549" width="8.25" style="3" customWidth="1"/>
    <col min="12550" max="12796" width="9" style="3"/>
    <col min="12797" max="12797" width="19.875" style="3" customWidth="1"/>
    <col min="12798" max="12805" width="8.25" style="3" customWidth="1"/>
    <col min="12806" max="13052" width="9" style="3"/>
    <col min="13053" max="13053" width="19.875" style="3" customWidth="1"/>
    <col min="13054" max="13061" width="8.25" style="3" customWidth="1"/>
    <col min="13062" max="13308" width="9" style="3"/>
    <col min="13309" max="13309" width="19.875" style="3" customWidth="1"/>
    <col min="13310" max="13317" width="8.25" style="3" customWidth="1"/>
    <col min="13318" max="13564" width="9" style="3"/>
    <col min="13565" max="13565" width="19.875" style="3" customWidth="1"/>
    <col min="13566" max="13573" width="8.25" style="3" customWidth="1"/>
    <col min="13574" max="13820" width="9" style="3"/>
    <col min="13821" max="13821" width="19.875" style="3" customWidth="1"/>
    <col min="13822" max="13829" width="8.25" style="3" customWidth="1"/>
    <col min="13830" max="14076" width="9" style="3"/>
    <col min="14077" max="14077" width="19.875" style="3" customWidth="1"/>
    <col min="14078" max="14085" width="8.25" style="3" customWidth="1"/>
    <col min="14086" max="14332" width="9" style="3"/>
    <col min="14333" max="14333" width="19.875" style="3" customWidth="1"/>
    <col min="14334" max="14341" width="8.25" style="3" customWidth="1"/>
    <col min="14342" max="14588" width="9" style="3"/>
    <col min="14589" max="14589" width="19.875" style="3" customWidth="1"/>
    <col min="14590" max="14597" width="8.25" style="3" customWidth="1"/>
    <col min="14598" max="14844" width="9" style="3"/>
    <col min="14845" max="14845" width="19.875" style="3" customWidth="1"/>
    <col min="14846" max="14853" width="8.25" style="3" customWidth="1"/>
    <col min="14854" max="15100" width="9" style="3"/>
    <col min="15101" max="15101" width="19.875" style="3" customWidth="1"/>
    <col min="15102" max="15109" width="8.25" style="3" customWidth="1"/>
    <col min="15110" max="15356" width="9" style="3"/>
    <col min="15357" max="15357" width="19.875" style="3" customWidth="1"/>
    <col min="15358" max="15365" width="8.25" style="3" customWidth="1"/>
    <col min="15366" max="15612" width="9" style="3"/>
    <col min="15613" max="15613" width="19.875" style="3" customWidth="1"/>
    <col min="15614" max="15621" width="8.25" style="3" customWidth="1"/>
    <col min="15622" max="15868" width="9" style="3"/>
    <col min="15869" max="15869" width="19.875" style="3" customWidth="1"/>
    <col min="15870" max="15877" width="8.25" style="3" customWidth="1"/>
    <col min="15878" max="16124" width="9" style="3"/>
    <col min="16125" max="16125" width="19.875" style="3" customWidth="1"/>
    <col min="16126" max="16133" width="8.25" style="3" customWidth="1"/>
    <col min="16134" max="16384" width="9" style="3"/>
  </cols>
  <sheetData>
    <row r="1" spans="1:5" ht="17.25" customHeight="1" thickBot="1" x14ac:dyDescent="0.45">
      <c r="A1" s="1" t="s">
        <v>0</v>
      </c>
      <c r="B1" s="2"/>
      <c r="C1" s="2"/>
      <c r="D1" s="2"/>
      <c r="E1" s="2"/>
    </row>
    <row r="2" spans="1:5" ht="17.25" customHeight="1" thickTop="1" x14ac:dyDescent="0.4">
      <c r="A2" s="24" t="s">
        <v>1</v>
      </c>
      <c r="B2" s="27" t="s">
        <v>2</v>
      </c>
      <c r="C2" s="28"/>
      <c r="D2" s="28"/>
      <c r="E2" s="29"/>
    </row>
    <row r="3" spans="1:5" ht="17.25" customHeight="1" x14ac:dyDescent="0.4">
      <c r="A3" s="25"/>
      <c r="B3" s="30" t="s">
        <v>3</v>
      </c>
      <c r="C3" s="32" t="s">
        <v>4</v>
      </c>
      <c r="D3" s="33"/>
      <c r="E3" s="34"/>
    </row>
    <row r="4" spans="1:5" ht="17.25" customHeight="1" x14ac:dyDescent="0.4">
      <c r="A4" s="26"/>
      <c r="B4" s="31"/>
      <c r="C4" s="4" t="s">
        <v>5</v>
      </c>
      <c r="D4" s="4" t="s">
        <v>6</v>
      </c>
      <c r="E4" s="5" t="s">
        <v>7</v>
      </c>
    </row>
    <row r="5" spans="1:5" ht="17.25" customHeight="1" x14ac:dyDescent="0.4">
      <c r="A5" s="6" t="s">
        <v>5</v>
      </c>
      <c r="B5" s="7">
        <f>B7+B99+B150+B165+B172+B180+B200</f>
        <v>55952</v>
      </c>
      <c r="C5" s="35">
        <f>C7+C99+C150+C165+C172+C180+C200</f>
        <v>171485</v>
      </c>
      <c r="D5" s="8">
        <f>D7+D99+D150+D165+D172+D180+D200</f>
        <v>82089</v>
      </c>
      <c r="E5" s="9">
        <f>E7+E99+E150+E165+E172+E180+E200</f>
        <v>89396</v>
      </c>
    </row>
    <row r="6" spans="1:5" ht="17.25" customHeight="1" x14ac:dyDescent="0.4">
      <c r="A6" s="6"/>
      <c r="B6" s="10"/>
      <c r="C6" s="11"/>
      <c r="D6" s="11"/>
      <c r="E6" s="12"/>
    </row>
    <row r="7" spans="1:5" ht="17.25" customHeight="1" x14ac:dyDescent="0.4">
      <c r="A7" s="6" t="s">
        <v>8</v>
      </c>
      <c r="B7" s="10">
        <f>B8+B14+B19+B29+B31+B37+B44+B52+B60+B63+B67+B71+B77+B79+B85+B91</f>
        <v>30973</v>
      </c>
      <c r="C7" s="11">
        <f>C8+C14+C19+C29+C31+C37+C44+C52+C60+C63+C67+C71+C77+C79+C85+C91</f>
        <v>89020</v>
      </c>
      <c r="D7" s="11">
        <f>D8+D14+D19+D29+D31+D37+D44+D52+D60+D63+D67+D71+D77+D79+D85+D91</f>
        <v>42499</v>
      </c>
      <c r="E7" s="12">
        <f>E8+E14+E19+E29+E31+E37+E44+E52+E60+E63+E67+E71+E77+E79+E85+E91</f>
        <v>46521</v>
      </c>
    </row>
    <row r="8" spans="1:5" ht="17.25" customHeight="1" x14ac:dyDescent="0.4">
      <c r="A8" s="13" t="s">
        <v>9</v>
      </c>
      <c r="B8" s="10">
        <f>SUM(B9:B13)</f>
        <v>2577</v>
      </c>
      <c r="C8" s="11">
        <f>SUM(C9:C13)</f>
        <v>6470</v>
      </c>
      <c r="D8" s="11">
        <f>SUM(D9:D13)</f>
        <v>2979</v>
      </c>
      <c r="E8" s="12">
        <f>SUM(E9:E13)</f>
        <v>3491</v>
      </c>
    </row>
    <row r="9" spans="1:5" ht="17.25" customHeight="1" x14ac:dyDescent="0.4">
      <c r="A9" s="14" t="s">
        <v>10</v>
      </c>
      <c r="B9" s="10">
        <v>0</v>
      </c>
      <c r="C9" s="11">
        <v>0</v>
      </c>
      <c r="D9" s="11">
        <v>0</v>
      </c>
      <c r="E9" s="12">
        <v>0</v>
      </c>
    </row>
    <row r="10" spans="1:5" ht="17.25" customHeight="1" x14ac:dyDescent="0.4">
      <c r="A10" s="14" t="s">
        <v>11</v>
      </c>
      <c r="B10" s="10">
        <v>1870</v>
      </c>
      <c r="C10" s="11">
        <v>4816</v>
      </c>
      <c r="D10" s="11">
        <v>2161</v>
      </c>
      <c r="E10" s="12">
        <v>2655</v>
      </c>
    </row>
    <row r="11" spans="1:5" ht="17.25" customHeight="1" x14ac:dyDescent="0.4">
      <c r="A11" s="14" t="s">
        <v>12</v>
      </c>
      <c r="B11" s="10">
        <v>446</v>
      </c>
      <c r="C11" s="11">
        <v>1068</v>
      </c>
      <c r="D11" s="11">
        <v>517</v>
      </c>
      <c r="E11" s="12">
        <v>551</v>
      </c>
    </row>
    <row r="12" spans="1:5" ht="17.25" customHeight="1" x14ac:dyDescent="0.4">
      <c r="A12" s="14" t="s">
        <v>13</v>
      </c>
      <c r="B12" s="10">
        <v>117</v>
      </c>
      <c r="C12" s="11">
        <v>274</v>
      </c>
      <c r="D12" s="11">
        <v>137</v>
      </c>
      <c r="E12" s="12">
        <v>137</v>
      </c>
    </row>
    <row r="13" spans="1:5" ht="17.25" customHeight="1" x14ac:dyDescent="0.4">
      <c r="A13" s="14" t="s">
        <v>14</v>
      </c>
      <c r="B13" s="10">
        <v>144</v>
      </c>
      <c r="C13" s="11">
        <v>312</v>
      </c>
      <c r="D13" s="11">
        <v>164</v>
      </c>
      <c r="E13" s="12">
        <v>148</v>
      </c>
    </row>
    <row r="14" spans="1:5" ht="17.25" customHeight="1" x14ac:dyDescent="0.4">
      <c r="A14" s="13" t="s">
        <v>15</v>
      </c>
      <c r="B14" s="10">
        <f>SUM(B15:B18)</f>
        <v>3282</v>
      </c>
      <c r="C14" s="11">
        <f>SUM(C15:C18)</f>
        <v>9433</v>
      </c>
      <c r="D14" s="11">
        <f>SUM(D15:D18)</f>
        <v>4468</v>
      </c>
      <c r="E14" s="12">
        <f>SUM(E15:E18)</f>
        <v>4965</v>
      </c>
    </row>
    <row r="15" spans="1:5" ht="17.25" customHeight="1" x14ac:dyDescent="0.4">
      <c r="A15" s="14" t="s">
        <v>16</v>
      </c>
      <c r="B15" s="10">
        <v>2570</v>
      </c>
      <c r="C15" s="11">
        <v>7802</v>
      </c>
      <c r="D15" s="11">
        <v>3656</v>
      </c>
      <c r="E15" s="12">
        <v>4146</v>
      </c>
    </row>
    <row r="16" spans="1:5" ht="17.25" customHeight="1" x14ac:dyDescent="0.4">
      <c r="A16" s="14" t="s">
        <v>17</v>
      </c>
      <c r="B16" s="10">
        <v>190</v>
      </c>
      <c r="C16" s="11">
        <v>421</v>
      </c>
      <c r="D16" s="11">
        <v>213</v>
      </c>
      <c r="E16" s="12">
        <v>208</v>
      </c>
    </row>
    <row r="17" spans="1:5" ht="17.25" customHeight="1" x14ac:dyDescent="0.4">
      <c r="A17" s="14" t="s">
        <v>18</v>
      </c>
      <c r="B17" s="10">
        <v>415</v>
      </c>
      <c r="C17" s="11">
        <v>922</v>
      </c>
      <c r="D17" s="11">
        <v>440</v>
      </c>
      <c r="E17" s="12">
        <v>482</v>
      </c>
    </row>
    <row r="18" spans="1:5" ht="17.25" customHeight="1" x14ac:dyDescent="0.4">
      <c r="A18" s="14" t="s">
        <v>19</v>
      </c>
      <c r="B18" s="10">
        <v>107</v>
      </c>
      <c r="C18" s="11">
        <v>288</v>
      </c>
      <c r="D18" s="11">
        <v>159</v>
      </c>
      <c r="E18" s="12">
        <v>129</v>
      </c>
    </row>
    <row r="19" spans="1:5" ht="17.25" customHeight="1" x14ac:dyDescent="0.4">
      <c r="A19" s="13" t="s">
        <v>20</v>
      </c>
      <c r="B19" s="10">
        <f>SUM(B20:B28)</f>
        <v>6123</v>
      </c>
      <c r="C19" s="11">
        <f>SUM(C20:C28)</f>
        <v>14748</v>
      </c>
      <c r="D19" s="11">
        <f>SUM(D20:D28)</f>
        <v>7048</v>
      </c>
      <c r="E19" s="12">
        <f>SUM(E20:E28)</f>
        <v>7700</v>
      </c>
    </row>
    <row r="20" spans="1:5" ht="17.25" customHeight="1" x14ac:dyDescent="0.4">
      <c r="A20" s="14" t="s">
        <v>21</v>
      </c>
      <c r="B20" s="10">
        <v>1144</v>
      </c>
      <c r="C20" s="11">
        <v>3335</v>
      </c>
      <c r="D20" s="11">
        <v>1579</v>
      </c>
      <c r="E20" s="12">
        <v>1756</v>
      </c>
    </row>
    <row r="21" spans="1:5" ht="17.25" customHeight="1" x14ac:dyDescent="0.4">
      <c r="A21" s="14" t="s">
        <v>22</v>
      </c>
      <c r="B21" s="10">
        <v>2195</v>
      </c>
      <c r="C21" s="11">
        <v>5214</v>
      </c>
      <c r="D21" s="11">
        <v>2439</v>
      </c>
      <c r="E21" s="12">
        <v>2775</v>
      </c>
    </row>
    <row r="22" spans="1:5" ht="17.25" customHeight="1" x14ac:dyDescent="0.4">
      <c r="A22" s="14" t="s">
        <v>23</v>
      </c>
      <c r="B22" s="10">
        <v>1258</v>
      </c>
      <c r="C22" s="11">
        <v>2944</v>
      </c>
      <c r="D22" s="11">
        <v>1450</v>
      </c>
      <c r="E22" s="12">
        <v>1494</v>
      </c>
    </row>
    <row r="23" spans="1:5" ht="17.25" customHeight="1" x14ac:dyDescent="0.4">
      <c r="A23" s="14" t="s">
        <v>24</v>
      </c>
      <c r="B23" s="10">
        <v>558</v>
      </c>
      <c r="C23" s="11">
        <v>1237</v>
      </c>
      <c r="D23" s="11">
        <v>612</v>
      </c>
      <c r="E23" s="12">
        <v>625</v>
      </c>
    </row>
    <row r="24" spans="1:5" ht="17.25" customHeight="1" x14ac:dyDescent="0.4">
      <c r="A24" s="14" t="s">
        <v>25</v>
      </c>
      <c r="B24" s="10">
        <v>175</v>
      </c>
      <c r="C24" s="11">
        <v>336</v>
      </c>
      <c r="D24" s="11">
        <v>155</v>
      </c>
      <c r="E24" s="12">
        <v>181</v>
      </c>
    </row>
    <row r="25" spans="1:5" ht="17.25" customHeight="1" x14ac:dyDescent="0.4">
      <c r="A25" s="14" t="s">
        <v>26</v>
      </c>
      <c r="B25" s="10">
        <v>489</v>
      </c>
      <c r="C25" s="11">
        <v>995</v>
      </c>
      <c r="D25" s="11">
        <v>483</v>
      </c>
      <c r="E25" s="12">
        <v>512</v>
      </c>
    </row>
    <row r="26" spans="1:5" ht="17.25" customHeight="1" x14ac:dyDescent="0.4">
      <c r="A26" s="14" t="s">
        <v>27</v>
      </c>
      <c r="B26" s="10">
        <v>120</v>
      </c>
      <c r="C26" s="11">
        <v>295</v>
      </c>
      <c r="D26" s="11">
        <v>135</v>
      </c>
      <c r="E26" s="12">
        <v>160</v>
      </c>
    </row>
    <row r="27" spans="1:5" ht="17.25" customHeight="1" x14ac:dyDescent="0.4">
      <c r="A27" s="14" t="s">
        <v>28</v>
      </c>
      <c r="B27" s="10">
        <v>110</v>
      </c>
      <c r="C27" s="11">
        <v>236</v>
      </c>
      <c r="D27" s="11">
        <v>115</v>
      </c>
      <c r="E27" s="12">
        <v>121</v>
      </c>
    </row>
    <row r="28" spans="1:5" ht="17.25" customHeight="1" x14ac:dyDescent="0.4">
      <c r="A28" s="14" t="s">
        <v>29</v>
      </c>
      <c r="B28" s="10">
        <v>74</v>
      </c>
      <c r="C28" s="11">
        <v>156</v>
      </c>
      <c r="D28" s="11">
        <v>80</v>
      </c>
      <c r="E28" s="12">
        <v>76</v>
      </c>
    </row>
    <row r="29" spans="1:5" ht="17.25" customHeight="1" x14ac:dyDescent="0.4">
      <c r="A29" s="13" t="s">
        <v>30</v>
      </c>
      <c r="B29" s="10">
        <v>679</v>
      </c>
      <c r="C29" s="11">
        <v>2133</v>
      </c>
      <c r="D29" s="11">
        <v>1033</v>
      </c>
      <c r="E29" s="12">
        <v>1100</v>
      </c>
    </row>
    <row r="30" spans="1:5" ht="17.25" customHeight="1" x14ac:dyDescent="0.4">
      <c r="A30" s="14" t="s">
        <v>31</v>
      </c>
      <c r="B30" s="10">
        <v>679</v>
      </c>
      <c r="C30" s="11">
        <v>2133</v>
      </c>
      <c r="D30" s="11">
        <v>1033</v>
      </c>
      <c r="E30" s="12">
        <v>1100</v>
      </c>
    </row>
    <row r="31" spans="1:5" ht="17.25" customHeight="1" x14ac:dyDescent="0.4">
      <c r="A31" s="13" t="s">
        <v>32</v>
      </c>
      <c r="B31" s="10">
        <f>SUM(B32:B36)</f>
        <v>3156</v>
      </c>
      <c r="C31" s="11">
        <f>SUM(C32:C36)</f>
        <v>9666</v>
      </c>
      <c r="D31" s="11">
        <f>SUM(D32:D36)</f>
        <v>4695</v>
      </c>
      <c r="E31" s="12">
        <f>SUM(E32:E36)</f>
        <v>4971</v>
      </c>
    </row>
    <row r="32" spans="1:5" ht="17.25" customHeight="1" x14ac:dyDescent="0.4">
      <c r="A32" s="14" t="s">
        <v>33</v>
      </c>
      <c r="B32" s="10">
        <v>500</v>
      </c>
      <c r="C32" s="11">
        <v>1548</v>
      </c>
      <c r="D32" s="11">
        <v>728</v>
      </c>
      <c r="E32" s="12">
        <v>820</v>
      </c>
    </row>
    <row r="33" spans="1:5" ht="17.25" customHeight="1" x14ac:dyDescent="0.4">
      <c r="A33" s="14" t="s">
        <v>34</v>
      </c>
      <c r="B33" s="10">
        <v>444</v>
      </c>
      <c r="C33" s="11">
        <v>1412</v>
      </c>
      <c r="D33" s="11">
        <v>675</v>
      </c>
      <c r="E33" s="12">
        <v>737</v>
      </c>
    </row>
    <row r="34" spans="1:5" ht="17.25" customHeight="1" x14ac:dyDescent="0.4">
      <c r="A34" s="14" t="s">
        <v>35</v>
      </c>
      <c r="B34" s="10">
        <v>1053</v>
      </c>
      <c r="C34" s="11">
        <v>2991</v>
      </c>
      <c r="D34" s="11">
        <v>1436</v>
      </c>
      <c r="E34" s="12">
        <v>1555</v>
      </c>
    </row>
    <row r="35" spans="1:5" ht="17.25" customHeight="1" x14ac:dyDescent="0.4">
      <c r="A35" s="14" t="s">
        <v>36</v>
      </c>
      <c r="B35" s="10">
        <v>931</v>
      </c>
      <c r="C35" s="11">
        <v>2946</v>
      </c>
      <c r="D35" s="11">
        <v>1477</v>
      </c>
      <c r="E35" s="12">
        <v>1469</v>
      </c>
    </row>
    <row r="36" spans="1:5" ht="17.25" customHeight="1" x14ac:dyDescent="0.4">
      <c r="A36" s="14" t="s">
        <v>37</v>
      </c>
      <c r="B36" s="10">
        <v>228</v>
      </c>
      <c r="C36" s="11">
        <v>769</v>
      </c>
      <c r="D36" s="11">
        <v>379</v>
      </c>
      <c r="E36" s="12">
        <v>390</v>
      </c>
    </row>
    <row r="37" spans="1:5" ht="17.25" customHeight="1" x14ac:dyDescent="0.4">
      <c r="A37" s="13" t="s">
        <v>38</v>
      </c>
      <c r="B37" s="10">
        <f>SUM(B38:B43)</f>
        <v>4122</v>
      </c>
      <c r="C37" s="11">
        <f>SUM(C38:C43)</f>
        <v>10678</v>
      </c>
      <c r="D37" s="11">
        <f>SUM(D38:D43)</f>
        <v>5085</v>
      </c>
      <c r="E37" s="12">
        <f>SUM(E38:E43)</f>
        <v>5593</v>
      </c>
    </row>
    <row r="38" spans="1:5" ht="17.25" customHeight="1" x14ac:dyDescent="0.4">
      <c r="A38" s="14" t="s">
        <v>39</v>
      </c>
      <c r="B38" s="10">
        <v>337</v>
      </c>
      <c r="C38" s="11">
        <v>1126</v>
      </c>
      <c r="D38" s="11">
        <v>517</v>
      </c>
      <c r="E38" s="12">
        <v>609</v>
      </c>
    </row>
    <row r="39" spans="1:5" ht="17.25" customHeight="1" x14ac:dyDescent="0.4">
      <c r="A39" s="14" t="s">
        <v>40</v>
      </c>
      <c r="B39" s="10">
        <v>434</v>
      </c>
      <c r="C39" s="11">
        <v>1101</v>
      </c>
      <c r="D39" s="11">
        <v>505</v>
      </c>
      <c r="E39" s="12">
        <v>596</v>
      </c>
    </row>
    <row r="40" spans="1:5" ht="17.25" customHeight="1" x14ac:dyDescent="0.4">
      <c r="A40" s="14" t="s">
        <v>41</v>
      </c>
      <c r="B40" s="10">
        <v>191</v>
      </c>
      <c r="C40" s="11">
        <v>531</v>
      </c>
      <c r="D40" s="11">
        <v>247</v>
      </c>
      <c r="E40" s="12">
        <v>284</v>
      </c>
    </row>
    <row r="41" spans="1:5" ht="17.25" customHeight="1" x14ac:dyDescent="0.4">
      <c r="A41" s="14" t="s">
        <v>42</v>
      </c>
      <c r="B41" s="10">
        <v>1633</v>
      </c>
      <c r="C41" s="11">
        <v>4173</v>
      </c>
      <c r="D41" s="11">
        <v>1961</v>
      </c>
      <c r="E41" s="12">
        <v>2212</v>
      </c>
    </row>
    <row r="42" spans="1:5" ht="17.25" customHeight="1" x14ac:dyDescent="0.4">
      <c r="A42" s="14" t="s">
        <v>43</v>
      </c>
      <c r="B42" s="10">
        <v>419</v>
      </c>
      <c r="C42" s="11">
        <v>1219</v>
      </c>
      <c r="D42" s="11">
        <v>581</v>
      </c>
      <c r="E42" s="12">
        <v>638</v>
      </c>
    </row>
    <row r="43" spans="1:5" ht="17.25" customHeight="1" x14ac:dyDescent="0.4">
      <c r="A43" s="14" t="s">
        <v>44</v>
      </c>
      <c r="B43" s="10">
        <v>1108</v>
      </c>
      <c r="C43" s="11">
        <v>2528</v>
      </c>
      <c r="D43" s="11">
        <v>1274</v>
      </c>
      <c r="E43" s="12">
        <v>1254</v>
      </c>
    </row>
    <row r="44" spans="1:5" ht="17.25" customHeight="1" x14ac:dyDescent="0.4">
      <c r="A44" s="13" t="s">
        <v>45</v>
      </c>
      <c r="B44" s="10">
        <f>SUM(B45:B51)</f>
        <v>1082</v>
      </c>
      <c r="C44" s="11">
        <f>SUM(C45:C51)</f>
        <v>3622</v>
      </c>
      <c r="D44" s="11">
        <f>SUM(D45:D51)</f>
        <v>1732</v>
      </c>
      <c r="E44" s="12">
        <f>SUM(E45:E51)</f>
        <v>1890</v>
      </c>
    </row>
    <row r="45" spans="1:5" ht="17.25" customHeight="1" x14ac:dyDescent="0.4">
      <c r="A45" s="14" t="s">
        <v>46</v>
      </c>
      <c r="B45" s="10">
        <v>182</v>
      </c>
      <c r="C45" s="11">
        <v>629</v>
      </c>
      <c r="D45" s="11">
        <v>304</v>
      </c>
      <c r="E45" s="12">
        <v>325</v>
      </c>
    </row>
    <row r="46" spans="1:5" ht="17.25" customHeight="1" x14ac:dyDescent="0.4">
      <c r="A46" s="14" t="s">
        <v>47</v>
      </c>
      <c r="B46" s="10">
        <v>58</v>
      </c>
      <c r="C46" s="11">
        <v>227</v>
      </c>
      <c r="D46" s="11">
        <v>105</v>
      </c>
      <c r="E46" s="12">
        <v>122</v>
      </c>
    </row>
    <row r="47" spans="1:5" ht="17.25" customHeight="1" x14ac:dyDescent="0.4">
      <c r="A47" s="14" t="s">
        <v>48</v>
      </c>
      <c r="B47" s="10">
        <v>382</v>
      </c>
      <c r="C47" s="11">
        <v>1181</v>
      </c>
      <c r="D47" s="11">
        <v>559</v>
      </c>
      <c r="E47" s="12">
        <v>622</v>
      </c>
    </row>
    <row r="48" spans="1:5" ht="17.25" customHeight="1" x14ac:dyDescent="0.4">
      <c r="A48" s="14" t="s">
        <v>49</v>
      </c>
      <c r="B48" s="10">
        <v>218</v>
      </c>
      <c r="C48" s="11">
        <v>791</v>
      </c>
      <c r="D48" s="11">
        <v>390</v>
      </c>
      <c r="E48" s="12">
        <v>401</v>
      </c>
    </row>
    <row r="49" spans="1:5" ht="17.25" customHeight="1" x14ac:dyDescent="0.4">
      <c r="A49" s="14" t="s">
        <v>50</v>
      </c>
      <c r="B49" s="10">
        <v>86</v>
      </c>
      <c r="C49" s="11">
        <v>269</v>
      </c>
      <c r="D49" s="11">
        <v>120</v>
      </c>
      <c r="E49" s="12">
        <v>149</v>
      </c>
    </row>
    <row r="50" spans="1:5" ht="17.25" customHeight="1" x14ac:dyDescent="0.4">
      <c r="A50" s="14" t="s">
        <v>51</v>
      </c>
      <c r="B50" s="10">
        <v>49</v>
      </c>
      <c r="C50" s="11">
        <v>174</v>
      </c>
      <c r="D50" s="11">
        <v>84</v>
      </c>
      <c r="E50" s="12">
        <v>90</v>
      </c>
    </row>
    <row r="51" spans="1:5" ht="17.25" customHeight="1" x14ac:dyDescent="0.4">
      <c r="A51" s="14" t="s">
        <v>52</v>
      </c>
      <c r="B51" s="10">
        <v>107</v>
      </c>
      <c r="C51" s="11">
        <v>351</v>
      </c>
      <c r="D51" s="11">
        <v>170</v>
      </c>
      <c r="E51" s="12">
        <v>181</v>
      </c>
    </row>
    <row r="52" spans="1:5" ht="17.25" customHeight="1" x14ac:dyDescent="0.4">
      <c r="A52" s="13" t="s">
        <v>53</v>
      </c>
      <c r="B52" s="10">
        <f>SUM(B53:B59)</f>
        <v>3202</v>
      </c>
      <c r="C52" s="11">
        <f>SUM(C53:C59)</f>
        <v>8988</v>
      </c>
      <c r="D52" s="11">
        <f>SUM(D53:D59)</f>
        <v>4303</v>
      </c>
      <c r="E52" s="12">
        <f>SUM(E53:E59)</f>
        <v>4685</v>
      </c>
    </row>
    <row r="53" spans="1:5" ht="17.25" customHeight="1" x14ac:dyDescent="0.4">
      <c r="A53" s="14" t="s">
        <v>54</v>
      </c>
      <c r="B53" s="10">
        <v>682</v>
      </c>
      <c r="C53" s="11">
        <v>2091</v>
      </c>
      <c r="D53" s="11">
        <v>975</v>
      </c>
      <c r="E53" s="12">
        <v>1116</v>
      </c>
    </row>
    <row r="54" spans="1:5" ht="17.25" customHeight="1" x14ac:dyDescent="0.4">
      <c r="A54" s="14" t="s">
        <v>55</v>
      </c>
      <c r="B54" s="10">
        <v>119</v>
      </c>
      <c r="C54" s="11">
        <v>323</v>
      </c>
      <c r="D54" s="11">
        <v>163</v>
      </c>
      <c r="E54" s="12">
        <v>160</v>
      </c>
    </row>
    <row r="55" spans="1:5" ht="17.25" customHeight="1" x14ac:dyDescent="0.4">
      <c r="A55" s="14" t="s">
        <v>56</v>
      </c>
      <c r="B55" s="10">
        <v>735</v>
      </c>
      <c r="C55" s="11">
        <v>1964</v>
      </c>
      <c r="D55" s="11">
        <v>962</v>
      </c>
      <c r="E55" s="12">
        <v>1002</v>
      </c>
    </row>
    <row r="56" spans="1:5" ht="17.25" customHeight="1" x14ac:dyDescent="0.4">
      <c r="A56" s="14" t="s">
        <v>57</v>
      </c>
      <c r="B56" s="10">
        <v>521</v>
      </c>
      <c r="C56" s="11">
        <v>1405</v>
      </c>
      <c r="D56" s="11">
        <v>671</v>
      </c>
      <c r="E56" s="12">
        <v>734</v>
      </c>
    </row>
    <row r="57" spans="1:5" ht="17.25" customHeight="1" x14ac:dyDescent="0.4">
      <c r="A57" s="14" t="s">
        <v>58</v>
      </c>
      <c r="B57" s="10">
        <v>377</v>
      </c>
      <c r="C57" s="11">
        <v>1095</v>
      </c>
      <c r="D57" s="11">
        <v>522</v>
      </c>
      <c r="E57" s="12">
        <v>573</v>
      </c>
    </row>
    <row r="58" spans="1:5" ht="17.25" customHeight="1" x14ac:dyDescent="0.4">
      <c r="A58" s="14" t="s">
        <v>59</v>
      </c>
      <c r="B58" s="10">
        <v>610</v>
      </c>
      <c r="C58" s="11">
        <v>1706</v>
      </c>
      <c r="D58" s="11">
        <v>814</v>
      </c>
      <c r="E58" s="12">
        <v>892</v>
      </c>
    </row>
    <row r="59" spans="1:5" ht="17.25" customHeight="1" x14ac:dyDescent="0.4">
      <c r="A59" s="14" t="s">
        <v>60</v>
      </c>
      <c r="B59" s="10">
        <v>158</v>
      </c>
      <c r="C59" s="11">
        <v>404</v>
      </c>
      <c r="D59" s="11">
        <v>196</v>
      </c>
      <c r="E59" s="12">
        <v>208</v>
      </c>
    </row>
    <row r="60" spans="1:5" ht="17.25" customHeight="1" x14ac:dyDescent="0.4">
      <c r="A60" s="13" t="s">
        <v>61</v>
      </c>
      <c r="B60" s="10">
        <f>SUM(B61:B62)</f>
        <v>425</v>
      </c>
      <c r="C60" s="11">
        <f>SUM(C61:C62)</f>
        <v>1539</v>
      </c>
      <c r="D60" s="11">
        <f>SUM(D61:D62)</f>
        <v>751</v>
      </c>
      <c r="E60" s="12">
        <f>SUM(E61:E62)</f>
        <v>788</v>
      </c>
    </row>
    <row r="61" spans="1:5" ht="17.25" customHeight="1" x14ac:dyDescent="0.4">
      <c r="A61" s="14" t="s">
        <v>62</v>
      </c>
      <c r="B61" s="10">
        <v>159</v>
      </c>
      <c r="C61" s="11">
        <v>582</v>
      </c>
      <c r="D61" s="11">
        <v>278</v>
      </c>
      <c r="E61" s="12">
        <v>304</v>
      </c>
    </row>
    <row r="62" spans="1:5" ht="17.25" customHeight="1" x14ac:dyDescent="0.4">
      <c r="A62" s="14" t="s">
        <v>63</v>
      </c>
      <c r="B62" s="10">
        <v>266</v>
      </c>
      <c r="C62" s="11">
        <v>957</v>
      </c>
      <c r="D62" s="11">
        <v>473</v>
      </c>
      <c r="E62" s="12">
        <v>484</v>
      </c>
    </row>
    <row r="63" spans="1:5" ht="17.25" customHeight="1" x14ac:dyDescent="0.4">
      <c r="A63" s="13" t="s">
        <v>64</v>
      </c>
      <c r="B63" s="10">
        <f>SUM(B64:B66)</f>
        <v>386</v>
      </c>
      <c r="C63" s="11">
        <f>SUM(C64:C66)</f>
        <v>1397</v>
      </c>
      <c r="D63" s="11">
        <f>SUM(D64:D66)</f>
        <v>686</v>
      </c>
      <c r="E63" s="12">
        <f>SUM(E64:E66)</f>
        <v>711</v>
      </c>
    </row>
    <row r="64" spans="1:5" ht="17.25" customHeight="1" x14ac:dyDescent="0.4">
      <c r="A64" s="14" t="s">
        <v>65</v>
      </c>
      <c r="B64" s="10">
        <v>88</v>
      </c>
      <c r="C64" s="11">
        <v>360</v>
      </c>
      <c r="D64" s="11">
        <v>176</v>
      </c>
      <c r="E64" s="12">
        <v>184</v>
      </c>
    </row>
    <row r="65" spans="1:5" ht="17.25" customHeight="1" x14ac:dyDescent="0.4">
      <c r="A65" s="14" t="s">
        <v>66</v>
      </c>
      <c r="B65" s="10">
        <v>279</v>
      </c>
      <c r="C65" s="11">
        <v>972</v>
      </c>
      <c r="D65" s="11">
        <v>472</v>
      </c>
      <c r="E65" s="12">
        <v>500</v>
      </c>
    </row>
    <row r="66" spans="1:5" ht="17.25" customHeight="1" x14ac:dyDescent="0.4">
      <c r="A66" s="14" t="s">
        <v>67</v>
      </c>
      <c r="B66" s="10">
        <v>19</v>
      </c>
      <c r="C66" s="11">
        <v>65</v>
      </c>
      <c r="D66" s="11">
        <v>38</v>
      </c>
      <c r="E66" s="12">
        <v>27</v>
      </c>
    </row>
    <row r="67" spans="1:5" ht="17.25" customHeight="1" x14ac:dyDescent="0.4">
      <c r="A67" s="13" t="s">
        <v>68</v>
      </c>
      <c r="B67" s="10">
        <f>SUM(B68:B70)</f>
        <v>523</v>
      </c>
      <c r="C67" s="11">
        <f>SUM(C68:C70)</f>
        <v>1952</v>
      </c>
      <c r="D67" s="11">
        <f>SUM(D68:D70)</f>
        <v>938</v>
      </c>
      <c r="E67" s="12">
        <f>SUM(E68:E70)</f>
        <v>1014</v>
      </c>
    </row>
    <row r="68" spans="1:5" ht="17.25" customHeight="1" x14ac:dyDescent="0.4">
      <c r="A68" s="14" t="s">
        <v>69</v>
      </c>
      <c r="B68" s="10">
        <v>354</v>
      </c>
      <c r="C68" s="11">
        <v>1299</v>
      </c>
      <c r="D68" s="11">
        <v>629</v>
      </c>
      <c r="E68" s="12">
        <v>670</v>
      </c>
    </row>
    <row r="69" spans="1:5" ht="17.25" customHeight="1" x14ac:dyDescent="0.4">
      <c r="A69" s="14" t="s">
        <v>70</v>
      </c>
      <c r="B69" s="10">
        <v>69</v>
      </c>
      <c r="C69" s="11">
        <v>249</v>
      </c>
      <c r="D69" s="11">
        <v>109</v>
      </c>
      <c r="E69" s="12">
        <v>140</v>
      </c>
    </row>
    <row r="70" spans="1:5" ht="17.25" customHeight="1" x14ac:dyDescent="0.4">
      <c r="A70" s="14" t="s">
        <v>71</v>
      </c>
      <c r="B70" s="10">
        <v>100</v>
      </c>
      <c r="C70" s="11">
        <v>404</v>
      </c>
      <c r="D70" s="11">
        <v>200</v>
      </c>
      <c r="E70" s="12">
        <v>204</v>
      </c>
    </row>
    <row r="71" spans="1:5" ht="17.25" customHeight="1" x14ac:dyDescent="0.4">
      <c r="A71" s="13" t="s">
        <v>72</v>
      </c>
      <c r="B71" s="10">
        <f>SUM(B72:B76)</f>
        <v>527</v>
      </c>
      <c r="C71" s="11">
        <f>SUM(C72:C76)</f>
        <v>1915</v>
      </c>
      <c r="D71" s="11">
        <f>SUM(D72:D76)</f>
        <v>898</v>
      </c>
      <c r="E71" s="12">
        <f>SUM(E72:E76)</f>
        <v>1017</v>
      </c>
    </row>
    <row r="72" spans="1:5" ht="17.25" customHeight="1" x14ac:dyDescent="0.4">
      <c r="A72" s="14" t="s">
        <v>73</v>
      </c>
      <c r="B72" s="10">
        <v>75</v>
      </c>
      <c r="C72" s="11">
        <v>284</v>
      </c>
      <c r="D72" s="11">
        <v>129</v>
      </c>
      <c r="E72" s="12">
        <v>155</v>
      </c>
    </row>
    <row r="73" spans="1:5" ht="17.25" customHeight="1" x14ac:dyDescent="0.4">
      <c r="A73" s="14" t="s">
        <v>74</v>
      </c>
      <c r="B73" s="10">
        <v>115</v>
      </c>
      <c r="C73" s="11">
        <v>411</v>
      </c>
      <c r="D73" s="11">
        <v>195</v>
      </c>
      <c r="E73" s="12">
        <v>216</v>
      </c>
    </row>
    <row r="74" spans="1:5" ht="17.25" customHeight="1" x14ac:dyDescent="0.4">
      <c r="A74" s="14" t="s">
        <v>75</v>
      </c>
      <c r="B74" s="10">
        <v>240</v>
      </c>
      <c r="C74" s="11">
        <v>871</v>
      </c>
      <c r="D74" s="11">
        <v>410</v>
      </c>
      <c r="E74" s="12">
        <v>461</v>
      </c>
    </row>
    <row r="75" spans="1:5" ht="17.25" customHeight="1" x14ac:dyDescent="0.4">
      <c r="A75" s="14" t="s">
        <v>76</v>
      </c>
      <c r="B75" s="10">
        <v>67</v>
      </c>
      <c r="C75" s="11">
        <v>234</v>
      </c>
      <c r="D75" s="11">
        <v>113</v>
      </c>
      <c r="E75" s="12">
        <v>121</v>
      </c>
    </row>
    <row r="76" spans="1:5" ht="17.25" customHeight="1" x14ac:dyDescent="0.4">
      <c r="A76" s="14" t="s">
        <v>77</v>
      </c>
      <c r="B76" s="10">
        <v>30</v>
      </c>
      <c r="C76" s="11">
        <v>115</v>
      </c>
      <c r="D76" s="11">
        <v>51</v>
      </c>
      <c r="E76" s="12">
        <v>64</v>
      </c>
    </row>
    <row r="77" spans="1:5" ht="17.25" customHeight="1" x14ac:dyDescent="0.4">
      <c r="A77" s="13" t="s">
        <v>78</v>
      </c>
      <c r="B77" s="10">
        <v>223</v>
      </c>
      <c r="C77" s="11">
        <v>711</v>
      </c>
      <c r="D77" s="11">
        <v>348</v>
      </c>
      <c r="E77" s="12">
        <v>363</v>
      </c>
    </row>
    <row r="78" spans="1:5" ht="17.25" customHeight="1" x14ac:dyDescent="0.4">
      <c r="A78" s="14" t="s">
        <v>79</v>
      </c>
      <c r="B78" s="10">
        <v>223</v>
      </c>
      <c r="C78" s="11">
        <v>711</v>
      </c>
      <c r="D78" s="11">
        <v>348</v>
      </c>
      <c r="E78" s="12">
        <v>363</v>
      </c>
    </row>
    <row r="79" spans="1:5" ht="17.25" customHeight="1" x14ac:dyDescent="0.4">
      <c r="A79" s="13" t="s">
        <v>80</v>
      </c>
      <c r="B79" s="10">
        <f>SUM(B80:B84)</f>
        <v>2194</v>
      </c>
      <c r="C79" s="11">
        <f>SUM(C80:C84)</f>
        <v>7195</v>
      </c>
      <c r="D79" s="11">
        <f>SUM(D80:D84)</f>
        <v>3440</v>
      </c>
      <c r="E79" s="12">
        <f>SUM(E80:E84)</f>
        <v>3755</v>
      </c>
    </row>
    <row r="80" spans="1:5" ht="17.25" customHeight="1" x14ac:dyDescent="0.4">
      <c r="A80" s="14" t="s">
        <v>81</v>
      </c>
      <c r="B80" s="10">
        <v>615</v>
      </c>
      <c r="C80" s="11">
        <v>2039</v>
      </c>
      <c r="D80" s="11">
        <v>974</v>
      </c>
      <c r="E80" s="12">
        <v>1065</v>
      </c>
    </row>
    <row r="81" spans="1:5" ht="17.25" customHeight="1" x14ac:dyDescent="0.4">
      <c r="A81" s="14" t="s">
        <v>82</v>
      </c>
      <c r="B81" s="10">
        <v>258</v>
      </c>
      <c r="C81" s="11">
        <v>869</v>
      </c>
      <c r="D81" s="11">
        <v>420</v>
      </c>
      <c r="E81" s="12">
        <v>449</v>
      </c>
    </row>
    <row r="82" spans="1:5" ht="17.25" customHeight="1" x14ac:dyDescent="0.4">
      <c r="A82" s="14" t="s">
        <v>83</v>
      </c>
      <c r="B82" s="10">
        <v>267</v>
      </c>
      <c r="C82" s="11">
        <v>945</v>
      </c>
      <c r="D82" s="11">
        <v>460</v>
      </c>
      <c r="E82" s="12">
        <v>485</v>
      </c>
    </row>
    <row r="83" spans="1:5" ht="17.25" customHeight="1" x14ac:dyDescent="0.4">
      <c r="A83" s="14" t="s">
        <v>84</v>
      </c>
      <c r="B83" s="10">
        <v>850</v>
      </c>
      <c r="C83" s="11">
        <v>2537</v>
      </c>
      <c r="D83" s="11">
        <v>1193</v>
      </c>
      <c r="E83" s="12">
        <v>1344</v>
      </c>
    </row>
    <row r="84" spans="1:5" ht="17.25" customHeight="1" x14ac:dyDescent="0.4">
      <c r="A84" s="14" t="s">
        <v>85</v>
      </c>
      <c r="B84" s="10">
        <v>204</v>
      </c>
      <c r="C84" s="11">
        <v>805</v>
      </c>
      <c r="D84" s="11">
        <v>393</v>
      </c>
      <c r="E84" s="12">
        <v>412</v>
      </c>
    </row>
    <row r="85" spans="1:5" ht="17.25" customHeight="1" x14ac:dyDescent="0.4">
      <c r="A85" s="13" t="s">
        <v>86</v>
      </c>
      <c r="B85" s="10">
        <f>SUM(B86:B90)</f>
        <v>1025</v>
      </c>
      <c r="C85" s="11">
        <f>SUM(C86:C90)</f>
        <v>3702</v>
      </c>
      <c r="D85" s="11">
        <f>SUM(D86:D90)</f>
        <v>1744</v>
      </c>
      <c r="E85" s="12">
        <f>SUM(E86:E90)</f>
        <v>1958</v>
      </c>
    </row>
    <row r="86" spans="1:5" ht="17.25" customHeight="1" x14ac:dyDescent="0.4">
      <c r="A86" s="14" t="s">
        <v>87</v>
      </c>
      <c r="B86" s="10">
        <v>159</v>
      </c>
      <c r="C86" s="11">
        <v>560</v>
      </c>
      <c r="D86" s="11">
        <v>266</v>
      </c>
      <c r="E86" s="12">
        <v>294</v>
      </c>
    </row>
    <row r="87" spans="1:5" ht="17.25" customHeight="1" x14ac:dyDescent="0.4">
      <c r="A87" s="14" t="s">
        <v>88</v>
      </c>
      <c r="B87" s="10">
        <v>164</v>
      </c>
      <c r="C87" s="11">
        <v>626</v>
      </c>
      <c r="D87" s="11">
        <v>293</v>
      </c>
      <c r="E87" s="12">
        <v>333</v>
      </c>
    </row>
    <row r="88" spans="1:5" ht="17.25" customHeight="1" x14ac:dyDescent="0.4">
      <c r="A88" s="14" t="s">
        <v>89</v>
      </c>
      <c r="B88" s="10">
        <v>488</v>
      </c>
      <c r="C88" s="11">
        <v>1759</v>
      </c>
      <c r="D88" s="11">
        <v>823</v>
      </c>
      <c r="E88" s="12">
        <v>936</v>
      </c>
    </row>
    <row r="89" spans="1:5" ht="16.5" customHeight="1" x14ac:dyDescent="0.4">
      <c r="A89" s="14" t="s">
        <v>90</v>
      </c>
      <c r="B89" s="10">
        <v>113</v>
      </c>
      <c r="C89" s="11">
        <v>404</v>
      </c>
      <c r="D89" s="11">
        <v>188</v>
      </c>
      <c r="E89" s="12">
        <v>216</v>
      </c>
    </row>
    <row r="90" spans="1:5" ht="16.5" customHeight="1" x14ac:dyDescent="0.4">
      <c r="A90" s="14" t="s">
        <v>91</v>
      </c>
      <c r="B90" s="10">
        <v>101</v>
      </c>
      <c r="C90" s="11">
        <v>353</v>
      </c>
      <c r="D90" s="11">
        <v>174</v>
      </c>
      <c r="E90" s="12">
        <v>179</v>
      </c>
    </row>
    <row r="91" spans="1:5" ht="16.5" customHeight="1" x14ac:dyDescent="0.4">
      <c r="A91" s="13" t="s">
        <v>92</v>
      </c>
      <c r="B91" s="10">
        <f>SUM(B92:B96)</f>
        <v>1447</v>
      </c>
      <c r="C91" s="11">
        <f>SUM(C92:C96)</f>
        <v>4871</v>
      </c>
      <c r="D91" s="11">
        <f>SUM(D92:D96)</f>
        <v>2351</v>
      </c>
      <c r="E91" s="12">
        <f>SUM(E92:E96)</f>
        <v>2520</v>
      </c>
    </row>
    <row r="92" spans="1:5" ht="16.5" customHeight="1" x14ac:dyDescent="0.4">
      <c r="A92" s="14" t="s">
        <v>93</v>
      </c>
      <c r="B92" s="10">
        <v>519</v>
      </c>
      <c r="C92" s="11">
        <v>1836</v>
      </c>
      <c r="D92" s="11">
        <v>923</v>
      </c>
      <c r="E92" s="12">
        <v>913</v>
      </c>
    </row>
    <row r="93" spans="1:5" ht="16.5" customHeight="1" x14ac:dyDescent="0.4">
      <c r="A93" s="14" t="s">
        <v>94</v>
      </c>
      <c r="B93" s="10">
        <v>265</v>
      </c>
      <c r="C93" s="11">
        <v>735</v>
      </c>
      <c r="D93" s="11">
        <v>354</v>
      </c>
      <c r="E93" s="12">
        <v>381</v>
      </c>
    </row>
    <row r="94" spans="1:5" ht="16.5" customHeight="1" x14ac:dyDescent="0.4">
      <c r="A94" s="14" t="s">
        <v>95</v>
      </c>
      <c r="B94" s="10">
        <v>506</v>
      </c>
      <c r="C94" s="11">
        <v>1788</v>
      </c>
      <c r="D94" s="11">
        <v>844</v>
      </c>
      <c r="E94" s="12">
        <v>944</v>
      </c>
    </row>
    <row r="95" spans="1:5" ht="16.5" customHeight="1" x14ac:dyDescent="0.4">
      <c r="A95" s="14" t="s">
        <v>96</v>
      </c>
      <c r="B95" s="10">
        <v>157</v>
      </c>
      <c r="C95" s="11">
        <v>512</v>
      </c>
      <c r="D95" s="11">
        <v>230</v>
      </c>
      <c r="E95" s="12">
        <v>282</v>
      </c>
    </row>
    <row r="96" spans="1:5" ht="16.5" customHeight="1" x14ac:dyDescent="0.4">
      <c r="A96" s="14" t="s">
        <v>97</v>
      </c>
      <c r="B96" s="10" t="s">
        <v>98</v>
      </c>
      <c r="C96" s="11" t="s">
        <v>98</v>
      </c>
      <c r="D96" s="11" t="s">
        <v>98</v>
      </c>
      <c r="E96" s="12" t="s">
        <v>98</v>
      </c>
    </row>
    <row r="97" spans="1:5" ht="16.5" customHeight="1" x14ac:dyDescent="0.4">
      <c r="A97" s="13" t="s">
        <v>99</v>
      </c>
      <c r="B97" s="10">
        <v>0</v>
      </c>
      <c r="C97" s="11">
        <v>0</v>
      </c>
      <c r="D97" s="11">
        <v>0</v>
      </c>
      <c r="E97" s="12">
        <v>0</v>
      </c>
    </row>
    <row r="98" spans="1:5" ht="16.5" customHeight="1" x14ac:dyDescent="0.4">
      <c r="A98" s="14" t="s">
        <v>100</v>
      </c>
      <c r="B98" s="10">
        <v>0</v>
      </c>
      <c r="C98" s="11">
        <v>0</v>
      </c>
      <c r="D98" s="11">
        <v>0</v>
      </c>
      <c r="E98" s="12">
        <v>0</v>
      </c>
    </row>
    <row r="99" spans="1:5" ht="16.5" customHeight="1" x14ac:dyDescent="0.4">
      <c r="A99" s="6" t="s">
        <v>101</v>
      </c>
      <c r="B99" s="10">
        <f>B100+B103+B107+B112+B117+B122+B128+B132+B136+B142+B146</f>
        <v>7858</v>
      </c>
      <c r="C99" s="11">
        <f>C100+C103+C107+C112+C117+C122+C128+C132+C136+C142+C146</f>
        <v>26908</v>
      </c>
      <c r="D99" s="11">
        <f>D100+D103+D107+D112+D117+D122+D128+D132+D136+D142+D146</f>
        <v>12952</v>
      </c>
      <c r="E99" s="12">
        <f>E100+E103+E107+E112+E117+E122+E128+E132+E136+E142+E146</f>
        <v>13956</v>
      </c>
    </row>
    <row r="100" spans="1:5" ht="16.5" customHeight="1" x14ac:dyDescent="0.4">
      <c r="A100" s="13" t="s">
        <v>102</v>
      </c>
      <c r="B100" s="10">
        <f>SUM(B101:B102)</f>
        <v>2180</v>
      </c>
      <c r="C100" s="11">
        <f>SUM(C101:C102)</f>
        <v>6886</v>
      </c>
      <c r="D100" s="11">
        <f>SUM(D101:D102)</f>
        <v>3303</v>
      </c>
      <c r="E100" s="12">
        <f>SUM(E101:E102)</f>
        <v>3583</v>
      </c>
    </row>
    <row r="101" spans="1:5" ht="16.5" customHeight="1" x14ac:dyDescent="0.4">
      <c r="A101" s="14" t="s">
        <v>103</v>
      </c>
      <c r="B101" s="10">
        <v>1946</v>
      </c>
      <c r="C101" s="11">
        <v>6175</v>
      </c>
      <c r="D101" s="11">
        <v>2958</v>
      </c>
      <c r="E101" s="12">
        <v>3217</v>
      </c>
    </row>
    <row r="102" spans="1:5" ht="16.5" customHeight="1" x14ac:dyDescent="0.4">
      <c r="A102" s="14" t="s">
        <v>104</v>
      </c>
      <c r="B102" s="10">
        <v>234</v>
      </c>
      <c r="C102" s="11">
        <v>711</v>
      </c>
      <c r="D102" s="11">
        <v>345</v>
      </c>
      <c r="E102" s="12">
        <v>366</v>
      </c>
    </row>
    <row r="103" spans="1:5" ht="16.5" customHeight="1" x14ac:dyDescent="0.4">
      <c r="A103" s="13" t="s">
        <v>105</v>
      </c>
      <c r="B103" s="10">
        <f>SUM(B104:B106)</f>
        <v>1014</v>
      </c>
      <c r="C103" s="11">
        <f>SUM(C104:C106)</f>
        <v>3691</v>
      </c>
      <c r="D103" s="11">
        <f>SUM(D104:D106)</f>
        <v>1802</v>
      </c>
      <c r="E103" s="12">
        <f>SUM(E104:E106)</f>
        <v>1889</v>
      </c>
    </row>
    <row r="104" spans="1:5" ht="16.5" customHeight="1" x14ac:dyDescent="0.4">
      <c r="A104" s="14" t="s">
        <v>106</v>
      </c>
      <c r="B104" s="10">
        <v>921</v>
      </c>
      <c r="C104" s="11">
        <v>3318</v>
      </c>
      <c r="D104" s="11">
        <v>1630</v>
      </c>
      <c r="E104" s="12">
        <v>1688</v>
      </c>
    </row>
    <row r="105" spans="1:5" ht="16.5" customHeight="1" x14ac:dyDescent="0.4">
      <c r="A105" s="14" t="s">
        <v>107</v>
      </c>
      <c r="B105" s="10">
        <v>0</v>
      </c>
      <c r="C105" s="11">
        <v>0</v>
      </c>
      <c r="D105" s="11">
        <v>0</v>
      </c>
      <c r="E105" s="12">
        <v>0</v>
      </c>
    </row>
    <row r="106" spans="1:5" ht="16.5" customHeight="1" x14ac:dyDescent="0.4">
      <c r="A106" s="14" t="s">
        <v>108</v>
      </c>
      <c r="B106" s="10">
        <v>93</v>
      </c>
      <c r="C106" s="11">
        <v>373</v>
      </c>
      <c r="D106" s="11">
        <v>172</v>
      </c>
      <c r="E106" s="12">
        <v>201</v>
      </c>
    </row>
    <row r="107" spans="1:5" ht="16.5" customHeight="1" x14ac:dyDescent="0.4">
      <c r="A107" s="13" t="s">
        <v>109</v>
      </c>
      <c r="B107" s="10">
        <f>SUM(B108:B111)</f>
        <v>793</v>
      </c>
      <c r="C107" s="11">
        <f>SUM(C108:C111)</f>
        <v>2878</v>
      </c>
      <c r="D107" s="11">
        <f>SUM(D108:D111)</f>
        <v>1417</v>
      </c>
      <c r="E107" s="12">
        <f>SUM(E108:E111)</f>
        <v>1461</v>
      </c>
    </row>
    <row r="108" spans="1:5" ht="16.5" customHeight="1" x14ac:dyDescent="0.4">
      <c r="A108" s="14" t="s">
        <v>110</v>
      </c>
      <c r="B108" s="10">
        <v>196</v>
      </c>
      <c r="C108" s="11">
        <v>721</v>
      </c>
      <c r="D108" s="11">
        <v>344</v>
      </c>
      <c r="E108" s="12">
        <v>377</v>
      </c>
    </row>
    <row r="109" spans="1:5" ht="16.5" customHeight="1" x14ac:dyDescent="0.4">
      <c r="A109" s="14" t="s">
        <v>111</v>
      </c>
      <c r="B109" s="10">
        <v>203</v>
      </c>
      <c r="C109" s="11">
        <v>686</v>
      </c>
      <c r="D109" s="11">
        <v>343</v>
      </c>
      <c r="E109" s="12">
        <v>343</v>
      </c>
    </row>
    <row r="110" spans="1:5" ht="16.5" customHeight="1" x14ac:dyDescent="0.4">
      <c r="A110" s="14" t="s">
        <v>112</v>
      </c>
      <c r="B110" s="10">
        <v>305</v>
      </c>
      <c r="C110" s="11">
        <v>1155</v>
      </c>
      <c r="D110" s="11">
        <v>575</v>
      </c>
      <c r="E110" s="12">
        <v>580</v>
      </c>
    </row>
    <row r="111" spans="1:5" ht="16.5" customHeight="1" x14ac:dyDescent="0.4">
      <c r="A111" s="14" t="s">
        <v>113</v>
      </c>
      <c r="B111" s="10">
        <v>89</v>
      </c>
      <c r="C111" s="11">
        <v>316</v>
      </c>
      <c r="D111" s="11">
        <v>155</v>
      </c>
      <c r="E111" s="12">
        <v>161</v>
      </c>
    </row>
    <row r="112" spans="1:5" ht="16.5" customHeight="1" x14ac:dyDescent="0.4">
      <c r="A112" s="13" t="s">
        <v>114</v>
      </c>
      <c r="B112" s="10">
        <f>SUM(B113:B116)</f>
        <v>450</v>
      </c>
      <c r="C112" s="11">
        <f>SUM(C113:C116)</f>
        <v>1891</v>
      </c>
      <c r="D112" s="11">
        <f>SUM(D113:D116)</f>
        <v>867</v>
      </c>
      <c r="E112" s="12">
        <f>SUM(E113:E116)</f>
        <v>1024</v>
      </c>
    </row>
    <row r="113" spans="1:5" ht="16.5" customHeight="1" x14ac:dyDescent="0.4">
      <c r="A113" s="14" t="s">
        <v>115</v>
      </c>
      <c r="B113" s="10">
        <v>118</v>
      </c>
      <c r="C113" s="11">
        <v>416</v>
      </c>
      <c r="D113" s="11">
        <v>204</v>
      </c>
      <c r="E113" s="12">
        <v>212</v>
      </c>
    </row>
    <row r="114" spans="1:5" ht="16.5" customHeight="1" x14ac:dyDescent="0.4">
      <c r="A114" s="14" t="s">
        <v>116</v>
      </c>
      <c r="B114" s="10">
        <v>67</v>
      </c>
      <c r="C114" s="11">
        <v>258</v>
      </c>
      <c r="D114" s="11">
        <v>125</v>
      </c>
      <c r="E114" s="12">
        <v>133</v>
      </c>
    </row>
    <row r="115" spans="1:5" ht="16.5" customHeight="1" x14ac:dyDescent="0.4">
      <c r="A115" s="14" t="s">
        <v>117</v>
      </c>
      <c r="B115" s="10">
        <v>128</v>
      </c>
      <c r="C115" s="11">
        <v>687</v>
      </c>
      <c r="D115" s="11">
        <v>284</v>
      </c>
      <c r="E115" s="12">
        <v>403</v>
      </c>
    </row>
    <row r="116" spans="1:5" ht="16.5" customHeight="1" x14ac:dyDescent="0.4">
      <c r="A116" s="14" t="s">
        <v>118</v>
      </c>
      <c r="B116" s="10">
        <v>137</v>
      </c>
      <c r="C116" s="11">
        <v>530</v>
      </c>
      <c r="D116" s="11">
        <v>254</v>
      </c>
      <c r="E116" s="12">
        <v>276</v>
      </c>
    </row>
    <row r="117" spans="1:5" ht="16.5" customHeight="1" x14ac:dyDescent="0.4">
      <c r="A117" s="13" t="s">
        <v>119</v>
      </c>
      <c r="B117" s="10">
        <f>SUM(B118:B121)</f>
        <v>235</v>
      </c>
      <c r="C117" s="11">
        <f>SUM(C118:C121)</f>
        <v>720</v>
      </c>
      <c r="D117" s="11">
        <f>SUM(D118:D121)</f>
        <v>349</v>
      </c>
      <c r="E117" s="12">
        <f>SUM(E118:E121)</f>
        <v>371</v>
      </c>
    </row>
    <row r="118" spans="1:5" ht="16.5" customHeight="1" x14ac:dyDescent="0.4">
      <c r="A118" s="14" t="s">
        <v>120</v>
      </c>
      <c r="B118" s="10">
        <v>134</v>
      </c>
      <c r="C118" s="11">
        <v>441</v>
      </c>
      <c r="D118" s="11">
        <v>205</v>
      </c>
      <c r="E118" s="12">
        <v>236</v>
      </c>
    </row>
    <row r="119" spans="1:5" ht="16.5" customHeight="1" x14ac:dyDescent="0.4">
      <c r="A119" s="14" t="s">
        <v>121</v>
      </c>
      <c r="B119" s="10">
        <v>46</v>
      </c>
      <c r="C119" s="11">
        <v>151</v>
      </c>
      <c r="D119" s="11">
        <v>80</v>
      </c>
      <c r="E119" s="12">
        <v>71</v>
      </c>
    </row>
    <row r="120" spans="1:5" ht="16.5" customHeight="1" x14ac:dyDescent="0.4">
      <c r="A120" s="14" t="s">
        <v>122</v>
      </c>
      <c r="B120" s="10">
        <v>18</v>
      </c>
      <c r="C120" s="11">
        <v>45</v>
      </c>
      <c r="D120" s="11">
        <v>23</v>
      </c>
      <c r="E120" s="12">
        <v>22</v>
      </c>
    </row>
    <row r="121" spans="1:5" ht="16.5" customHeight="1" x14ac:dyDescent="0.4">
      <c r="A121" s="14" t="s">
        <v>123</v>
      </c>
      <c r="B121" s="10">
        <v>37</v>
      </c>
      <c r="C121" s="11">
        <v>83</v>
      </c>
      <c r="D121" s="11">
        <v>41</v>
      </c>
      <c r="E121" s="12">
        <v>42</v>
      </c>
    </row>
    <row r="122" spans="1:5" ht="16.5" customHeight="1" x14ac:dyDescent="0.4">
      <c r="A122" s="13" t="s">
        <v>124</v>
      </c>
      <c r="B122" s="10">
        <f>SUM(B123:B127)</f>
        <v>722</v>
      </c>
      <c r="C122" s="11">
        <f>SUM(C123:C127)</f>
        <v>2424</v>
      </c>
      <c r="D122" s="11">
        <f>SUM(D123:D127)</f>
        <v>1151</v>
      </c>
      <c r="E122" s="12">
        <f>SUM(E123:E127)</f>
        <v>1273</v>
      </c>
    </row>
    <row r="123" spans="1:5" ht="16.5" customHeight="1" x14ac:dyDescent="0.4">
      <c r="A123" s="14" t="s">
        <v>125</v>
      </c>
      <c r="B123" s="10">
        <v>90</v>
      </c>
      <c r="C123" s="11">
        <v>296</v>
      </c>
      <c r="D123" s="11">
        <v>135</v>
      </c>
      <c r="E123" s="12">
        <v>161</v>
      </c>
    </row>
    <row r="124" spans="1:5" ht="16.5" customHeight="1" x14ac:dyDescent="0.4">
      <c r="A124" s="14" t="s">
        <v>126</v>
      </c>
      <c r="B124" s="10">
        <v>476</v>
      </c>
      <c r="C124" s="11">
        <v>1577</v>
      </c>
      <c r="D124" s="11">
        <v>759</v>
      </c>
      <c r="E124" s="12">
        <v>818</v>
      </c>
    </row>
    <row r="125" spans="1:5" ht="16.5" customHeight="1" x14ac:dyDescent="0.4">
      <c r="A125" s="14" t="s">
        <v>127</v>
      </c>
      <c r="B125" s="10">
        <v>40</v>
      </c>
      <c r="C125" s="11">
        <v>132</v>
      </c>
      <c r="D125" s="11">
        <v>64</v>
      </c>
      <c r="E125" s="12">
        <v>68</v>
      </c>
    </row>
    <row r="126" spans="1:5" ht="16.5" customHeight="1" x14ac:dyDescent="0.4">
      <c r="A126" s="14" t="s">
        <v>128</v>
      </c>
      <c r="B126" s="10">
        <v>52</v>
      </c>
      <c r="C126" s="11">
        <v>178</v>
      </c>
      <c r="D126" s="11">
        <v>90</v>
      </c>
      <c r="E126" s="12">
        <v>88</v>
      </c>
    </row>
    <row r="127" spans="1:5" ht="16.5" customHeight="1" x14ac:dyDescent="0.4">
      <c r="A127" s="14" t="s">
        <v>129</v>
      </c>
      <c r="B127" s="10">
        <v>64</v>
      </c>
      <c r="C127" s="11">
        <v>241</v>
      </c>
      <c r="D127" s="11">
        <v>103</v>
      </c>
      <c r="E127" s="12">
        <v>138</v>
      </c>
    </row>
    <row r="128" spans="1:5" ht="16.5" customHeight="1" x14ac:dyDescent="0.4">
      <c r="A128" s="13" t="s">
        <v>130</v>
      </c>
      <c r="B128" s="10">
        <f>SUM(B129:B131)</f>
        <v>414</v>
      </c>
      <c r="C128" s="11">
        <f>SUM(C129:C131)</f>
        <v>1448</v>
      </c>
      <c r="D128" s="11">
        <f>SUM(D129:D131)</f>
        <v>696</v>
      </c>
      <c r="E128" s="12">
        <f>SUM(E129:E131)</f>
        <v>752</v>
      </c>
    </row>
    <row r="129" spans="1:5" ht="16.5" customHeight="1" x14ac:dyDescent="0.4">
      <c r="A129" s="14" t="s">
        <v>131</v>
      </c>
      <c r="B129" s="10">
        <v>51</v>
      </c>
      <c r="C129" s="11">
        <v>199</v>
      </c>
      <c r="D129" s="11">
        <v>97</v>
      </c>
      <c r="E129" s="12">
        <v>102</v>
      </c>
    </row>
    <row r="130" spans="1:5" ht="16.5" customHeight="1" x14ac:dyDescent="0.4">
      <c r="A130" s="14" t="s">
        <v>132</v>
      </c>
      <c r="B130" s="10">
        <v>125</v>
      </c>
      <c r="C130" s="11">
        <v>457</v>
      </c>
      <c r="D130" s="11">
        <v>218</v>
      </c>
      <c r="E130" s="12">
        <v>239</v>
      </c>
    </row>
    <row r="131" spans="1:5" ht="16.5" customHeight="1" x14ac:dyDescent="0.4">
      <c r="A131" s="14" t="s">
        <v>133</v>
      </c>
      <c r="B131" s="10">
        <v>238</v>
      </c>
      <c r="C131" s="11">
        <v>792</v>
      </c>
      <c r="D131" s="11">
        <v>381</v>
      </c>
      <c r="E131" s="12">
        <v>411</v>
      </c>
    </row>
    <row r="132" spans="1:5" ht="17.25" customHeight="1" x14ac:dyDescent="0.4">
      <c r="A132" s="13" t="s">
        <v>134</v>
      </c>
      <c r="B132" s="10">
        <f>SUM(B133:B135)</f>
        <v>739</v>
      </c>
      <c r="C132" s="11">
        <f>SUM(C133:C135)</f>
        <v>2604</v>
      </c>
      <c r="D132" s="11">
        <f>SUM(D133:D135)</f>
        <v>1239</v>
      </c>
      <c r="E132" s="12">
        <f>SUM(E133:E135)</f>
        <v>1365</v>
      </c>
    </row>
    <row r="133" spans="1:5" ht="17.25" customHeight="1" x14ac:dyDescent="0.4">
      <c r="A133" s="14" t="s">
        <v>135</v>
      </c>
      <c r="B133" s="10">
        <v>293</v>
      </c>
      <c r="C133" s="11">
        <v>1112</v>
      </c>
      <c r="D133" s="11">
        <v>519</v>
      </c>
      <c r="E133" s="12">
        <v>593</v>
      </c>
    </row>
    <row r="134" spans="1:5" ht="17.25" customHeight="1" x14ac:dyDescent="0.4">
      <c r="A134" s="14" t="s">
        <v>136</v>
      </c>
      <c r="B134" s="10">
        <v>128</v>
      </c>
      <c r="C134" s="11">
        <v>485</v>
      </c>
      <c r="D134" s="11">
        <v>230</v>
      </c>
      <c r="E134" s="12">
        <v>255</v>
      </c>
    </row>
    <row r="135" spans="1:5" ht="17.25" customHeight="1" x14ac:dyDescent="0.4">
      <c r="A135" s="14" t="s">
        <v>137</v>
      </c>
      <c r="B135" s="10">
        <v>318</v>
      </c>
      <c r="C135" s="11">
        <v>1007</v>
      </c>
      <c r="D135" s="11">
        <v>490</v>
      </c>
      <c r="E135" s="12">
        <v>517</v>
      </c>
    </row>
    <row r="136" spans="1:5" ht="17.25" customHeight="1" x14ac:dyDescent="0.4">
      <c r="A136" s="13" t="s">
        <v>138</v>
      </c>
      <c r="B136" s="10">
        <f>SUM(B137:B141)</f>
        <v>408</v>
      </c>
      <c r="C136" s="11">
        <f>SUM(C137:C141)</f>
        <v>1276</v>
      </c>
      <c r="D136" s="11">
        <f>SUM(D137:D141)</f>
        <v>624</v>
      </c>
      <c r="E136" s="12">
        <f>SUM(E137:E141)</f>
        <v>652</v>
      </c>
    </row>
    <row r="137" spans="1:5" ht="17.25" customHeight="1" x14ac:dyDescent="0.4">
      <c r="A137" s="14" t="s">
        <v>139</v>
      </c>
      <c r="B137" s="10">
        <v>114</v>
      </c>
      <c r="C137" s="11">
        <v>395</v>
      </c>
      <c r="D137" s="11">
        <v>186</v>
      </c>
      <c r="E137" s="12">
        <v>209</v>
      </c>
    </row>
    <row r="138" spans="1:5" ht="17.25" customHeight="1" x14ac:dyDescent="0.4">
      <c r="A138" s="14" t="s">
        <v>140</v>
      </c>
      <c r="B138" s="10">
        <v>162</v>
      </c>
      <c r="C138" s="11">
        <v>492</v>
      </c>
      <c r="D138" s="11">
        <v>236</v>
      </c>
      <c r="E138" s="12">
        <v>256</v>
      </c>
    </row>
    <row r="139" spans="1:5" ht="17.25" customHeight="1" x14ac:dyDescent="0.4">
      <c r="A139" s="14" t="s">
        <v>141</v>
      </c>
      <c r="B139" s="10">
        <v>35</v>
      </c>
      <c r="C139" s="11">
        <v>104</v>
      </c>
      <c r="D139" s="11">
        <v>51</v>
      </c>
      <c r="E139" s="12">
        <v>53</v>
      </c>
    </row>
    <row r="140" spans="1:5" ht="17.25" customHeight="1" x14ac:dyDescent="0.4">
      <c r="A140" s="14" t="s">
        <v>142</v>
      </c>
      <c r="B140" s="10">
        <v>62</v>
      </c>
      <c r="C140" s="11">
        <v>180</v>
      </c>
      <c r="D140" s="11">
        <v>91</v>
      </c>
      <c r="E140" s="12">
        <v>89</v>
      </c>
    </row>
    <row r="141" spans="1:5" ht="17.25" customHeight="1" x14ac:dyDescent="0.4">
      <c r="A141" s="14" t="s">
        <v>143</v>
      </c>
      <c r="B141" s="10">
        <v>35</v>
      </c>
      <c r="C141" s="11">
        <v>105</v>
      </c>
      <c r="D141" s="11">
        <v>60</v>
      </c>
      <c r="E141" s="12">
        <v>45</v>
      </c>
    </row>
    <row r="142" spans="1:5" ht="17.25" customHeight="1" x14ac:dyDescent="0.4">
      <c r="A142" s="13" t="s">
        <v>144</v>
      </c>
      <c r="B142" s="10">
        <f>SUM(B143:B145)</f>
        <v>524</v>
      </c>
      <c r="C142" s="11">
        <f>SUM(C143:C145)</f>
        <v>1639</v>
      </c>
      <c r="D142" s="11">
        <f>SUM(D143:D145)</f>
        <v>808</v>
      </c>
      <c r="E142" s="12">
        <f>SUM(E143:E145)</f>
        <v>831</v>
      </c>
    </row>
    <row r="143" spans="1:5" ht="17.25" customHeight="1" x14ac:dyDescent="0.4">
      <c r="A143" s="14" t="s">
        <v>145</v>
      </c>
      <c r="B143" s="10">
        <v>197</v>
      </c>
      <c r="C143" s="11">
        <v>629</v>
      </c>
      <c r="D143" s="11">
        <v>312</v>
      </c>
      <c r="E143" s="12">
        <v>317</v>
      </c>
    </row>
    <row r="144" spans="1:5" ht="17.25" customHeight="1" x14ac:dyDescent="0.4">
      <c r="A144" s="14" t="s">
        <v>146</v>
      </c>
      <c r="B144" s="10">
        <v>184</v>
      </c>
      <c r="C144" s="11">
        <v>557</v>
      </c>
      <c r="D144" s="11">
        <v>282</v>
      </c>
      <c r="E144" s="12">
        <v>275</v>
      </c>
    </row>
    <row r="145" spans="1:5" ht="17.25" customHeight="1" x14ac:dyDescent="0.4">
      <c r="A145" s="14" t="s">
        <v>147</v>
      </c>
      <c r="B145" s="10">
        <v>143</v>
      </c>
      <c r="C145" s="11">
        <v>453</v>
      </c>
      <c r="D145" s="11">
        <v>214</v>
      </c>
      <c r="E145" s="12">
        <v>239</v>
      </c>
    </row>
    <row r="146" spans="1:5" ht="17.25" customHeight="1" x14ac:dyDescent="0.4">
      <c r="A146" s="13" t="s">
        <v>148</v>
      </c>
      <c r="B146" s="10">
        <f>SUM(B147:B149)</f>
        <v>379</v>
      </c>
      <c r="C146" s="11">
        <f>SUM(C147:C149)</f>
        <v>1451</v>
      </c>
      <c r="D146" s="11">
        <f>SUM(D147:D149)</f>
        <v>696</v>
      </c>
      <c r="E146" s="12">
        <f>SUM(E147:E149)</f>
        <v>755</v>
      </c>
    </row>
    <row r="147" spans="1:5" ht="17.25" customHeight="1" x14ac:dyDescent="0.4">
      <c r="A147" s="14" t="s">
        <v>149</v>
      </c>
      <c r="B147" s="10">
        <v>58</v>
      </c>
      <c r="C147" s="11">
        <v>213</v>
      </c>
      <c r="D147" s="11">
        <v>102</v>
      </c>
      <c r="E147" s="12">
        <v>111</v>
      </c>
    </row>
    <row r="148" spans="1:5" ht="17.25" customHeight="1" x14ac:dyDescent="0.4">
      <c r="A148" s="14" t="s">
        <v>150</v>
      </c>
      <c r="B148" s="10">
        <v>174</v>
      </c>
      <c r="C148" s="11">
        <v>648</v>
      </c>
      <c r="D148" s="11">
        <v>313</v>
      </c>
      <c r="E148" s="12">
        <v>335</v>
      </c>
    </row>
    <row r="149" spans="1:5" ht="17.25" customHeight="1" x14ac:dyDescent="0.4">
      <c r="A149" s="14" t="s">
        <v>151</v>
      </c>
      <c r="B149" s="10">
        <v>147</v>
      </c>
      <c r="C149" s="11">
        <v>590</v>
      </c>
      <c r="D149" s="11">
        <v>281</v>
      </c>
      <c r="E149" s="12">
        <v>309</v>
      </c>
    </row>
    <row r="150" spans="1:5" ht="17.25" customHeight="1" x14ac:dyDescent="0.4">
      <c r="A150" s="6" t="s">
        <v>152</v>
      </c>
      <c r="B150" s="10">
        <f>SUM(B151:B164)</f>
        <v>1146</v>
      </c>
      <c r="C150" s="11">
        <f>SUM(C151:C164)</f>
        <v>3816</v>
      </c>
      <c r="D150" s="11">
        <f>SUM(D151:D164)</f>
        <v>1850</v>
      </c>
      <c r="E150" s="12">
        <f>SUM(E151:E164)</f>
        <v>1966</v>
      </c>
    </row>
    <row r="151" spans="1:5" ht="17.25" customHeight="1" x14ac:dyDescent="0.4">
      <c r="A151" s="14" t="s">
        <v>153</v>
      </c>
      <c r="B151" s="10">
        <v>74</v>
      </c>
      <c r="C151" s="11">
        <v>210</v>
      </c>
      <c r="D151" s="11">
        <v>105</v>
      </c>
      <c r="E151" s="12">
        <v>105</v>
      </c>
    </row>
    <row r="152" spans="1:5" ht="17.25" customHeight="1" x14ac:dyDescent="0.4">
      <c r="A152" s="14" t="s">
        <v>154</v>
      </c>
      <c r="B152" s="10">
        <v>121</v>
      </c>
      <c r="C152" s="11">
        <v>413</v>
      </c>
      <c r="D152" s="11">
        <v>210</v>
      </c>
      <c r="E152" s="12">
        <v>203</v>
      </c>
    </row>
    <row r="153" spans="1:5" ht="17.25" customHeight="1" x14ac:dyDescent="0.4">
      <c r="A153" s="14" t="s">
        <v>155</v>
      </c>
      <c r="B153" s="10">
        <v>80</v>
      </c>
      <c r="C153" s="11">
        <v>260</v>
      </c>
      <c r="D153" s="11">
        <v>126</v>
      </c>
      <c r="E153" s="12">
        <v>134</v>
      </c>
    </row>
    <row r="154" spans="1:5" ht="17.25" customHeight="1" x14ac:dyDescent="0.4">
      <c r="A154" s="14" t="s">
        <v>156</v>
      </c>
      <c r="B154" s="10">
        <v>162</v>
      </c>
      <c r="C154" s="11">
        <v>522</v>
      </c>
      <c r="D154" s="11">
        <v>259</v>
      </c>
      <c r="E154" s="12">
        <v>263</v>
      </c>
    </row>
    <row r="155" spans="1:5" ht="17.25" customHeight="1" x14ac:dyDescent="0.4">
      <c r="A155" s="14" t="s">
        <v>157</v>
      </c>
      <c r="B155" s="10">
        <v>205</v>
      </c>
      <c r="C155" s="11">
        <v>707</v>
      </c>
      <c r="D155" s="11">
        <v>339</v>
      </c>
      <c r="E155" s="12">
        <v>368</v>
      </c>
    </row>
    <row r="156" spans="1:5" ht="17.25" customHeight="1" x14ac:dyDescent="0.4">
      <c r="A156" s="14" t="s">
        <v>158</v>
      </c>
      <c r="B156" s="10">
        <v>24</v>
      </c>
      <c r="C156" s="11">
        <v>77</v>
      </c>
      <c r="D156" s="11">
        <v>40</v>
      </c>
      <c r="E156" s="12">
        <v>37</v>
      </c>
    </row>
    <row r="157" spans="1:5" ht="17.25" customHeight="1" x14ac:dyDescent="0.4">
      <c r="A157" s="14" t="s">
        <v>159</v>
      </c>
      <c r="B157" s="10">
        <v>181</v>
      </c>
      <c r="C157" s="11">
        <v>647</v>
      </c>
      <c r="D157" s="11">
        <v>285</v>
      </c>
      <c r="E157" s="12">
        <v>362</v>
      </c>
    </row>
    <row r="158" spans="1:5" ht="17.25" customHeight="1" x14ac:dyDescent="0.4">
      <c r="A158" s="14" t="s">
        <v>160</v>
      </c>
      <c r="B158" s="10">
        <v>33</v>
      </c>
      <c r="C158" s="11">
        <v>115</v>
      </c>
      <c r="D158" s="11">
        <v>54</v>
      </c>
      <c r="E158" s="12">
        <v>61</v>
      </c>
    </row>
    <row r="159" spans="1:5" ht="17.25" customHeight="1" x14ac:dyDescent="0.4">
      <c r="A159" s="14" t="s">
        <v>161</v>
      </c>
      <c r="B159" s="10">
        <v>31</v>
      </c>
      <c r="C159" s="11">
        <v>110</v>
      </c>
      <c r="D159" s="11">
        <v>55</v>
      </c>
      <c r="E159" s="12">
        <v>55</v>
      </c>
    </row>
    <row r="160" spans="1:5" ht="17.25" customHeight="1" x14ac:dyDescent="0.4">
      <c r="A160" s="14" t="s">
        <v>162</v>
      </c>
      <c r="B160" s="10">
        <v>11</v>
      </c>
      <c r="C160" s="11">
        <v>42</v>
      </c>
      <c r="D160" s="11">
        <v>22</v>
      </c>
      <c r="E160" s="12">
        <v>20</v>
      </c>
    </row>
    <row r="161" spans="1:5" ht="17.25" customHeight="1" x14ac:dyDescent="0.4">
      <c r="A161" s="14" t="s">
        <v>163</v>
      </c>
      <c r="B161" s="10">
        <v>46</v>
      </c>
      <c r="C161" s="11">
        <v>154</v>
      </c>
      <c r="D161" s="11">
        <v>80</v>
      </c>
      <c r="E161" s="12">
        <v>74</v>
      </c>
    </row>
    <row r="162" spans="1:5" ht="17.25" customHeight="1" x14ac:dyDescent="0.4">
      <c r="A162" s="14" t="s">
        <v>164</v>
      </c>
      <c r="B162" s="10">
        <v>28</v>
      </c>
      <c r="C162" s="11">
        <v>91</v>
      </c>
      <c r="D162" s="11">
        <v>40</v>
      </c>
      <c r="E162" s="12">
        <v>51</v>
      </c>
    </row>
    <row r="163" spans="1:5" ht="17.25" customHeight="1" x14ac:dyDescent="0.4">
      <c r="A163" s="14" t="s">
        <v>165</v>
      </c>
      <c r="B163" s="10">
        <v>62</v>
      </c>
      <c r="C163" s="11">
        <v>189</v>
      </c>
      <c r="D163" s="11">
        <v>94</v>
      </c>
      <c r="E163" s="12">
        <v>95</v>
      </c>
    </row>
    <row r="164" spans="1:5" ht="17.25" customHeight="1" x14ac:dyDescent="0.4">
      <c r="A164" s="14" t="s">
        <v>166</v>
      </c>
      <c r="B164" s="10">
        <v>88</v>
      </c>
      <c r="C164" s="11">
        <v>279</v>
      </c>
      <c r="D164" s="11">
        <v>141</v>
      </c>
      <c r="E164" s="12">
        <v>138</v>
      </c>
    </row>
    <row r="165" spans="1:5" ht="17.25" customHeight="1" x14ac:dyDescent="0.4">
      <c r="A165" s="6" t="s">
        <v>167</v>
      </c>
      <c r="B165" s="10">
        <f>SUM(B166:B171)</f>
        <v>1253</v>
      </c>
      <c r="C165" s="11">
        <f>SUM(C166:C171)</f>
        <v>3767</v>
      </c>
      <c r="D165" s="11">
        <f>SUM(D166:D171)</f>
        <v>1768</v>
      </c>
      <c r="E165" s="12">
        <f>SUM(E166:E171)</f>
        <v>1999</v>
      </c>
    </row>
    <row r="166" spans="1:5" ht="17.25" customHeight="1" x14ac:dyDescent="0.4">
      <c r="A166" s="14" t="s">
        <v>168</v>
      </c>
      <c r="B166" s="10">
        <v>57</v>
      </c>
      <c r="C166" s="11">
        <v>162</v>
      </c>
      <c r="D166" s="11">
        <v>77</v>
      </c>
      <c r="E166" s="12">
        <v>85</v>
      </c>
    </row>
    <row r="167" spans="1:5" ht="17.25" customHeight="1" x14ac:dyDescent="0.4">
      <c r="A167" s="14" t="s">
        <v>169</v>
      </c>
      <c r="B167" s="10">
        <v>310</v>
      </c>
      <c r="C167" s="11">
        <v>925</v>
      </c>
      <c r="D167" s="11">
        <v>437</v>
      </c>
      <c r="E167" s="12">
        <v>488</v>
      </c>
    </row>
    <row r="168" spans="1:5" ht="17.25" customHeight="1" x14ac:dyDescent="0.4">
      <c r="A168" s="14" t="s">
        <v>170</v>
      </c>
      <c r="B168" s="10">
        <v>363</v>
      </c>
      <c r="C168" s="11">
        <v>1125</v>
      </c>
      <c r="D168" s="11">
        <v>539</v>
      </c>
      <c r="E168" s="12">
        <v>586</v>
      </c>
    </row>
    <row r="169" spans="1:5" ht="17.25" customHeight="1" x14ac:dyDescent="0.4">
      <c r="A169" s="14" t="s">
        <v>171</v>
      </c>
      <c r="B169" s="10">
        <v>233</v>
      </c>
      <c r="C169" s="11">
        <v>651</v>
      </c>
      <c r="D169" s="11">
        <v>305</v>
      </c>
      <c r="E169" s="12">
        <v>346</v>
      </c>
    </row>
    <row r="170" spans="1:5" ht="17.25" customHeight="1" x14ac:dyDescent="0.4">
      <c r="A170" s="14" t="s">
        <v>172</v>
      </c>
      <c r="B170" s="10">
        <v>273</v>
      </c>
      <c r="C170" s="11">
        <v>856</v>
      </c>
      <c r="D170" s="11">
        <v>387</v>
      </c>
      <c r="E170" s="12">
        <v>469</v>
      </c>
    </row>
    <row r="171" spans="1:5" ht="17.25" customHeight="1" x14ac:dyDescent="0.4">
      <c r="A171" s="14" t="s">
        <v>173</v>
      </c>
      <c r="B171" s="10">
        <v>17</v>
      </c>
      <c r="C171" s="11">
        <v>48</v>
      </c>
      <c r="D171" s="11">
        <v>23</v>
      </c>
      <c r="E171" s="12">
        <v>25</v>
      </c>
    </row>
    <row r="172" spans="1:5" ht="17.25" customHeight="1" x14ac:dyDescent="0.4">
      <c r="A172" s="6" t="s">
        <v>174</v>
      </c>
      <c r="B172" s="10">
        <f>SUM(B173:B179)</f>
        <v>1727</v>
      </c>
      <c r="C172" s="11">
        <f>SUM(C173:C179)</f>
        <v>5369</v>
      </c>
      <c r="D172" s="11">
        <f>SUM(D173:D179)</f>
        <v>2507</v>
      </c>
      <c r="E172" s="12">
        <f>SUM(E173:E179)</f>
        <v>2862</v>
      </c>
    </row>
    <row r="173" spans="1:5" ht="17.25" customHeight="1" x14ac:dyDescent="0.4">
      <c r="A173" s="14" t="s">
        <v>175</v>
      </c>
      <c r="B173" s="10">
        <v>291</v>
      </c>
      <c r="C173" s="11">
        <v>989</v>
      </c>
      <c r="D173" s="11">
        <v>458</v>
      </c>
      <c r="E173" s="12">
        <v>531</v>
      </c>
    </row>
    <row r="174" spans="1:5" ht="17.25" customHeight="1" x14ac:dyDescent="0.4">
      <c r="A174" s="14" t="s">
        <v>176</v>
      </c>
      <c r="B174" s="10">
        <v>326</v>
      </c>
      <c r="C174" s="11">
        <v>1008</v>
      </c>
      <c r="D174" s="11">
        <v>473</v>
      </c>
      <c r="E174" s="12">
        <v>535</v>
      </c>
    </row>
    <row r="175" spans="1:5" ht="17.25" customHeight="1" x14ac:dyDescent="0.4">
      <c r="A175" s="14" t="s">
        <v>177</v>
      </c>
      <c r="B175" s="10">
        <v>118</v>
      </c>
      <c r="C175" s="11">
        <v>364</v>
      </c>
      <c r="D175" s="11">
        <v>172</v>
      </c>
      <c r="E175" s="12">
        <v>192</v>
      </c>
    </row>
    <row r="176" spans="1:5" ht="17.25" customHeight="1" x14ac:dyDescent="0.4">
      <c r="A176" s="14" t="s">
        <v>178</v>
      </c>
      <c r="B176" s="10">
        <v>28</v>
      </c>
      <c r="C176" s="11">
        <v>90</v>
      </c>
      <c r="D176" s="11">
        <v>40</v>
      </c>
      <c r="E176" s="12">
        <v>50</v>
      </c>
    </row>
    <row r="177" spans="1:6" ht="17.25" customHeight="1" x14ac:dyDescent="0.4">
      <c r="A177" s="14" t="s">
        <v>179</v>
      </c>
      <c r="B177" s="10">
        <v>441</v>
      </c>
      <c r="C177" s="11">
        <v>1331</v>
      </c>
      <c r="D177" s="11">
        <v>609</v>
      </c>
      <c r="E177" s="12">
        <v>722</v>
      </c>
    </row>
    <row r="178" spans="1:6" ht="17.25" customHeight="1" x14ac:dyDescent="0.4">
      <c r="A178" s="14" t="s">
        <v>180</v>
      </c>
      <c r="B178" s="10">
        <v>143</v>
      </c>
      <c r="C178" s="11">
        <v>393</v>
      </c>
      <c r="D178" s="11">
        <v>189</v>
      </c>
      <c r="E178" s="12">
        <v>204</v>
      </c>
    </row>
    <row r="179" spans="1:6" ht="17.25" customHeight="1" x14ac:dyDescent="0.4">
      <c r="A179" s="14" t="s">
        <v>181</v>
      </c>
      <c r="B179" s="10">
        <v>380</v>
      </c>
      <c r="C179" s="11">
        <v>1194</v>
      </c>
      <c r="D179" s="11">
        <v>566</v>
      </c>
      <c r="E179" s="12">
        <v>628</v>
      </c>
    </row>
    <row r="180" spans="1:6" ht="17.25" customHeight="1" x14ac:dyDescent="0.4">
      <c r="A180" s="6" t="s">
        <v>182</v>
      </c>
      <c r="B180" s="10">
        <f>B181+B186+B190+B194+B197</f>
        <v>4767</v>
      </c>
      <c r="C180" s="11">
        <f>C181+C186+C190+C194+C197</f>
        <v>14916</v>
      </c>
      <c r="D180" s="11">
        <f>D181+D186+D190+D194+D197</f>
        <v>6987</v>
      </c>
      <c r="E180" s="12">
        <f>E181+E186+E190+E194+E197</f>
        <v>7929</v>
      </c>
    </row>
    <row r="181" spans="1:6" ht="17.25" customHeight="1" x14ac:dyDescent="0.4">
      <c r="A181" s="6" t="s">
        <v>183</v>
      </c>
      <c r="B181" s="10">
        <f t="shared" ref="B181:E181" si="0">SUM(B182:B185)</f>
        <v>1928</v>
      </c>
      <c r="C181" s="11">
        <f t="shared" si="0"/>
        <v>5537</v>
      </c>
      <c r="D181" s="11">
        <f t="shared" si="0"/>
        <v>2597</v>
      </c>
      <c r="E181" s="12">
        <f t="shared" si="0"/>
        <v>2940</v>
      </c>
    </row>
    <row r="182" spans="1:6" ht="17.25" customHeight="1" x14ac:dyDescent="0.4">
      <c r="A182" s="14" t="s">
        <v>184</v>
      </c>
      <c r="B182" s="10">
        <v>336</v>
      </c>
      <c r="C182" s="11">
        <v>899</v>
      </c>
      <c r="D182" s="11">
        <v>425</v>
      </c>
      <c r="E182" s="12">
        <v>474</v>
      </c>
    </row>
    <row r="183" spans="1:6" ht="17.25" customHeight="1" x14ac:dyDescent="0.4">
      <c r="A183" s="14" t="s">
        <v>185</v>
      </c>
      <c r="B183" s="10">
        <v>628</v>
      </c>
      <c r="C183" s="11">
        <v>1840</v>
      </c>
      <c r="D183" s="11">
        <v>848</v>
      </c>
      <c r="E183" s="12">
        <v>992</v>
      </c>
    </row>
    <row r="184" spans="1:6" ht="17.25" customHeight="1" x14ac:dyDescent="0.4">
      <c r="A184" s="14" t="s">
        <v>186</v>
      </c>
      <c r="B184" s="10">
        <v>616</v>
      </c>
      <c r="C184" s="11">
        <v>1780</v>
      </c>
      <c r="D184" s="11">
        <v>847</v>
      </c>
      <c r="E184" s="12">
        <v>933</v>
      </c>
      <c r="F184" s="15"/>
    </row>
    <row r="185" spans="1:6" ht="17.25" customHeight="1" x14ac:dyDescent="0.4">
      <c r="A185" s="14" t="s">
        <v>187</v>
      </c>
      <c r="B185" s="10">
        <v>348</v>
      </c>
      <c r="C185" s="11">
        <v>1018</v>
      </c>
      <c r="D185" s="11">
        <v>477</v>
      </c>
      <c r="E185" s="12">
        <v>541</v>
      </c>
      <c r="F185" s="15"/>
    </row>
    <row r="186" spans="1:6" ht="17.25" customHeight="1" x14ac:dyDescent="0.4">
      <c r="A186" s="6" t="s">
        <v>188</v>
      </c>
      <c r="B186" s="10">
        <f t="shared" ref="B186:E186" si="1">SUM(B187:B189)</f>
        <v>1805</v>
      </c>
      <c r="C186" s="11">
        <f t="shared" si="1"/>
        <v>6004</v>
      </c>
      <c r="D186" s="11">
        <f t="shared" si="1"/>
        <v>2808</v>
      </c>
      <c r="E186" s="12">
        <f t="shared" si="1"/>
        <v>3196</v>
      </c>
    </row>
    <row r="187" spans="1:6" ht="17.25" customHeight="1" x14ac:dyDescent="0.4">
      <c r="A187" s="14" t="s">
        <v>189</v>
      </c>
      <c r="B187" s="10">
        <v>564</v>
      </c>
      <c r="C187" s="11">
        <v>2124</v>
      </c>
      <c r="D187" s="11">
        <v>987</v>
      </c>
      <c r="E187" s="12">
        <v>1137</v>
      </c>
    </row>
    <row r="188" spans="1:6" ht="17.25" customHeight="1" x14ac:dyDescent="0.4">
      <c r="A188" s="14" t="s">
        <v>190</v>
      </c>
      <c r="B188" s="10">
        <v>800</v>
      </c>
      <c r="C188" s="11">
        <v>2485</v>
      </c>
      <c r="D188" s="11">
        <v>1174</v>
      </c>
      <c r="E188" s="12">
        <v>1311</v>
      </c>
    </row>
    <row r="189" spans="1:6" ht="17.25" customHeight="1" x14ac:dyDescent="0.4">
      <c r="A189" s="14" t="s">
        <v>191</v>
      </c>
      <c r="B189" s="10">
        <v>441</v>
      </c>
      <c r="C189" s="11">
        <v>1395</v>
      </c>
      <c r="D189" s="11">
        <v>647</v>
      </c>
      <c r="E189" s="12">
        <v>748</v>
      </c>
    </row>
    <row r="190" spans="1:6" ht="17.25" customHeight="1" x14ac:dyDescent="0.4">
      <c r="A190" s="6" t="s">
        <v>192</v>
      </c>
      <c r="B190" s="10">
        <f t="shared" ref="B190:E190" si="2">SUM(B191:B193)</f>
        <v>662</v>
      </c>
      <c r="C190" s="11">
        <f t="shared" si="2"/>
        <v>2358</v>
      </c>
      <c r="D190" s="11">
        <f t="shared" si="2"/>
        <v>1092</v>
      </c>
      <c r="E190" s="12">
        <f t="shared" si="2"/>
        <v>1266</v>
      </c>
    </row>
    <row r="191" spans="1:6" ht="17.25" customHeight="1" x14ac:dyDescent="0.4">
      <c r="A191" s="14" t="s">
        <v>193</v>
      </c>
      <c r="B191" s="10">
        <v>183</v>
      </c>
      <c r="C191" s="11">
        <v>587</v>
      </c>
      <c r="D191" s="11">
        <v>281</v>
      </c>
      <c r="E191" s="12">
        <v>306</v>
      </c>
    </row>
    <row r="192" spans="1:6" ht="17.25" customHeight="1" x14ac:dyDescent="0.4">
      <c r="A192" s="14" t="s">
        <v>194</v>
      </c>
      <c r="B192" s="10">
        <v>194</v>
      </c>
      <c r="C192" s="11">
        <v>723</v>
      </c>
      <c r="D192" s="11">
        <v>342</v>
      </c>
      <c r="E192" s="12">
        <v>381</v>
      </c>
    </row>
    <row r="193" spans="1:5" ht="17.25" customHeight="1" x14ac:dyDescent="0.4">
      <c r="A193" s="14" t="s">
        <v>195</v>
      </c>
      <c r="B193" s="10">
        <v>285</v>
      </c>
      <c r="C193" s="11">
        <v>1048</v>
      </c>
      <c r="D193" s="11">
        <v>469</v>
      </c>
      <c r="E193" s="12">
        <v>579</v>
      </c>
    </row>
    <row r="194" spans="1:5" ht="17.25" customHeight="1" x14ac:dyDescent="0.4">
      <c r="A194" s="6" t="s">
        <v>196</v>
      </c>
      <c r="B194" s="10">
        <f t="shared" ref="B194:E194" si="3">SUM(B195:B196)</f>
        <v>249</v>
      </c>
      <c r="C194" s="11">
        <f t="shared" si="3"/>
        <v>769</v>
      </c>
      <c r="D194" s="11">
        <f t="shared" si="3"/>
        <v>378</v>
      </c>
      <c r="E194" s="12">
        <f t="shared" si="3"/>
        <v>391</v>
      </c>
    </row>
    <row r="195" spans="1:5" ht="17.25" customHeight="1" x14ac:dyDescent="0.4">
      <c r="A195" s="14" t="s">
        <v>197</v>
      </c>
      <c r="B195" s="10">
        <v>125</v>
      </c>
      <c r="C195" s="11">
        <v>405</v>
      </c>
      <c r="D195" s="11">
        <v>199</v>
      </c>
      <c r="E195" s="12">
        <v>206</v>
      </c>
    </row>
    <row r="196" spans="1:5" ht="17.25" customHeight="1" x14ac:dyDescent="0.4">
      <c r="A196" s="14" t="s">
        <v>198</v>
      </c>
      <c r="B196" s="10">
        <v>124</v>
      </c>
      <c r="C196" s="11">
        <v>364</v>
      </c>
      <c r="D196" s="11">
        <v>179</v>
      </c>
      <c r="E196" s="12">
        <v>185</v>
      </c>
    </row>
    <row r="197" spans="1:5" ht="17.25" customHeight="1" x14ac:dyDescent="0.4">
      <c r="A197" s="6" t="s">
        <v>199</v>
      </c>
      <c r="B197" s="10">
        <f t="shared" ref="B197:E197" si="4">SUM(B198:B199)</f>
        <v>123</v>
      </c>
      <c r="C197" s="11">
        <f t="shared" si="4"/>
        <v>248</v>
      </c>
      <c r="D197" s="11">
        <f t="shared" si="4"/>
        <v>112</v>
      </c>
      <c r="E197" s="12">
        <f t="shared" si="4"/>
        <v>136</v>
      </c>
    </row>
    <row r="198" spans="1:5" ht="17.25" customHeight="1" x14ac:dyDescent="0.4">
      <c r="A198" s="14" t="s">
        <v>200</v>
      </c>
      <c r="B198" s="10">
        <v>83</v>
      </c>
      <c r="C198" s="11">
        <v>176</v>
      </c>
      <c r="D198" s="11">
        <v>80</v>
      </c>
      <c r="E198" s="12">
        <v>96</v>
      </c>
    </row>
    <row r="199" spans="1:5" ht="17.25" customHeight="1" x14ac:dyDescent="0.4">
      <c r="A199" s="14" t="s">
        <v>201</v>
      </c>
      <c r="B199" s="10">
        <v>40</v>
      </c>
      <c r="C199" s="11">
        <v>72</v>
      </c>
      <c r="D199" s="11">
        <v>32</v>
      </c>
      <c r="E199" s="12">
        <v>40</v>
      </c>
    </row>
    <row r="200" spans="1:5" ht="17.25" customHeight="1" x14ac:dyDescent="0.4">
      <c r="A200" s="6" t="s">
        <v>202</v>
      </c>
      <c r="B200" s="16">
        <v>8228</v>
      </c>
      <c r="C200" s="11">
        <v>27689</v>
      </c>
      <c r="D200" s="11">
        <v>13526</v>
      </c>
      <c r="E200" s="12">
        <v>14163</v>
      </c>
    </row>
    <row r="201" spans="1:5" ht="17.25" customHeight="1" x14ac:dyDescent="0.4">
      <c r="A201" s="6" t="s">
        <v>203</v>
      </c>
      <c r="B201" s="16">
        <f t="shared" ref="B201:E201" si="5">SUM(B202:B206)</f>
        <v>2124</v>
      </c>
      <c r="C201" s="17">
        <f t="shared" si="5"/>
        <v>7233</v>
      </c>
      <c r="D201" s="17">
        <f t="shared" si="5"/>
        <v>3492</v>
      </c>
      <c r="E201" s="12">
        <f t="shared" si="5"/>
        <v>3741</v>
      </c>
    </row>
    <row r="202" spans="1:5" ht="17.25" customHeight="1" x14ac:dyDescent="0.4">
      <c r="A202" s="14" t="s">
        <v>204</v>
      </c>
      <c r="B202" s="10">
        <v>326</v>
      </c>
      <c r="C202" s="11">
        <v>1211</v>
      </c>
      <c r="D202" s="11">
        <v>564</v>
      </c>
      <c r="E202" s="12">
        <v>647</v>
      </c>
    </row>
    <row r="203" spans="1:5" ht="17.25" customHeight="1" x14ac:dyDescent="0.4">
      <c r="A203" s="14" t="s">
        <v>205</v>
      </c>
      <c r="B203" s="10">
        <v>1276</v>
      </c>
      <c r="C203" s="11">
        <v>4019</v>
      </c>
      <c r="D203" s="11">
        <v>1947</v>
      </c>
      <c r="E203" s="12">
        <v>2072</v>
      </c>
    </row>
    <row r="204" spans="1:5" ht="17.25" customHeight="1" x14ac:dyDescent="0.4">
      <c r="A204" s="14" t="s">
        <v>206</v>
      </c>
      <c r="B204" s="10">
        <v>132</v>
      </c>
      <c r="C204" s="11">
        <v>463</v>
      </c>
      <c r="D204" s="11">
        <v>223</v>
      </c>
      <c r="E204" s="12">
        <v>240</v>
      </c>
    </row>
    <row r="205" spans="1:5" ht="17.25" customHeight="1" x14ac:dyDescent="0.4">
      <c r="A205" s="14" t="s">
        <v>207</v>
      </c>
      <c r="B205" s="10">
        <v>272</v>
      </c>
      <c r="C205" s="11">
        <v>1032</v>
      </c>
      <c r="D205" s="11">
        <v>515</v>
      </c>
      <c r="E205" s="12">
        <v>517</v>
      </c>
    </row>
    <row r="206" spans="1:5" ht="17.25" customHeight="1" x14ac:dyDescent="0.4">
      <c r="A206" s="14" t="s">
        <v>208</v>
      </c>
      <c r="B206" s="10">
        <v>118</v>
      </c>
      <c r="C206" s="11">
        <v>508</v>
      </c>
      <c r="D206" s="11">
        <v>243</v>
      </c>
      <c r="E206" s="12">
        <v>265</v>
      </c>
    </row>
    <row r="207" spans="1:5" ht="17.25" customHeight="1" x14ac:dyDescent="0.4">
      <c r="A207" s="6" t="s">
        <v>209</v>
      </c>
      <c r="B207" s="10">
        <f t="shared" ref="B207:E207" si="6">SUM(B208:B212)</f>
        <v>1370</v>
      </c>
      <c r="C207" s="11">
        <f t="shared" si="6"/>
        <v>4798</v>
      </c>
      <c r="D207" s="11">
        <f t="shared" si="6"/>
        <v>2342</v>
      </c>
      <c r="E207" s="12">
        <f t="shared" si="6"/>
        <v>2456</v>
      </c>
    </row>
    <row r="208" spans="1:5" ht="17.25" customHeight="1" x14ac:dyDescent="0.4">
      <c r="A208" s="14" t="s">
        <v>210</v>
      </c>
      <c r="B208" s="10">
        <v>131</v>
      </c>
      <c r="C208" s="11">
        <v>466</v>
      </c>
      <c r="D208" s="11">
        <v>215</v>
      </c>
      <c r="E208" s="12">
        <v>251</v>
      </c>
    </row>
    <row r="209" spans="1:5" ht="17.25" customHeight="1" x14ac:dyDescent="0.4">
      <c r="A209" s="14" t="s">
        <v>211</v>
      </c>
      <c r="B209" s="10">
        <v>389</v>
      </c>
      <c r="C209" s="11">
        <v>1459</v>
      </c>
      <c r="D209" s="11">
        <v>700</v>
      </c>
      <c r="E209" s="12">
        <v>759</v>
      </c>
    </row>
    <row r="210" spans="1:5" ht="17.25" customHeight="1" x14ac:dyDescent="0.4">
      <c r="A210" s="14" t="s">
        <v>212</v>
      </c>
      <c r="B210" s="10">
        <v>315</v>
      </c>
      <c r="C210" s="11">
        <v>1026</v>
      </c>
      <c r="D210" s="11">
        <v>511</v>
      </c>
      <c r="E210" s="12">
        <v>515</v>
      </c>
    </row>
    <row r="211" spans="1:5" ht="17.25" customHeight="1" x14ac:dyDescent="0.4">
      <c r="A211" s="14" t="s">
        <v>213</v>
      </c>
      <c r="B211" s="10">
        <v>175</v>
      </c>
      <c r="C211" s="11">
        <v>658</v>
      </c>
      <c r="D211" s="11">
        <v>324</v>
      </c>
      <c r="E211" s="12">
        <v>334</v>
      </c>
    </row>
    <row r="212" spans="1:5" ht="17.25" customHeight="1" x14ac:dyDescent="0.4">
      <c r="A212" s="14" t="s">
        <v>214</v>
      </c>
      <c r="B212" s="10">
        <v>360</v>
      </c>
      <c r="C212" s="11">
        <v>1189</v>
      </c>
      <c r="D212" s="11">
        <v>592</v>
      </c>
      <c r="E212" s="12">
        <v>597</v>
      </c>
    </row>
    <row r="213" spans="1:5" ht="17.25" customHeight="1" x14ac:dyDescent="0.4">
      <c r="A213" s="6" t="s">
        <v>215</v>
      </c>
      <c r="B213" s="10">
        <f t="shared" ref="B213:E213" si="7">SUM(B214:B217)</f>
        <v>1884</v>
      </c>
      <c r="C213" s="11">
        <f t="shared" si="7"/>
        <v>5619</v>
      </c>
      <c r="D213" s="11">
        <f t="shared" si="7"/>
        <v>2867</v>
      </c>
      <c r="E213" s="12">
        <f t="shared" si="7"/>
        <v>2752</v>
      </c>
    </row>
    <row r="214" spans="1:5" ht="17.25" customHeight="1" x14ac:dyDescent="0.4">
      <c r="A214" s="14" t="s">
        <v>216</v>
      </c>
      <c r="B214" s="10">
        <v>419</v>
      </c>
      <c r="C214" s="11">
        <v>1300</v>
      </c>
      <c r="D214" s="11">
        <v>668</v>
      </c>
      <c r="E214" s="12">
        <v>632</v>
      </c>
    </row>
    <row r="215" spans="1:5" ht="17.25" customHeight="1" x14ac:dyDescent="0.4">
      <c r="A215" s="14" t="s">
        <v>217</v>
      </c>
      <c r="B215" s="10">
        <v>85</v>
      </c>
      <c r="C215" s="11">
        <v>384</v>
      </c>
      <c r="D215" s="11">
        <v>187</v>
      </c>
      <c r="E215" s="12">
        <v>197</v>
      </c>
    </row>
    <row r="216" spans="1:5" ht="17.25" customHeight="1" x14ac:dyDescent="0.4">
      <c r="A216" s="14" t="s">
        <v>218</v>
      </c>
      <c r="B216" s="10">
        <v>82</v>
      </c>
      <c r="C216" s="11">
        <v>323</v>
      </c>
      <c r="D216" s="11">
        <v>155</v>
      </c>
      <c r="E216" s="12">
        <v>168</v>
      </c>
    </row>
    <row r="217" spans="1:5" ht="17.25" customHeight="1" x14ac:dyDescent="0.4">
      <c r="A217" s="14" t="s">
        <v>219</v>
      </c>
      <c r="B217" s="10">
        <v>1298</v>
      </c>
      <c r="C217" s="11">
        <v>3612</v>
      </c>
      <c r="D217" s="11">
        <v>1857</v>
      </c>
      <c r="E217" s="12">
        <v>1755</v>
      </c>
    </row>
    <row r="218" spans="1:5" ht="17.25" customHeight="1" x14ac:dyDescent="0.4">
      <c r="A218" s="6" t="s">
        <v>220</v>
      </c>
      <c r="B218" s="10">
        <v>1182</v>
      </c>
      <c r="C218" s="11">
        <v>3620</v>
      </c>
      <c r="D218" s="11">
        <v>1744</v>
      </c>
      <c r="E218" s="12">
        <v>1876</v>
      </c>
    </row>
    <row r="219" spans="1:5" ht="17.25" customHeight="1" x14ac:dyDescent="0.4">
      <c r="A219" s="14" t="s">
        <v>221</v>
      </c>
      <c r="B219" s="10">
        <v>1182</v>
      </c>
      <c r="C219" s="11">
        <v>3620</v>
      </c>
      <c r="D219" s="11">
        <v>1744</v>
      </c>
      <c r="E219" s="12">
        <v>1876</v>
      </c>
    </row>
    <row r="220" spans="1:5" ht="17.25" customHeight="1" x14ac:dyDescent="0.4">
      <c r="A220" s="6" t="s">
        <v>222</v>
      </c>
      <c r="B220" s="10">
        <f t="shared" ref="B220:E220" si="8">SUM(B221:B224)</f>
        <v>622</v>
      </c>
      <c r="C220" s="11">
        <f t="shared" si="8"/>
        <v>2366</v>
      </c>
      <c r="D220" s="11">
        <f t="shared" si="8"/>
        <v>1141</v>
      </c>
      <c r="E220" s="12">
        <f t="shared" si="8"/>
        <v>1225</v>
      </c>
    </row>
    <row r="221" spans="1:5" ht="17.25" customHeight="1" x14ac:dyDescent="0.4">
      <c r="A221" s="14" t="s">
        <v>223</v>
      </c>
      <c r="B221" s="10">
        <v>153</v>
      </c>
      <c r="C221" s="11">
        <v>612</v>
      </c>
      <c r="D221" s="11">
        <v>291</v>
      </c>
      <c r="E221" s="12">
        <v>321</v>
      </c>
    </row>
    <row r="222" spans="1:5" ht="17.25" customHeight="1" x14ac:dyDescent="0.4">
      <c r="A222" s="14" t="s">
        <v>224</v>
      </c>
      <c r="B222" s="10">
        <v>122</v>
      </c>
      <c r="C222" s="11">
        <v>421</v>
      </c>
      <c r="D222" s="11">
        <v>199</v>
      </c>
      <c r="E222" s="12">
        <v>222</v>
      </c>
    </row>
    <row r="223" spans="1:5" ht="17.25" customHeight="1" x14ac:dyDescent="0.4">
      <c r="A223" s="14" t="s">
        <v>225</v>
      </c>
      <c r="B223" s="10">
        <v>194</v>
      </c>
      <c r="C223" s="11">
        <v>760</v>
      </c>
      <c r="D223" s="11">
        <v>372</v>
      </c>
      <c r="E223" s="12">
        <v>388</v>
      </c>
    </row>
    <row r="224" spans="1:5" ht="17.25" customHeight="1" x14ac:dyDescent="0.4">
      <c r="A224" s="14" t="s">
        <v>226</v>
      </c>
      <c r="B224" s="10">
        <v>153</v>
      </c>
      <c r="C224" s="11">
        <v>573</v>
      </c>
      <c r="D224" s="11">
        <v>279</v>
      </c>
      <c r="E224" s="12">
        <v>294</v>
      </c>
    </row>
    <row r="225" spans="1:7" ht="17.25" customHeight="1" x14ac:dyDescent="0.4">
      <c r="A225" s="6" t="s">
        <v>227</v>
      </c>
      <c r="B225" s="10">
        <f t="shared" ref="B225:E225" si="9">SUM(B226:B230)</f>
        <v>1046</v>
      </c>
      <c r="C225" s="11">
        <f t="shared" si="9"/>
        <v>4053</v>
      </c>
      <c r="D225" s="11">
        <f t="shared" si="9"/>
        <v>1940</v>
      </c>
      <c r="E225" s="12">
        <f t="shared" si="9"/>
        <v>2113</v>
      </c>
    </row>
    <row r="226" spans="1:7" ht="17.25" customHeight="1" x14ac:dyDescent="0.4">
      <c r="A226" s="14" t="s">
        <v>228</v>
      </c>
      <c r="B226" s="10">
        <v>192</v>
      </c>
      <c r="C226" s="11">
        <v>686</v>
      </c>
      <c r="D226" s="11">
        <v>318</v>
      </c>
      <c r="E226" s="12">
        <v>368</v>
      </c>
    </row>
    <row r="227" spans="1:7" ht="17.25" customHeight="1" x14ac:dyDescent="0.4">
      <c r="A227" s="14" t="s">
        <v>229</v>
      </c>
      <c r="B227" s="10">
        <v>164</v>
      </c>
      <c r="C227" s="11">
        <v>621</v>
      </c>
      <c r="D227" s="11">
        <v>302</v>
      </c>
      <c r="E227" s="12">
        <v>319</v>
      </c>
    </row>
    <row r="228" spans="1:7" ht="17.25" customHeight="1" x14ac:dyDescent="0.4">
      <c r="A228" s="14" t="s">
        <v>230</v>
      </c>
      <c r="B228" s="10">
        <v>181</v>
      </c>
      <c r="C228" s="11">
        <v>719</v>
      </c>
      <c r="D228" s="11">
        <v>337</v>
      </c>
      <c r="E228" s="12">
        <v>382</v>
      </c>
    </row>
    <row r="229" spans="1:7" ht="17.25" customHeight="1" x14ac:dyDescent="0.4">
      <c r="A229" s="14" t="s">
        <v>231</v>
      </c>
      <c r="B229" s="10">
        <v>283</v>
      </c>
      <c r="C229" s="11">
        <v>1095</v>
      </c>
      <c r="D229" s="11">
        <v>540</v>
      </c>
      <c r="E229" s="12">
        <v>555</v>
      </c>
    </row>
    <row r="230" spans="1:7" ht="17.25" customHeight="1" thickBot="1" x14ac:dyDescent="0.45">
      <c r="A230" s="18" t="s">
        <v>232</v>
      </c>
      <c r="B230" s="19">
        <v>226</v>
      </c>
      <c r="C230" s="20">
        <v>932</v>
      </c>
      <c r="D230" s="20">
        <v>443</v>
      </c>
      <c r="E230" s="21">
        <v>489</v>
      </c>
    </row>
    <row r="231" spans="1:7" ht="17.25" customHeight="1" thickTop="1" x14ac:dyDescent="0.4"/>
    <row r="232" spans="1:7" ht="17.25" customHeight="1" x14ac:dyDescent="0.4"/>
    <row r="233" spans="1:7" ht="17.25" customHeight="1" x14ac:dyDescent="0.4"/>
    <row r="234" spans="1:7" ht="17.25" customHeight="1" x14ac:dyDescent="0.4"/>
    <row r="235" spans="1:7" ht="17.25" customHeight="1" x14ac:dyDescent="0.4"/>
    <row r="236" spans="1:7" ht="17.25" customHeight="1" x14ac:dyDescent="0.4"/>
    <row r="238" spans="1:7" ht="14.25" thickBot="1" x14ac:dyDescent="0.45"/>
    <row r="239" spans="1:7" ht="15" thickTop="1" thickBot="1" x14ac:dyDescent="0.45">
      <c r="G239" s="23"/>
    </row>
    <row r="240" spans="1:7" ht="14.25" thickTop="1" x14ac:dyDescent="0.4"/>
  </sheetData>
  <mergeCells count="4">
    <mergeCell ref="A2:A4"/>
    <mergeCell ref="B2:E2"/>
    <mergeCell ref="B3:B4"/>
    <mergeCell ref="C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⑦国H22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SL039</dc:creator>
  <cp:lastModifiedBy>SL039</cp:lastModifiedBy>
  <dcterms:created xsi:type="dcterms:W3CDTF">2021-11-25T05:40:39Z</dcterms:created>
  <dcterms:modified xsi:type="dcterms:W3CDTF">2021-11-26T00:22:11Z</dcterms:modified>
</cp:coreProperties>
</file>