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/>
  <bookViews>
    <workbookView xWindow="-108" yWindow="-108" windowWidth="23256" windowHeight="14160"/>
  </bookViews>
  <sheets>
    <sheet name="収支決算書" sheetId="5" r:id="rId1"/>
    <sheet name="記入例" sheetId="3" r:id="rId2"/>
  </sheets>
  <definedNames>
    <definedName name="_xlnm.Print_Area" localSheetId="1">記入例!$A$1:$F$40</definedName>
    <definedName name="_xlnm.Print_Area" localSheetId="0">収支決算書!$A$1:$F$40</definedName>
  </definedNames>
  <calcPr calcId="191029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sharedStrings.xml><?xml version="1.0" encoding="utf-8"?>
<sst xmlns="http://schemas.openxmlformats.org/spreadsheetml/2006/main" xmlns:r="http://schemas.openxmlformats.org/officeDocument/2006/relationships" count="51" uniqueCount="51">
  <si>
    <t>団体の名称：</t>
    <rPh sb="0" eb="2">
      <t>ダンタイ</t>
    </rPh>
    <rPh sb="3" eb="5">
      <t>メイショウ</t>
    </rPh>
    <phoneticPr fontId="1"/>
  </si>
  <si>
    <t>団体構成員が講師</t>
  </si>
  <si>
    <t>（単位：円）</t>
    <rPh sb="1" eb="3">
      <t>タンイ</t>
    </rPh>
    <rPh sb="4" eb="5">
      <t>エン</t>
    </rPh>
    <phoneticPr fontId="1"/>
  </si>
  <si>
    <t>区分</t>
    <rPh sb="0" eb="2">
      <t>クブン</t>
    </rPh>
    <phoneticPr fontId="1"/>
  </si>
  <si>
    <t>予算額</t>
    <rPh sb="0" eb="3">
      <t>ヨサンガク</t>
    </rPh>
    <phoneticPr fontId="1"/>
  </si>
  <si>
    <t>小計（ｂ）</t>
    <rPh sb="0" eb="2">
      <t>ショウケイ</t>
    </rPh>
    <phoneticPr fontId="1"/>
  </si>
  <si>
    <t>補助対象外経費</t>
    <rPh sb="0" eb="2">
      <t>ホジョ</t>
    </rPh>
    <rPh sb="2" eb="4">
      <t>タイショウ</t>
    </rPh>
    <rPh sb="4" eb="5">
      <t>ソト</t>
    </rPh>
    <rPh sb="5" eb="7">
      <t>ケイヒ</t>
    </rPh>
    <phoneticPr fontId="1"/>
  </si>
  <si>
    <t>合計（a＋ｂ）</t>
    <rPh sb="0" eb="2">
      <t>ゴウケイ</t>
    </rPh>
    <phoneticPr fontId="1"/>
  </si>
  <si>
    <t>団体構成員に依頼</t>
  </si>
  <si>
    <t>団体の反省会</t>
  </si>
  <si>
    <t>小計（a）</t>
    <rPh sb="0" eb="2">
      <t>ショウケイ</t>
    </rPh>
    <phoneticPr fontId="1"/>
  </si>
  <si>
    <t>合計</t>
    <rPh sb="0" eb="2">
      <t>ゴウケイ</t>
    </rPh>
    <phoneticPr fontId="1"/>
  </si>
  <si>
    <t>備品購入費</t>
    <rPh sb="0" eb="2">
      <t>ビヒン</t>
    </rPh>
    <rPh sb="2" eb="5">
      <t>コウニュウヒ</t>
    </rPh>
    <phoneticPr fontId="1"/>
  </si>
  <si>
    <t>補助対象経費</t>
    <rPh sb="0" eb="2">
      <t>ホジョ</t>
    </rPh>
    <rPh sb="2" eb="4">
      <t>タイショウ</t>
    </rPh>
    <rPh sb="4" eb="6">
      <t>ケイヒ</t>
    </rPh>
    <phoneticPr fontId="1"/>
  </si>
  <si>
    <t>【収入】</t>
    <rPh sb="1" eb="3">
      <t>シュウニュウ</t>
    </rPh>
    <phoneticPr fontId="1"/>
  </si>
  <si>
    <t>【支出】</t>
    <rPh sb="1" eb="3">
      <t>シシュツ</t>
    </rPh>
    <phoneticPr fontId="1"/>
  </si>
  <si>
    <t>寄付金</t>
    <rPh sb="0" eb="3">
      <t>キフキン</t>
    </rPh>
    <phoneticPr fontId="1"/>
  </si>
  <si>
    <t>補助金</t>
    <rPh sb="0" eb="3">
      <t>ホジョキン</t>
    </rPh>
    <phoneticPr fontId="1"/>
  </si>
  <si>
    <t>増減</t>
    <rPh sb="0" eb="2">
      <t>ゾウゲン</t>
    </rPh>
    <phoneticPr fontId="1"/>
  </si>
  <si>
    <t>自己財源</t>
    <rPh sb="0" eb="2">
      <t>ジコ</t>
    </rPh>
    <rPh sb="2" eb="4">
      <t>ザイゲン</t>
    </rPh>
    <phoneticPr fontId="1"/>
  </si>
  <si>
    <t>講師交通費</t>
  </si>
  <si>
    <t>事業の名称：</t>
    <rPh sb="0" eb="2">
      <t>ジギョウ</t>
    </rPh>
    <rPh sb="3" eb="5">
      <t>メイショウ</t>
    </rPh>
    <phoneticPr fontId="1"/>
  </si>
  <si>
    <t>参加者等負担金</t>
    <rPh sb="0" eb="3">
      <t>サンカシャ</t>
    </rPh>
    <rPh sb="3" eb="4">
      <t>ナド</t>
    </rPh>
    <rPh sb="4" eb="7">
      <t>フタンキン</t>
    </rPh>
    <phoneticPr fontId="1"/>
  </si>
  <si>
    <t>消耗品費</t>
    <rPh sb="0" eb="2">
      <t>ショウモウ</t>
    </rPh>
    <rPh sb="2" eb="3">
      <t>ヒン</t>
    </rPh>
    <rPh sb="3" eb="4">
      <t>ヒ</t>
    </rPh>
    <phoneticPr fontId="1"/>
  </si>
  <si>
    <t>講師謝金</t>
    <rPh sb="0" eb="2">
      <t>コウシ</t>
    </rPh>
    <rPh sb="2" eb="4">
      <t>シャキン</t>
    </rPh>
    <phoneticPr fontId="1"/>
  </si>
  <si>
    <t>旅費</t>
    <rPh sb="0" eb="2">
      <t>リョヒ</t>
    </rPh>
    <phoneticPr fontId="1"/>
  </si>
  <si>
    <t>音響設置費</t>
  </si>
  <si>
    <t>印刷製本費</t>
    <rPh sb="0" eb="2">
      <t>インサツ</t>
    </rPh>
    <rPh sb="2" eb="4">
      <t>セイホン</t>
    </rPh>
    <rPh sb="4" eb="5">
      <t>ヒ</t>
    </rPh>
    <phoneticPr fontId="1"/>
  </si>
  <si>
    <t>筆耕料</t>
    <rPh sb="0" eb="2">
      <t>ヒッコウ</t>
    </rPh>
    <rPh sb="2" eb="3">
      <t>リョウ</t>
    </rPh>
    <phoneticPr fontId="1"/>
  </si>
  <si>
    <t>通信運搬費</t>
    <rPh sb="0" eb="2">
      <t>ツウシン</t>
    </rPh>
    <rPh sb="2" eb="4">
      <t>ウンパン</t>
    </rPh>
    <rPh sb="4" eb="5">
      <t>ヒ</t>
    </rPh>
    <phoneticPr fontId="1"/>
  </si>
  <si>
    <t>保険料</t>
    <rPh sb="0" eb="3">
      <t>ホケンリョウ</t>
    </rPh>
    <phoneticPr fontId="1"/>
  </si>
  <si>
    <t>会場使用料</t>
    <rPh sb="0" eb="2">
      <t>カイジョウ</t>
    </rPh>
    <rPh sb="2" eb="5">
      <t>シヨウリョウ</t>
    </rPh>
    <phoneticPr fontId="1"/>
  </si>
  <si>
    <t>会場設営費</t>
    <rPh sb="0" eb="2">
      <t>カイジョウ</t>
    </rPh>
    <rPh sb="2" eb="4">
      <t>セツエイ</t>
    </rPh>
    <rPh sb="4" eb="5">
      <t>ヒ</t>
    </rPh>
    <phoneticPr fontId="1"/>
  </si>
  <si>
    <t>500円×100人</t>
  </si>
  <si>
    <t>報償費</t>
    <rPh sb="0" eb="3">
      <t>ホウショウヒ</t>
    </rPh>
    <phoneticPr fontId="1"/>
  </si>
  <si>
    <t>花代</t>
    <rPh sb="0" eb="1">
      <t>ハナ</t>
    </rPh>
    <rPh sb="1" eb="2">
      <t>ダイ</t>
    </rPh>
    <phoneticPr fontId="1"/>
  </si>
  <si>
    <t>食糧費</t>
    <rPh sb="0" eb="2">
      <t>ショクリョウ</t>
    </rPh>
    <rPh sb="2" eb="3">
      <t>ヒ</t>
    </rPh>
    <phoneticPr fontId="1"/>
  </si>
  <si>
    <t>市民協働事業収支決算書</t>
    <rPh sb="0" eb="2">
      <t>シミン</t>
    </rPh>
    <rPh sb="2" eb="4">
      <t>キョウドウ</t>
    </rPh>
    <rPh sb="4" eb="6">
      <t>ジギョウ</t>
    </rPh>
    <rPh sb="6" eb="8">
      <t>シュウシ</t>
    </rPh>
    <rPh sb="8" eb="10">
      <t>ケッサン</t>
    </rPh>
    <rPh sb="10" eb="11">
      <t>ショ</t>
    </rPh>
    <phoneticPr fontId="1"/>
  </si>
  <si>
    <t>保険料</t>
  </si>
  <si>
    <t>別紙３</t>
    <rPh sb="0" eb="2">
      <t>ベッシ</t>
    </rPh>
    <phoneticPr fontId="1"/>
  </si>
  <si>
    <t>備考　　（積算内訳）</t>
    <rPh sb="0" eb="1">
      <t>ソナエ</t>
    </rPh>
    <rPh sb="1" eb="2">
      <t>コウ</t>
    </rPh>
    <rPh sb="5" eb="7">
      <t>セキサン</t>
    </rPh>
    <rPh sb="7" eb="9">
      <t>ウチワケ</t>
    </rPh>
    <phoneticPr fontId="1"/>
  </si>
  <si>
    <t>決算額</t>
    <rPh sb="0" eb="2">
      <t>ケッサン</t>
    </rPh>
    <rPh sb="2" eb="3">
      <t>ガク</t>
    </rPh>
    <phoneticPr fontId="1"/>
  </si>
  <si>
    <t>広告料5,000円×6社</t>
  </si>
  <si>
    <t>切手○枚、葉書○枚、宅急便</t>
  </si>
  <si>
    <t>講演会講師2万円×5人</t>
  </si>
  <si>
    <t>紙、文具など</t>
  </si>
  <si>
    <t>チラシ○枚、ポスター○枚、報告書のコピー</t>
  </si>
  <si>
    <t>○○会館使用料</t>
  </si>
  <si>
    <t>会場用</t>
  </si>
  <si>
    <t>団体会報印刷</t>
  </si>
  <si>
    <t>収支確認</t>
    <rPh sb="0" eb="4">
      <t>シュウシカクニン</t>
    </rPh>
    <phoneticPr fontId="1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</si>
</sst>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#,##0_ "/>
  </numFmts>
  <fonts count="9">
    <font>
      <sz val="11"/>
      <color theme="1"/>
      <name val="ＭＳ Ｐゴシック"/>
      <family val="3"/>
      <scheme val="minor"/>
    </font>
    <font>
      <sz val="6"/>
      <color auto="1"/>
      <name val="ＭＳ Ｐゴシック"/>
      <family val="3"/>
    </font>
    <font>
      <sz val="11"/>
      <color auto="1"/>
      <name val="ＭＳ Ｐゴシック"/>
      <family val="3"/>
      <scheme val="minor"/>
    </font>
    <font>
      <sz val="14"/>
      <color auto="1"/>
      <name val="ＭＳ Ｐゴシック"/>
      <family val="3"/>
      <scheme val="minor"/>
    </font>
    <font>
      <sz val="10"/>
      <color auto="1"/>
      <name val="ＭＳ Ｐゴシック"/>
      <family val="3"/>
      <scheme val="minor"/>
    </font>
    <font>
      <sz val="10"/>
      <color theme="1"/>
      <name val="ＭＳ Ｐゴシック"/>
      <family val="3"/>
      <scheme val="minor"/>
    </font>
    <font>
      <sz val="8"/>
      <color rgb="FFFF0000"/>
      <name val="ＭＳ Ｐゴシック"/>
      <family val="3"/>
      <scheme val="minor"/>
    </font>
    <font>
      <sz val="8"/>
      <color auto="1"/>
      <name val="ＭＳ Ｐゴシック"/>
      <family val="3"/>
      <scheme val="minor"/>
    </font>
    <font>
      <sz val="10"/>
      <color rgb="FFFF0000"/>
      <name val="ＭＳ Ｐゴシック"/>
      <family val="3"/>
      <scheme val="minor"/>
    </font>
  </fonts>
  <fills count="2">
    <fill>
      <patternFill patternType="none"/>
    </fill>
    <fill>
      <patternFill patternType="gray125"/>
    </fill>
  </fills>
  <borders count="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46">
    <xf numFmtId="0" fontId="0" fillId="0" borderId="0" xfId="0">
      <alignment vertical="center"/>
    </xf>
    <xf numFmtId="0" fontId="2" fillId="0" borderId="0" xfId="0" applyFont="1">
      <alignment vertical="center"/>
    </xf>
    <xf numFmtId="0" fontId="3" fillId="0" borderId="0" xfId="0" applyFont="1" applyAlignment="1">
      <alignment horizontal="center" vertical="center"/>
    </xf>
    <xf numFmtId="0" fontId="2" fillId="0" borderId="0" xfId="0" applyFont="1" applyAlignment="1">
      <alignment horizontal="distributed" vertical="center" indent="1"/>
    </xf>
    <xf numFmtId="0" fontId="2" fillId="0" borderId="1" xfId="0" applyFont="1" applyBorder="1" applyAlignment="1">
      <alignment horizontal="center" vertical="center"/>
    </xf>
    <xf numFmtId="0" fontId="4" fillId="0" borderId="1" xfId="0" applyFont="1" applyBorder="1" applyProtection="1">
      <alignment vertical="center"/>
      <protection locked="0"/>
    </xf>
    <xf numFmtId="0" fontId="2" fillId="0" borderId="2" xfId="0" applyFont="1" applyBorder="1" applyProtection="1">
      <alignment vertical="center"/>
      <protection locked="0"/>
    </xf>
    <xf numFmtId="0" fontId="4" fillId="0" borderId="1" xfId="0" applyFont="1" applyBorder="1" applyAlignment="1">
      <alignment vertical="center" textRotation="255"/>
    </xf>
    <xf numFmtId="0" fontId="4" fillId="0" borderId="1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0" fillId="0" borderId="0" xfId="0" applyAlignment="1">
      <alignment horizontal="distributed" vertical="center" indent="1"/>
    </xf>
    <xf numFmtId="0" fontId="4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5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/>
      <protection locked="0"/>
    </xf>
    <xf numFmtId="176" fontId="2" fillId="0" borderId="1" xfId="0" applyNumberFormat="1" applyFont="1" applyBorder="1" applyProtection="1">
      <alignment vertical="center"/>
      <protection locked="0"/>
    </xf>
    <xf numFmtId="176" fontId="2" fillId="0" borderId="2" xfId="0" applyNumberFormat="1" applyFont="1" applyBorder="1" applyProtection="1">
      <alignment vertical="center"/>
      <protection locked="0"/>
    </xf>
    <xf numFmtId="176" fontId="2" fillId="0" borderId="1" xfId="0" applyNumberFormat="1" applyFont="1" applyBorder="1">
      <alignment vertical="center"/>
    </xf>
    <xf numFmtId="176" fontId="2" fillId="0" borderId="3" xfId="0" applyNumberFormat="1" applyFont="1" applyBorder="1" applyProtection="1">
      <alignment vertical="center"/>
      <protection locked="0"/>
    </xf>
    <xf numFmtId="176" fontId="2" fillId="0" borderId="4" xfId="0" applyNumberFormat="1" applyFont="1" applyBorder="1" applyProtection="1">
      <alignment vertical="center"/>
      <protection locked="0"/>
    </xf>
    <xf numFmtId="176" fontId="2" fillId="0" borderId="5" xfId="0" applyNumberFormat="1" applyFont="1" applyBorder="1" applyProtection="1">
      <alignment vertical="center"/>
      <protection locked="0"/>
    </xf>
    <xf numFmtId="176" fontId="2" fillId="0" borderId="2" xfId="0" applyNumberFormat="1" applyFont="1" applyBorder="1">
      <alignment vertical="center"/>
    </xf>
    <xf numFmtId="0" fontId="0" fillId="0" borderId="0" xfId="0" applyAlignment="1">
      <alignment horizontal="center" vertical="center"/>
    </xf>
    <xf numFmtId="0" fontId="5" fillId="0" borderId="0" xfId="0" applyFont="1" applyAlignment="1" applyProtection="1">
      <alignment horizontal="left" vertical="center"/>
      <protection locked="0"/>
    </xf>
    <xf numFmtId="176" fontId="2" fillId="0" borderId="3" xfId="0" applyNumberFormat="1" applyFont="1" applyBorder="1">
      <alignment vertical="center"/>
    </xf>
    <xf numFmtId="176" fontId="2" fillId="0" borderId="4" xfId="0" applyNumberFormat="1" applyFont="1" applyBorder="1">
      <alignment vertical="center"/>
    </xf>
    <xf numFmtId="176" fontId="2" fillId="0" borderId="5" xfId="0" applyNumberFormat="1" applyFont="1" applyBorder="1">
      <alignment vertical="center"/>
    </xf>
    <xf numFmtId="0" fontId="2" fillId="0" borderId="0" xfId="0" applyFont="1" applyAlignment="1">
      <alignment horizontal="right" vertical="center"/>
    </xf>
    <xf numFmtId="0" fontId="6" fillId="0" borderId="1" xfId="0" applyFont="1" applyBorder="1" applyAlignment="1" applyProtection="1">
      <alignment horizontal="left" vertical="center"/>
      <protection locked="0"/>
    </xf>
    <xf numFmtId="0" fontId="7" fillId="0" borderId="1" xfId="0" applyFont="1" applyBorder="1" applyAlignment="1" applyProtection="1">
      <alignment horizontal="left" vertical="center"/>
      <protection locked="0"/>
    </xf>
    <xf numFmtId="0" fontId="7" fillId="0" borderId="2" xfId="0" applyFont="1" applyBorder="1" applyAlignment="1" applyProtection="1">
      <alignment horizontal="left" vertical="center"/>
      <protection locked="0"/>
    </xf>
    <xf numFmtId="0" fontId="2" fillId="0" borderId="1" xfId="0" applyFont="1" applyBorder="1">
      <alignment vertical="center"/>
    </xf>
    <xf numFmtId="0" fontId="7" fillId="0" borderId="3" xfId="0" applyFont="1" applyBorder="1" applyAlignment="1" applyProtection="1">
      <alignment horizontal="left" vertical="center"/>
      <protection locked="0"/>
    </xf>
    <xf numFmtId="0" fontId="7" fillId="0" borderId="4" xfId="0" applyFont="1" applyBorder="1" applyAlignment="1" applyProtection="1">
      <alignment horizontal="left" vertical="center"/>
      <protection locked="0"/>
    </xf>
    <xf numFmtId="0" fontId="7" fillId="0" borderId="5" xfId="0" applyFont="1" applyBorder="1" applyAlignment="1" applyProtection="1">
      <alignment horizontal="left" vertical="center"/>
      <protection locked="0"/>
    </xf>
    <xf numFmtId="0" fontId="4" fillId="0" borderId="1" xfId="0" applyFont="1" applyBorder="1">
      <alignment vertical="center"/>
    </xf>
    <xf numFmtId="0" fontId="2" fillId="0" borderId="2" xfId="0" applyFont="1" applyBorder="1">
      <alignment vertical="center"/>
    </xf>
    <xf numFmtId="0" fontId="2" fillId="0" borderId="6" xfId="0" applyFont="1" applyBorder="1" applyAlignment="1">
      <alignment horizontal="center" vertical="center"/>
    </xf>
    <xf numFmtId="0" fontId="4" fillId="0" borderId="3" xfId="0" applyFont="1" applyBorder="1">
      <alignment vertical="center"/>
    </xf>
    <xf numFmtId="0" fontId="4" fillId="0" borderId="4" xfId="0" applyFont="1" applyBorder="1">
      <alignment vertical="center"/>
    </xf>
    <xf numFmtId="0" fontId="4" fillId="0" borderId="5" xfId="0" applyFont="1" applyBorder="1">
      <alignment vertical="center"/>
    </xf>
    <xf numFmtId="176" fontId="2" fillId="0" borderId="6" xfId="0" applyNumberFormat="1" applyFont="1" applyBorder="1">
      <alignment vertical="center"/>
    </xf>
    <xf numFmtId="0" fontId="8" fillId="0" borderId="1" xfId="0" applyFont="1" applyBorder="1">
      <alignment vertical="center"/>
    </xf>
    <xf numFmtId="0" fontId="2" fillId="0" borderId="6" xfId="0" applyFont="1" applyBorder="1">
      <alignment vertical="center"/>
    </xf>
    <xf numFmtId="0" fontId="2" fillId="0" borderId="4" xfId="0" applyFont="1" applyBorder="1">
      <alignment vertical="center"/>
    </xf>
    <xf numFmtId="0" fontId="2" fillId="0" borderId="5" xfId="0" applyFont="1" applyBorder="1">
      <alignment vertical="center"/>
    </xf>
  </cellXfs>
  <cellStyles count="1">
    <cellStyle name="標準" xfId="0" builtinId="0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theme" Target="theme/theme1.xml" /><Relationship Id="rId4" Type="http://schemas.openxmlformats.org/officeDocument/2006/relationships/sharedStrings" Target="sharedStrings.xml" /><Relationship Id="rId5" Type="http://schemas.openxmlformats.org/officeDocument/2006/relationships/styles" Target="styles.xml" 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 xmlns:xdr="http://schemas.openxmlformats.org/drawingml/2006/spreadsheetDrawing">
      <xdr:col>5</xdr:col>
      <xdr:colOff>1410335</xdr:colOff>
      <xdr:row>0</xdr:row>
      <xdr:rowOff>31115</xdr:rowOff>
    </xdr:from>
    <xdr:to xmlns:xdr="http://schemas.openxmlformats.org/drawingml/2006/spreadsheetDrawing">
      <xdr:col>5</xdr:col>
      <xdr:colOff>2642870</xdr:colOff>
      <xdr:row>2</xdr:row>
      <xdr:rowOff>48895</xdr:rowOff>
    </xdr:to>
    <xdr:sp macro="" textlink="">
      <xdr:nvSpPr>
        <xdr:cNvPr id="2" name="テキスト ボックス 1"/>
        <xdr:cNvSpPr txBox="1"/>
      </xdr:nvSpPr>
      <xdr:spPr>
        <a:xfrm>
          <a:off x="5565775" y="31115"/>
          <a:ext cx="1232535" cy="360680"/>
        </a:xfrm>
        <a:prstGeom prst="rect">
          <a:avLst/>
        </a:prstGeom>
        <a:solidFill>
          <a:schemeClr val="lt1"/>
        </a:solidFill>
        <a:ln w="19050" cmpd="sng">
          <a:solidFill>
            <a:schemeClr val="tx1"/>
          </a:solidFill>
        </a:ln>
      </xdr:spPr>
      <xdr:style>
        <a:lnRef idx="0">
          <a:srgbClr val="000000"/>
        </a:lnRef>
        <a:fillRef idx="0">
          <a:srgbClr val="000000"/>
        </a:fillRef>
        <a:effectRef idx="0">
          <a:srgbClr val="00000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kumimoji="1" lang="ja-JP" altLang="en-US" sz="1800" kern="1200"/>
            <a:t>記入例</a:t>
          </a:r>
        </a:p>
      </xdr:txBody>
    </xdr:sp>
    <xdr:clientData/>
  </xdr:twoCellAnchor>
  <xdr:twoCellAnchor>
    <xdr:from xmlns:xdr="http://schemas.openxmlformats.org/drawingml/2006/spreadsheetDrawing">
      <xdr:col>5</xdr:col>
      <xdr:colOff>829310</xdr:colOff>
      <xdr:row>15</xdr:row>
      <xdr:rowOff>47625</xdr:rowOff>
    </xdr:from>
    <xdr:to xmlns:xdr="http://schemas.openxmlformats.org/drawingml/2006/spreadsheetDrawing">
      <xdr:col>5</xdr:col>
      <xdr:colOff>2971800</xdr:colOff>
      <xdr:row>16</xdr:row>
      <xdr:rowOff>150495</xdr:rowOff>
    </xdr:to>
    <xdr:sp macro="" textlink="">
      <xdr:nvSpPr>
        <xdr:cNvPr id="3" name="角丸四角形吹き出し 3"/>
        <xdr:cNvSpPr/>
      </xdr:nvSpPr>
      <xdr:spPr>
        <a:xfrm>
          <a:off x="4984750" y="3920490"/>
          <a:ext cx="2142490" cy="274320"/>
        </a:xfrm>
        <a:prstGeom prst="wedgeRoundRectCallout">
          <a:avLst>
            <a:gd name="adj1" fmla="val -12104"/>
            <a:gd name="adj2" fmla="val 147885"/>
            <a:gd name="adj3" fmla="val 16667"/>
          </a:avLst>
        </a:prstGeom>
        <a:ln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tIns="90000" rtlCol="0" anchor="t"/>
        <a:lstStyle/>
        <a:p>
          <a:pPr algn="ctr">
            <a:lnSpc>
              <a:spcPts val="1300"/>
            </a:lnSpc>
          </a:pPr>
          <a:r>
            <a:rPr kumimoji="1" lang="ja-JP" altLang="en-US" sz="1100" b="0">
              <a:solidFill>
                <a:sysClr val="windowText" lastClr="000000"/>
              </a:solidFill>
            </a:rPr>
            <a:t>具体的に記入してください。</a:t>
          </a:r>
          <a:endParaRPr kumimoji="1" lang="ja-JP" altLang="en-US" sz="1100" b="0">
            <a:solidFill>
              <a:sysClr val="windowText" lastClr="000000"/>
            </a:solidFill>
          </a:endParaRPr>
        </a:p>
      </xdr:txBody>
    </xdr:sp>
    <xdr:clientData/>
  </xdr:twoCellAnchor>
  <xdr:twoCellAnchor>
    <xdr:from xmlns:xdr="http://schemas.openxmlformats.org/drawingml/2006/spreadsheetDrawing">
      <xdr:col>2</xdr:col>
      <xdr:colOff>850900</xdr:colOff>
      <xdr:row>38</xdr:row>
      <xdr:rowOff>266700</xdr:rowOff>
    </xdr:from>
    <xdr:to xmlns:xdr="http://schemas.openxmlformats.org/drawingml/2006/spreadsheetDrawing">
      <xdr:col>4</xdr:col>
      <xdr:colOff>76200</xdr:colOff>
      <xdr:row>40</xdr:row>
      <xdr:rowOff>46990</xdr:rowOff>
    </xdr:to>
    <xdr:sp macro="" textlink="">
      <xdr:nvSpPr>
        <xdr:cNvPr id="4" name="四角形: 角を丸くする 3"/>
        <xdr:cNvSpPr/>
      </xdr:nvSpPr>
      <xdr:spPr>
        <a:xfrm>
          <a:off x="2085975" y="11079480"/>
          <a:ext cx="1172210" cy="416560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2</xdr:col>
      <xdr:colOff>850900</xdr:colOff>
      <xdr:row>13</xdr:row>
      <xdr:rowOff>254635</xdr:rowOff>
    </xdr:from>
    <xdr:to xmlns:xdr="http://schemas.openxmlformats.org/drawingml/2006/spreadsheetDrawing">
      <xdr:col>4</xdr:col>
      <xdr:colOff>12065</xdr:colOff>
      <xdr:row>15</xdr:row>
      <xdr:rowOff>52070</xdr:rowOff>
    </xdr:to>
    <xdr:sp macro="" textlink="">
      <xdr:nvSpPr>
        <xdr:cNvPr id="5" name="四角形: 角を丸くする 4"/>
        <xdr:cNvSpPr/>
      </xdr:nvSpPr>
      <xdr:spPr>
        <a:xfrm>
          <a:off x="2085975" y="3491230"/>
          <a:ext cx="1108075" cy="433705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 xmlns:xdr="http://schemas.openxmlformats.org/drawingml/2006/spreadsheetDrawing">
      <xdr:col>3</xdr:col>
      <xdr:colOff>511175</xdr:colOff>
      <xdr:row>16</xdr:row>
      <xdr:rowOff>5080</xdr:rowOff>
    </xdr:from>
    <xdr:to xmlns:xdr="http://schemas.openxmlformats.org/drawingml/2006/spreadsheetDrawing">
      <xdr:col>5</xdr:col>
      <xdr:colOff>562610</xdr:colOff>
      <xdr:row>18</xdr:row>
      <xdr:rowOff>4445</xdr:rowOff>
    </xdr:to>
    <xdr:sp macro="" textlink="">
      <xdr:nvSpPr>
        <xdr:cNvPr id="6" name="四角形: 角を丸くする 5"/>
        <xdr:cNvSpPr/>
      </xdr:nvSpPr>
      <xdr:spPr>
        <a:xfrm>
          <a:off x="2719705" y="4049395"/>
          <a:ext cx="1998345" cy="342265"/>
        </a:xfrm>
        <a:prstGeom prst="roundRect">
          <a:avLst/>
        </a:prstGeom>
        <a:noFill/>
        <a:ln w="19050">
          <a:solidFill>
            <a:srgbClr val="FF00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ctr"/>
        <a:lstStyle/>
        <a:p>
          <a:pPr algn="l"/>
          <a:r>
            <a:rPr kumimoji="1" lang="ja-JP" altLang="en-US" sz="1100"/>
            <a:t>合計額を合わせてください。</a:t>
          </a:r>
        </a:p>
      </xdr:txBody>
    </xdr:sp>
    <xdr:clientData/>
  </xdr:twoCellAnchor>
  <xdr:twoCellAnchor>
    <xdr:from xmlns:xdr="http://schemas.openxmlformats.org/drawingml/2006/spreadsheetDrawing">
      <xdr:col>4</xdr:col>
      <xdr:colOff>12065</xdr:colOff>
      <xdr:row>14</xdr:row>
      <xdr:rowOff>152400</xdr:rowOff>
    </xdr:from>
    <xdr:to xmlns:xdr="http://schemas.openxmlformats.org/drawingml/2006/spreadsheetDrawing">
      <xdr:col>4</xdr:col>
      <xdr:colOff>236220</xdr:colOff>
      <xdr:row>16</xdr:row>
      <xdr:rowOff>15240</xdr:rowOff>
    </xdr:to>
    <xdr:cxnSp macro="">
      <xdr:nvCxnSpPr>
        <xdr:cNvPr id="8" name="直線コネクタ 7"/>
        <xdr:cNvCxnSpPr>
          <a:stCxn id="5" idx="3"/>
        </xdr:cNvCxnSpPr>
      </xdr:nvCxnSpPr>
      <xdr:spPr>
        <a:xfrm>
          <a:off x="3194050" y="3707130"/>
          <a:ext cx="224155" cy="352425"/>
        </a:xfrm>
        <a:prstGeom prst="straightConnector1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 xmlns:xdr="http://schemas.openxmlformats.org/drawingml/2006/spreadsheetDrawing">
      <xdr:col>4</xdr:col>
      <xdr:colOff>0</xdr:colOff>
      <xdr:row>18</xdr:row>
      <xdr:rowOff>15240</xdr:rowOff>
    </xdr:from>
    <xdr:to xmlns:xdr="http://schemas.openxmlformats.org/drawingml/2006/spreadsheetDrawing">
      <xdr:col>4</xdr:col>
      <xdr:colOff>220980</xdr:colOff>
      <xdr:row>38</xdr:row>
      <xdr:rowOff>289560</xdr:rowOff>
    </xdr:to>
    <xdr:cxnSp macro="">
      <xdr:nvCxnSpPr>
        <xdr:cNvPr id="10" name="直線コネクタ 9"/>
        <xdr:cNvCxnSpPr/>
      </xdr:nvCxnSpPr>
      <xdr:spPr>
        <a:xfrm flipH="1">
          <a:off x="3181985" y="4402455"/>
          <a:ext cx="220980" cy="6699885"/>
        </a:xfrm>
        <a:prstGeom prst="straightConnector1">
          <a:avLst/>
        </a:prstGeom>
        <a:ln w="19050">
          <a:solidFill>
            <a:srgbClr val="FF0000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  <a:tileRect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  <a:tileRect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_rels/sheet2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2.bin" /><Relationship Id="rId2" Type="http://schemas.openxmlformats.org/officeDocument/2006/relationships/drawing" Target="../drawings/drawing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42"/>
  <sheetViews>
    <sheetView tabSelected="1" view="pageBreakPreview" zoomScaleSheetLayoutView="100" workbookViewId="0">
      <selection activeCell="C5" sqref="C5:F5"/>
    </sheetView>
  </sheetViews>
  <sheetFormatPr defaultRowHeight="13.5"/>
  <cols>
    <col min="1" max="1" width="3.44140625" customWidth="1"/>
    <col min="2" max="5" width="12.77734375" customWidth="1"/>
    <col min="6" max="6" width="39.77734375" bestFit="1" customWidth="1"/>
  </cols>
  <sheetData>
    <row r="1" spans="1:6">
      <c r="A1" s="1" t="s">
        <v>39</v>
      </c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 ht="17.25">
      <c r="A3" s="2" t="s">
        <v>37</v>
      </c>
      <c r="B3" s="2"/>
      <c r="C3" s="2"/>
      <c r="D3" s="2"/>
      <c r="E3" s="2"/>
      <c r="F3" s="2"/>
    </row>
    <row r="4" spans="1:6" ht="13.5" customHeight="1">
      <c r="A4" s="2"/>
      <c r="B4" s="2"/>
      <c r="C4" s="2"/>
      <c r="D4" s="2"/>
      <c r="E4" s="2"/>
      <c r="F4" s="2"/>
    </row>
    <row r="5" spans="1:6" ht="19.95" customHeight="1">
      <c r="A5" s="3" t="s">
        <v>0</v>
      </c>
      <c r="B5" s="10"/>
      <c r="C5" s="14"/>
      <c r="D5" s="23"/>
      <c r="E5" s="23"/>
      <c r="F5" s="23"/>
    </row>
    <row r="6" spans="1:6" ht="19.95" customHeight="1">
      <c r="A6" s="3" t="s">
        <v>21</v>
      </c>
      <c r="B6" s="10"/>
      <c r="C6" s="14"/>
      <c r="D6" s="23"/>
      <c r="E6" s="23"/>
      <c r="F6" s="23"/>
    </row>
    <row r="7" spans="1:6" ht="13.5" customHeight="1">
      <c r="A7" s="2"/>
      <c r="B7" s="2"/>
      <c r="C7" s="2"/>
      <c r="D7" s="2"/>
      <c r="E7" s="2"/>
      <c r="F7" s="2"/>
    </row>
    <row r="8" spans="1:6">
      <c r="A8" s="1" t="s">
        <v>14</v>
      </c>
      <c r="B8" s="1"/>
      <c r="C8" s="1"/>
      <c r="D8" s="1"/>
      <c r="E8" s="1"/>
      <c r="F8" s="27" t="s">
        <v>2</v>
      </c>
    </row>
    <row r="9" spans="1:6" ht="30" customHeight="1">
      <c r="A9" s="4" t="s">
        <v>3</v>
      </c>
      <c r="B9" s="4"/>
      <c r="C9" s="4" t="s">
        <v>4</v>
      </c>
      <c r="D9" s="4" t="s">
        <v>41</v>
      </c>
      <c r="E9" s="4" t="s">
        <v>18</v>
      </c>
      <c r="F9" s="4" t="s">
        <v>40</v>
      </c>
    </row>
    <row r="10" spans="1:6" ht="25.05" customHeight="1">
      <c r="A10" s="5"/>
      <c r="B10" s="5"/>
      <c r="C10" s="15"/>
      <c r="D10" s="15"/>
      <c r="E10" s="17" t="str">
        <f t="shared" ref="E10:E15" si="0">IF(C10="","",D10-C10)</f>
        <v/>
      </c>
      <c r="F10" s="28"/>
    </row>
    <row r="11" spans="1:6" ht="25.05" customHeight="1">
      <c r="A11" s="5"/>
      <c r="B11" s="5"/>
      <c r="C11" s="15"/>
      <c r="D11" s="15"/>
      <c r="E11" s="17" t="str">
        <f t="shared" si="0"/>
        <v/>
      </c>
      <c r="F11" s="29"/>
    </row>
    <row r="12" spans="1:6" ht="25.05" customHeight="1">
      <c r="A12" s="5"/>
      <c r="B12" s="5"/>
      <c r="C12" s="15"/>
      <c r="D12" s="15"/>
      <c r="E12" s="17" t="str">
        <f t="shared" si="0"/>
        <v/>
      </c>
      <c r="F12" s="29"/>
    </row>
    <row r="13" spans="1:6" ht="25.05" customHeight="1">
      <c r="A13" s="5"/>
      <c r="B13" s="5"/>
      <c r="C13" s="15"/>
      <c r="D13" s="15"/>
      <c r="E13" s="17" t="str">
        <f t="shared" si="0"/>
        <v/>
      </c>
      <c r="F13" s="29"/>
    </row>
    <row r="14" spans="1:6" ht="25.05" customHeight="1">
      <c r="A14" s="6"/>
      <c r="B14" s="6"/>
      <c r="C14" s="16"/>
      <c r="D14" s="16"/>
      <c r="E14" s="21" t="str">
        <f t="shared" si="0"/>
        <v/>
      </c>
      <c r="F14" s="30"/>
    </row>
    <row r="15" spans="1:6" ht="25.05" customHeight="1">
      <c r="A15" s="4" t="s">
        <v>11</v>
      </c>
      <c r="B15" s="4"/>
      <c r="C15" s="17" t="str">
        <f>IF($C$10="","",SUM(C10:C14))</f>
        <v/>
      </c>
      <c r="D15" s="17" t="str">
        <f>IF($C$10="","",SUM(D10:D14))</f>
        <v/>
      </c>
      <c r="E15" s="17" t="str">
        <f t="shared" si="0"/>
        <v/>
      </c>
      <c r="F15" s="31"/>
    </row>
    <row r="16" spans="1:6">
      <c r="A16" s="1"/>
      <c r="B16" s="1"/>
      <c r="C16" s="1"/>
      <c r="D16" s="1"/>
      <c r="E16" s="1"/>
      <c r="F16" s="1"/>
    </row>
    <row r="17" spans="1:6">
      <c r="A17" s="1"/>
      <c r="B17" s="1"/>
      <c r="C17" s="1"/>
      <c r="D17" s="1"/>
      <c r="E17" s="1"/>
      <c r="F17" s="1"/>
    </row>
    <row r="18" spans="1:6">
      <c r="A18" s="1" t="s">
        <v>15</v>
      </c>
      <c r="B18" s="1"/>
      <c r="C18" s="1"/>
      <c r="D18" s="1"/>
      <c r="E18" s="1"/>
      <c r="F18" s="27" t="s">
        <v>2</v>
      </c>
    </row>
    <row r="19" spans="1:6" ht="30" customHeight="1">
      <c r="A19" s="4" t="s">
        <v>3</v>
      </c>
      <c r="B19" s="4"/>
      <c r="C19" s="4" t="s">
        <v>4</v>
      </c>
      <c r="D19" s="4" t="s">
        <v>41</v>
      </c>
      <c r="E19" s="4" t="s">
        <v>18</v>
      </c>
      <c r="F19" s="4" t="s">
        <v>40</v>
      </c>
    </row>
    <row r="20" spans="1:6" ht="25.05" customHeight="1">
      <c r="A20" s="7" t="s">
        <v>13</v>
      </c>
      <c r="B20" s="11"/>
      <c r="C20" s="18"/>
      <c r="D20" s="18"/>
      <c r="E20" s="24" t="str">
        <f t="shared" ref="E20:E40" si="1">IF(C20="","",D20-C20)</f>
        <v/>
      </c>
      <c r="F20" s="32"/>
    </row>
    <row r="21" spans="1:6" ht="25.05" customHeight="1">
      <c r="A21" s="7"/>
      <c r="B21" s="12"/>
      <c r="C21" s="19"/>
      <c r="D21" s="19"/>
      <c r="E21" s="25" t="str">
        <f t="shared" si="1"/>
        <v/>
      </c>
      <c r="F21" s="33"/>
    </row>
    <row r="22" spans="1:6" ht="25.05" customHeight="1">
      <c r="A22" s="7"/>
      <c r="B22" s="12"/>
      <c r="C22" s="19"/>
      <c r="D22" s="19"/>
      <c r="E22" s="25" t="str">
        <f t="shared" si="1"/>
        <v/>
      </c>
      <c r="F22" s="33"/>
    </row>
    <row r="23" spans="1:6" ht="25.05" customHeight="1">
      <c r="A23" s="7"/>
      <c r="B23" s="12"/>
      <c r="C23" s="19"/>
      <c r="D23" s="19"/>
      <c r="E23" s="25" t="str">
        <f t="shared" si="1"/>
        <v/>
      </c>
      <c r="F23" s="33"/>
    </row>
    <row r="24" spans="1:6" ht="25.05" customHeight="1">
      <c r="A24" s="7"/>
      <c r="B24" s="12"/>
      <c r="C24" s="19"/>
      <c r="D24" s="19"/>
      <c r="E24" s="25" t="str">
        <f t="shared" si="1"/>
        <v/>
      </c>
      <c r="F24" s="33"/>
    </row>
    <row r="25" spans="1:6" ht="25.05" customHeight="1">
      <c r="A25" s="7"/>
      <c r="B25" s="12"/>
      <c r="C25" s="19"/>
      <c r="D25" s="19"/>
      <c r="E25" s="25" t="str">
        <f t="shared" si="1"/>
        <v/>
      </c>
      <c r="F25" s="33"/>
    </row>
    <row r="26" spans="1:6" ht="25.05" customHeight="1">
      <c r="A26" s="7"/>
      <c r="B26" s="12"/>
      <c r="C26" s="19"/>
      <c r="D26" s="19"/>
      <c r="E26" s="25" t="str">
        <f t="shared" si="1"/>
        <v/>
      </c>
      <c r="F26" s="33"/>
    </row>
    <row r="27" spans="1:6" ht="25.05" customHeight="1">
      <c r="A27" s="7"/>
      <c r="B27" s="12"/>
      <c r="C27" s="19"/>
      <c r="D27" s="19"/>
      <c r="E27" s="25" t="str">
        <f t="shared" si="1"/>
        <v/>
      </c>
      <c r="F27" s="33"/>
    </row>
    <row r="28" spans="1:6" ht="25.05" customHeight="1">
      <c r="A28" s="7"/>
      <c r="B28" s="12"/>
      <c r="C28" s="19"/>
      <c r="D28" s="19"/>
      <c r="E28" s="25" t="str">
        <f t="shared" si="1"/>
        <v/>
      </c>
      <c r="F28" s="33"/>
    </row>
    <row r="29" spans="1:6" ht="25.05" customHeight="1">
      <c r="A29" s="7"/>
      <c r="B29" s="13"/>
      <c r="C29" s="20"/>
      <c r="D29" s="20"/>
      <c r="E29" s="26" t="str">
        <f t="shared" si="1"/>
        <v/>
      </c>
      <c r="F29" s="34"/>
    </row>
    <row r="30" spans="1:6" ht="25.05" customHeight="1">
      <c r="A30" s="8" t="s">
        <v>10</v>
      </c>
      <c r="B30" s="8"/>
      <c r="C30" s="17" t="str">
        <f>IF($C$10="","",SUM(C20:C29))</f>
        <v/>
      </c>
      <c r="D30" s="17" t="str">
        <f>IF($C$10="","",SUM(D20:D29))</f>
        <v/>
      </c>
      <c r="E30" s="17" t="str">
        <f t="shared" si="1"/>
        <v/>
      </c>
      <c r="F30" s="35"/>
    </row>
    <row r="31" spans="1:6" ht="25.05" customHeight="1">
      <c r="A31" s="7" t="s">
        <v>6</v>
      </c>
      <c r="B31" s="11"/>
      <c r="C31" s="18"/>
      <c r="D31" s="18"/>
      <c r="E31" s="24" t="str">
        <f t="shared" si="1"/>
        <v/>
      </c>
      <c r="F31" s="32"/>
    </row>
    <row r="32" spans="1:6" ht="25.05" customHeight="1">
      <c r="A32" s="7"/>
      <c r="B32" s="12"/>
      <c r="C32" s="19"/>
      <c r="D32" s="19"/>
      <c r="E32" s="25" t="str">
        <f t="shared" si="1"/>
        <v/>
      </c>
      <c r="F32" s="33"/>
    </row>
    <row r="33" spans="1:6" ht="25.05" customHeight="1">
      <c r="A33" s="7"/>
      <c r="B33" s="12"/>
      <c r="C33" s="19"/>
      <c r="D33" s="19"/>
      <c r="E33" s="25" t="str">
        <f t="shared" si="1"/>
        <v/>
      </c>
      <c r="F33" s="33"/>
    </row>
    <row r="34" spans="1:6" ht="25.05" customHeight="1">
      <c r="A34" s="7"/>
      <c r="B34" s="12"/>
      <c r="C34" s="19"/>
      <c r="D34" s="19"/>
      <c r="E34" s="25" t="str">
        <f t="shared" si="1"/>
        <v/>
      </c>
      <c r="F34" s="33"/>
    </row>
    <row r="35" spans="1:6" ht="25.05" customHeight="1">
      <c r="A35" s="7"/>
      <c r="B35" s="12"/>
      <c r="C35" s="19"/>
      <c r="D35" s="19"/>
      <c r="E35" s="25" t="str">
        <f t="shared" si="1"/>
        <v/>
      </c>
      <c r="F35" s="33"/>
    </row>
    <row r="36" spans="1:6" ht="25.05" customHeight="1">
      <c r="A36" s="7"/>
      <c r="B36" s="12"/>
      <c r="C36" s="19"/>
      <c r="D36" s="19"/>
      <c r="E36" s="25" t="str">
        <f t="shared" si="1"/>
        <v/>
      </c>
      <c r="F36" s="33"/>
    </row>
    <row r="37" spans="1:6" ht="25.05" customHeight="1">
      <c r="A37" s="7"/>
      <c r="B37" s="12"/>
      <c r="C37" s="19"/>
      <c r="D37" s="19"/>
      <c r="E37" s="25" t="str">
        <f t="shared" si="1"/>
        <v/>
      </c>
      <c r="F37" s="33"/>
    </row>
    <row r="38" spans="1:6" ht="25.05" customHeight="1">
      <c r="A38" s="7"/>
      <c r="B38" s="13"/>
      <c r="C38" s="20"/>
      <c r="D38" s="20"/>
      <c r="E38" s="26" t="str">
        <f t="shared" si="1"/>
        <v/>
      </c>
      <c r="F38" s="34"/>
    </row>
    <row r="39" spans="1:6" ht="25.05" customHeight="1">
      <c r="A39" s="9" t="s">
        <v>5</v>
      </c>
      <c r="B39" s="9"/>
      <c r="C39" s="21" t="str">
        <f>IF($C$10="","",SUM(C31:C38))</f>
        <v/>
      </c>
      <c r="D39" s="21" t="str">
        <f>IF($C$10="","",SUM(D31:D38))</f>
        <v/>
      </c>
      <c r="E39" s="21" t="str">
        <f t="shared" si="1"/>
        <v/>
      </c>
      <c r="F39" s="36"/>
    </row>
    <row r="40" spans="1:6" ht="25.05" customHeight="1">
      <c r="A40" s="4" t="s">
        <v>7</v>
      </c>
      <c r="B40" s="4"/>
      <c r="C40" s="17" t="str">
        <f>IF($C$10="","",SUM(C39,C30))</f>
        <v/>
      </c>
      <c r="D40" s="17" t="str">
        <f>IF($C$10="","",SUM(D39,D30))</f>
        <v/>
      </c>
      <c r="E40" s="17" t="str">
        <f t="shared" si="1"/>
        <v/>
      </c>
      <c r="F40" s="31"/>
    </row>
    <row r="42" spans="1:6">
      <c r="B42" t="s">
        <v>50</v>
      </c>
      <c r="C42" s="22" t="str">
        <f>IF(C40=C15,"○","×")</f>
        <v>○</v>
      </c>
      <c r="D42" s="22" t="str">
        <f>IF(D40=D15,"○","×")</f>
        <v>○</v>
      </c>
    </row>
  </sheetData>
  <sheetProtection sheet="1" objects="1" scenarios="1" formatCells="0" selectLockedCells="1"/>
  <protectedRanges>
    <protectedRange sqref="C5:F6 A10:D14 F10:F14 B20:D29 F20:F29 B31:D38 F31:F38" name="範囲1"/>
  </protectedRanges>
  <mergeCells count="18">
    <mergeCell ref="A3:F3"/>
    <mergeCell ref="A5:B5"/>
    <mergeCell ref="C5:F5"/>
    <mergeCell ref="A6:B6"/>
    <mergeCell ref="C6:F6"/>
    <mergeCell ref="A9:B9"/>
    <mergeCell ref="A10:B10"/>
    <mergeCell ref="A11:B11"/>
    <mergeCell ref="A12:B12"/>
    <mergeCell ref="A13:B13"/>
    <mergeCell ref="A14:B14"/>
    <mergeCell ref="A15:B15"/>
    <mergeCell ref="A19:B19"/>
    <mergeCell ref="A30:B30"/>
    <mergeCell ref="A39:B39"/>
    <mergeCell ref="A40:B40"/>
    <mergeCell ref="A20:A29"/>
    <mergeCell ref="A31:A38"/>
  </mergeCells>
  <phoneticPr fontId="1"/>
  <dataValidations count="3">
    <dataValidation imeMode="off" allowBlank="1" showDropDown="0" showInputMessage="1" showErrorMessage="1" sqref="E10:E15 C15:D15"/>
    <dataValidation imeMode="hiragana" allowBlank="1" showDropDown="0" showInputMessage="1" showErrorMessage="1" sqref="A10:B15 F10:F15 C5:F6 B20:B29 F20:F29 B31:B38 F31:F38"/>
    <dataValidation imeMode="halfAlpha" allowBlank="1" showDropDown="0" showInputMessage="1" showErrorMessage="1" sqref="C10:D14 C20:D29 C31:D38"/>
  </dataValidations>
  <printOptions horizontalCentered="1"/>
  <pageMargins left="1.1023622047244095" right="0.70866141732283472" top="0.74803149606299213" bottom="0.74803149606299213" header="0.31496062992125984" footer="0.31496062992125984"/>
  <pageSetup paperSize="9" scale="86" fitToWidth="1" fitToHeight="1" orientation="portrait" usePrinterDefaults="1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>
  <dimension ref="A1:F42"/>
  <sheetViews>
    <sheetView view="pageBreakPreview" zoomScaleSheetLayoutView="100" workbookViewId="0">
      <selection activeCell="F21" sqref="F21"/>
    </sheetView>
  </sheetViews>
  <sheetFormatPr defaultRowHeight="13.5"/>
  <cols>
    <col min="1" max="1" width="3.44140625" customWidth="1"/>
    <col min="2" max="5" width="12.77734375" customWidth="1"/>
    <col min="6" max="6" width="39.77734375" bestFit="1" customWidth="1"/>
  </cols>
  <sheetData>
    <row r="1" spans="1:6">
      <c r="A1" s="1" t="s">
        <v>39</v>
      </c>
      <c r="B1" s="1"/>
      <c r="C1" s="1"/>
      <c r="D1" s="1"/>
      <c r="E1" s="1"/>
      <c r="F1" s="1"/>
    </row>
    <row r="2" spans="1:6">
      <c r="A2" s="1"/>
      <c r="B2" s="1"/>
      <c r="C2" s="1"/>
      <c r="D2" s="1"/>
      <c r="E2" s="1"/>
      <c r="F2" s="1"/>
    </row>
    <row r="3" spans="1:6" ht="17.25">
      <c r="A3" s="2" t="s">
        <v>37</v>
      </c>
      <c r="B3" s="2"/>
      <c r="C3" s="2"/>
      <c r="D3" s="2"/>
      <c r="E3" s="2"/>
      <c r="F3" s="2"/>
    </row>
    <row r="4" spans="1:6" ht="13.5" customHeight="1">
      <c r="A4" s="2"/>
      <c r="B4" s="2"/>
      <c r="C4" s="2"/>
      <c r="D4" s="2"/>
      <c r="E4" s="2"/>
      <c r="F4" s="2"/>
    </row>
    <row r="5" spans="1:6" ht="19.95" customHeight="1">
      <c r="A5" s="3" t="s">
        <v>0</v>
      </c>
      <c r="B5" s="10"/>
      <c r="C5" s="14"/>
      <c r="D5" s="23"/>
      <c r="E5" s="23"/>
      <c r="F5" s="23"/>
    </row>
    <row r="6" spans="1:6" ht="19.95" customHeight="1">
      <c r="A6" s="3" t="s">
        <v>21</v>
      </c>
      <c r="B6" s="10"/>
      <c r="C6" s="14"/>
      <c r="D6" s="23"/>
      <c r="E6" s="23"/>
      <c r="F6" s="23"/>
    </row>
    <row r="7" spans="1:6" ht="13.5" customHeight="1">
      <c r="A7" s="2"/>
      <c r="B7" s="2"/>
      <c r="C7" s="2"/>
      <c r="D7" s="2"/>
      <c r="E7" s="2"/>
      <c r="F7" s="2"/>
    </row>
    <row r="8" spans="1:6">
      <c r="A8" s="1" t="s">
        <v>14</v>
      </c>
      <c r="B8" s="1"/>
      <c r="C8" s="1"/>
      <c r="D8" s="1"/>
      <c r="E8" s="1"/>
      <c r="F8" s="27" t="s">
        <v>2</v>
      </c>
    </row>
    <row r="9" spans="1:6" ht="30" customHeight="1">
      <c r="A9" s="4" t="s">
        <v>3</v>
      </c>
      <c r="B9" s="4"/>
      <c r="C9" s="4" t="s">
        <v>4</v>
      </c>
      <c r="D9" s="4" t="s">
        <v>41</v>
      </c>
      <c r="E9" s="4" t="s">
        <v>18</v>
      </c>
      <c r="F9" s="4" t="s">
        <v>40</v>
      </c>
    </row>
    <row r="10" spans="1:6" ht="25.05" customHeight="1">
      <c r="A10" s="35" t="s">
        <v>17</v>
      </c>
      <c r="B10" s="35"/>
      <c r="C10" s="17">
        <v>200000</v>
      </c>
      <c r="D10" s="17">
        <v>200000</v>
      </c>
      <c r="E10" s="17">
        <f t="shared" ref="E10:E15" si="0">IF(C10="","",D10-C10)</f>
        <v>0</v>
      </c>
      <c r="F10" s="42"/>
    </row>
    <row r="11" spans="1:6" ht="25.05" customHeight="1">
      <c r="A11" s="35" t="s">
        <v>19</v>
      </c>
      <c r="B11" s="35"/>
      <c r="C11" s="17">
        <v>130000</v>
      </c>
      <c r="D11" s="17">
        <v>127000</v>
      </c>
      <c r="E11" s="17">
        <f t="shared" si="0"/>
        <v>-3000</v>
      </c>
      <c r="F11" s="35"/>
    </row>
    <row r="12" spans="1:6" ht="25.05" customHeight="1">
      <c r="A12" s="35" t="s">
        <v>16</v>
      </c>
      <c r="B12" s="35"/>
      <c r="C12" s="17">
        <v>20000</v>
      </c>
      <c r="D12" s="17">
        <v>30000</v>
      </c>
      <c r="E12" s="17">
        <f t="shared" si="0"/>
        <v>10000</v>
      </c>
      <c r="F12" s="35" t="s">
        <v>42</v>
      </c>
    </row>
    <row r="13" spans="1:6" ht="25.05" customHeight="1">
      <c r="A13" s="35" t="s">
        <v>22</v>
      </c>
      <c r="B13" s="35"/>
      <c r="C13" s="17">
        <v>100000</v>
      </c>
      <c r="D13" s="17">
        <v>50000</v>
      </c>
      <c r="E13" s="17">
        <f t="shared" si="0"/>
        <v>-50000</v>
      </c>
      <c r="F13" s="35" t="s">
        <v>33</v>
      </c>
    </row>
    <row r="14" spans="1:6" ht="25.05" customHeight="1">
      <c r="A14" s="31"/>
      <c r="B14" s="31"/>
      <c r="C14" s="17"/>
      <c r="D14" s="17"/>
      <c r="E14" s="17" t="str">
        <f t="shared" si="0"/>
        <v/>
      </c>
      <c r="F14" s="31"/>
    </row>
    <row r="15" spans="1:6" ht="25.05" customHeight="1">
      <c r="A15" s="37" t="s">
        <v>11</v>
      </c>
      <c r="B15" s="37"/>
      <c r="C15" s="41">
        <f>SUM(C10:C14)</f>
        <v>450000</v>
      </c>
      <c r="D15" s="41">
        <f>SUM(D10:D14)</f>
        <v>407000</v>
      </c>
      <c r="E15" s="41">
        <f t="shared" si="0"/>
        <v>-43000</v>
      </c>
      <c r="F15" s="43"/>
    </row>
    <row r="16" spans="1:6">
      <c r="A16" s="1"/>
      <c r="B16" s="1"/>
      <c r="C16" s="1"/>
      <c r="D16" s="1"/>
      <c r="E16" s="1"/>
      <c r="F16" s="1"/>
    </row>
    <row r="17" spans="1:6">
      <c r="A17" s="1"/>
      <c r="B17" s="1"/>
      <c r="C17" s="1"/>
      <c r="D17" s="1"/>
      <c r="E17" s="1"/>
      <c r="F17" s="1"/>
    </row>
    <row r="18" spans="1:6">
      <c r="A18" s="1" t="s">
        <v>15</v>
      </c>
      <c r="B18" s="1"/>
      <c r="C18" s="1"/>
      <c r="D18" s="1"/>
      <c r="E18" s="1"/>
      <c r="F18" s="27" t="s">
        <v>2</v>
      </c>
    </row>
    <row r="19" spans="1:6" ht="30" customHeight="1">
      <c r="A19" s="4" t="s">
        <v>3</v>
      </c>
      <c r="B19" s="4"/>
      <c r="C19" s="4" t="s">
        <v>4</v>
      </c>
      <c r="D19" s="4" t="s">
        <v>41</v>
      </c>
      <c r="E19" s="4" t="s">
        <v>18</v>
      </c>
      <c r="F19" s="4" t="s">
        <v>40</v>
      </c>
    </row>
    <row r="20" spans="1:6" ht="25.05" customHeight="1">
      <c r="A20" s="7" t="s">
        <v>13</v>
      </c>
      <c r="B20" s="38" t="s">
        <v>24</v>
      </c>
      <c r="C20" s="24">
        <v>100000</v>
      </c>
      <c r="D20" s="24">
        <v>100000</v>
      </c>
      <c r="E20" s="24">
        <f t="shared" ref="E20:E40" si="1">IF(C20="","",D20-C20)</f>
        <v>0</v>
      </c>
      <c r="F20" s="38" t="s">
        <v>44</v>
      </c>
    </row>
    <row r="21" spans="1:6" ht="25.05" customHeight="1">
      <c r="A21" s="7"/>
      <c r="B21" s="39" t="s">
        <v>25</v>
      </c>
      <c r="C21" s="25">
        <v>55000</v>
      </c>
      <c r="D21" s="25">
        <v>55000</v>
      </c>
      <c r="E21" s="25">
        <f t="shared" si="1"/>
        <v>0</v>
      </c>
      <c r="F21" s="39" t="s">
        <v>20</v>
      </c>
    </row>
    <row r="22" spans="1:6" ht="25.05" customHeight="1">
      <c r="A22" s="7"/>
      <c r="B22" s="39" t="s">
        <v>23</v>
      </c>
      <c r="C22" s="25">
        <v>20000</v>
      </c>
      <c r="D22" s="25">
        <v>15000</v>
      </c>
      <c r="E22" s="25">
        <f t="shared" si="1"/>
        <v>-5000</v>
      </c>
      <c r="F22" s="39" t="s">
        <v>45</v>
      </c>
    </row>
    <row r="23" spans="1:6" ht="25.05" customHeight="1">
      <c r="A23" s="7"/>
      <c r="B23" s="39" t="s">
        <v>36</v>
      </c>
      <c r="C23" s="25"/>
      <c r="D23" s="25"/>
      <c r="E23" s="25" t="str">
        <f t="shared" si="1"/>
        <v/>
      </c>
      <c r="F23" s="39"/>
    </row>
    <row r="24" spans="1:6" ht="25.05" customHeight="1">
      <c r="A24" s="7"/>
      <c r="B24" s="39" t="s">
        <v>27</v>
      </c>
      <c r="C24" s="25">
        <v>60000</v>
      </c>
      <c r="D24" s="25">
        <v>50000</v>
      </c>
      <c r="E24" s="25">
        <f t="shared" si="1"/>
        <v>-10000</v>
      </c>
      <c r="F24" s="39" t="s">
        <v>46</v>
      </c>
    </row>
    <row r="25" spans="1:6" ht="25.05" customHeight="1">
      <c r="A25" s="7"/>
      <c r="B25" s="39" t="s">
        <v>29</v>
      </c>
      <c r="C25" s="25">
        <v>8000</v>
      </c>
      <c r="D25" s="25">
        <v>8000</v>
      </c>
      <c r="E25" s="25">
        <f t="shared" si="1"/>
        <v>0</v>
      </c>
      <c r="F25" s="39" t="s">
        <v>43</v>
      </c>
    </row>
    <row r="26" spans="1:6" ht="25.05" customHeight="1">
      <c r="A26" s="7"/>
      <c r="B26" s="39" t="s">
        <v>30</v>
      </c>
      <c r="C26" s="25">
        <v>3000</v>
      </c>
      <c r="D26" s="25">
        <v>3000</v>
      </c>
      <c r="E26" s="25">
        <f t="shared" si="1"/>
        <v>0</v>
      </c>
      <c r="F26" s="39" t="s">
        <v>38</v>
      </c>
    </row>
    <row r="27" spans="1:6" ht="25.05" customHeight="1">
      <c r="A27" s="7"/>
      <c r="B27" s="39" t="s">
        <v>31</v>
      </c>
      <c r="C27" s="25">
        <v>65000</v>
      </c>
      <c r="D27" s="25">
        <v>65000</v>
      </c>
      <c r="E27" s="25">
        <f t="shared" si="1"/>
        <v>0</v>
      </c>
      <c r="F27" s="39" t="s">
        <v>47</v>
      </c>
    </row>
    <row r="28" spans="1:6" ht="25.05" customHeight="1">
      <c r="A28" s="7"/>
      <c r="B28" s="39" t="s">
        <v>32</v>
      </c>
      <c r="C28" s="25">
        <v>39000</v>
      </c>
      <c r="D28" s="25">
        <v>20000</v>
      </c>
      <c r="E28" s="25">
        <f t="shared" si="1"/>
        <v>-19000</v>
      </c>
      <c r="F28" s="39" t="s">
        <v>26</v>
      </c>
    </row>
    <row r="29" spans="1:6" ht="25.05" customHeight="1">
      <c r="A29" s="7"/>
      <c r="B29" s="40" t="s">
        <v>12</v>
      </c>
      <c r="C29" s="26">
        <v>50000</v>
      </c>
      <c r="D29" s="26">
        <v>50000</v>
      </c>
      <c r="E29" s="26">
        <f t="shared" si="1"/>
        <v>0</v>
      </c>
      <c r="F29" s="40"/>
    </row>
    <row r="30" spans="1:6" ht="25.05" customHeight="1">
      <c r="A30" s="8" t="s">
        <v>10</v>
      </c>
      <c r="B30" s="8"/>
      <c r="C30" s="17">
        <f>SUM(C20:C29)</f>
        <v>400000</v>
      </c>
      <c r="D30" s="17">
        <f>SUM(D20:D29)</f>
        <v>366000</v>
      </c>
      <c r="E30" s="17">
        <f t="shared" si="1"/>
        <v>-34000</v>
      </c>
      <c r="F30" s="35"/>
    </row>
    <row r="31" spans="1:6" ht="25.05" customHeight="1">
      <c r="A31" s="7" t="s">
        <v>6</v>
      </c>
      <c r="B31" s="38" t="s">
        <v>34</v>
      </c>
      <c r="C31" s="24">
        <v>20000</v>
      </c>
      <c r="D31" s="24">
        <v>20000</v>
      </c>
      <c r="E31" s="24">
        <f t="shared" si="1"/>
        <v>0</v>
      </c>
      <c r="F31" s="38" t="s">
        <v>1</v>
      </c>
    </row>
    <row r="32" spans="1:6" ht="25.05" customHeight="1">
      <c r="A32" s="7"/>
      <c r="B32" s="39" t="s">
        <v>35</v>
      </c>
      <c r="C32" s="25">
        <v>10000</v>
      </c>
      <c r="D32" s="25">
        <v>8000</v>
      </c>
      <c r="E32" s="25">
        <f t="shared" si="1"/>
        <v>-2000</v>
      </c>
      <c r="F32" s="39" t="s">
        <v>48</v>
      </c>
    </row>
    <row r="33" spans="1:6" ht="25.05" customHeight="1">
      <c r="A33" s="7"/>
      <c r="B33" s="39" t="s">
        <v>27</v>
      </c>
      <c r="C33" s="25">
        <v>10000</v>
      </c>
      <c r="D33" s="25">
        <v>5000</v>
      </c>
      <c r="E33" s="25">
        <f t="shared" si="1"/>
        <v>-5000</v>
      </c>
      <c r="F33" s="39" t="s">
        <v>49</v>
      </c>
    </row>
    <row r="34" spans="1:6" ht="25.05" customHeight="1">
      <c r="A34" s="7"/>
      <c r="B34" s="39" t="s">
        <v>28</v>
      </c>
      <c r="C34" s="25">
        <v>5000</v>
      </c>
      <c r="D34" s="25">
        <v>5000</v>
      </c>
      <c r="E34" s="25">
        <f t="shared" si="1"/>
        <v>0</v>
      </c>
      <c r="F34" s="39" t="s">
        <v>8</v>
      </c>
    </row>
    <row r="35" spans="1:6" ht="25.05" customHeight="1">
      <c r="A35" s="7"/>
      <c r="B35" s="39" t="s">
        <v>36</v>
      </c>
      <c r="C35" s="25">
        <v>5000</v>
      </c>
      <c r="D35" s="25">
        <v>3000</v>
      </c>
      <c r="E35" s="25">
        <f t="shared" si="1"/>
        <v>-2000</v>
      </c>
      <c r="F35" s="39" t="s">
        <v>9</v>
      </c>
    </row>
    <row r="36" spans="1:6" ht="25.05" customHeight="1">
      <c r="A36" s="7"/>
      <c r="B36" s="39"/>
      <c r="C36" s="25"/>
      <c r="D36" s="25"/>
      <c r="E36" s="25" t="str">
        <f t="shared" si="1"/>
        <v/>
      </c>
      <c r="F36" s="44"/>
    </row>
    <row r="37" spans="1:6" ht="25.05" customHeight="1">
      <c r="A37" s="7"/>
      <c r="B37" s="39"/>
      <c r="C37" s="25"/>
      <c r="D37" s="25"/>
      <c r="E37" s="25" t="str">
        <f t="shared" si="1"/>
        <v/>
      </c>
      <c r="F37" s="44"/>
    </row>
    <row r="38" spans="1:6" ht="25.05" customHeight="1">
      <c r="A38" s="7"/>
      <c r="B38" s="40"/>
      <c r="C38" s="26"/>
      <c r="D38" s="26"/>
      <c r="E38" s="26" t="str">
        <f t="shared" si="1"/>
        <v/>
      </c>
      <c r="F38" s="45"/>
    </row>
    <row r="39" spans="1:6" ht="25.05" customHeight="1">
      <c r="A39" s="4" t="s">
        <v>5</v>
      </c>
      <c r="B39" s="4"/>
      <c r="C39" s="17">
        <f>SUM(C31:C38)</f>
        <v>50000</v>
      </c>
      <c r="D39" s="17">
        <f>SUM(D31:D38)</f>
        <v>41000</v>
      </c>
      <c r="E39" s="17">
        <f t="shared" si="1"/>
        <v>-9000</v>
      </c>
      <c r="F39" s="31"/>
    </row>
    <row r="40" spans="1:6" ht="25.05" customHeight="1">
      <c r="A40" s="37" t="s">
        <v>7</v>
      </c>
      <c r="B40" s="37"/>
      <c r="C40" s="41">
        <f>SUM(C39,C30)</f>
        <v>450000</v>
      </c>
      <c r="D40" s="41">
        <f>SUM(D39,D30)</f>
        <v>407000</v>
      </c>
      <c r="E40" s="41">
        <f t="shared" si="1"/>
        <v>-43000</v>
      </c>
      <c r="F40" s="43"/>
    </row>
    <row r="42" spans="1:6">
      <c r="C42" s="22"/>
      <c r="D42" s="22"/>
    </row>
  </sheetData>
  <mergeCells count="18">
    <mergeCell ref="A3:F3"/>
    <mergeCell ref="A5:B5"/>
    <mergeCell ref="C5:F5"/>
    <mergeCell ref="A6:B6"/>
    <mergeCell ref="C6:F6"/>
    <mergeCell ref="A9:B9"/>
    <mergeCell ref="A10:B10"/>
    <mergeCell ref="A11:B11"/>
    <mergeCell ref="A12:B12"/>
    <mergeCell ref="A13:B13"/>
    <mergeCell ref="A14:B14"/>
    <mergeCell ref="A15:B15"/>
    <mergeCell ref="A19:B19"/>
    <mergeCell ref="A30:B30"/>
    <mergeCell ref="A39:B39"/>
    <mergeCell ref="A40:B40"/>
    <mergeCell ref="A20:A29"/>
    <mergeCell ref="A31:A38"/>
  </mergeCells>
  <phoneticPr fontId="1"/>
  <dataValidations count="1">
    <dataValidation imeMode="hiragana" allowBlank="1" showDropDown="0" showInputMessage="1" showErrorMessage="1" sqref="C5:F6"/>
  </dataValidations>
  <printOptions horizontalCentered="1"/>
  <pageMargins left="1.1023622047244093" right="0.70866141732283472" top="0.74803149606299213" bottom="0.74803149606299213" header="0.31496062992125984" footer="0.31496062992125984"/>
  <pageSetup paperSize="9" scale="89" fitToWidth="1" fitToHeight="1" orientation="portrait" usePrinterDefaults="1" r:id="rId1"/>
  <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収支決算書</vt:lpstr>
      <vt:lpstr>記入例</vt:lpstr>
    </vt:vector>
  </TitlesOfParts>
  <LinksUpToDate>false</LinksUpToDate>
  <SharedDoc>false</SharedDoc>
  <HyperlinksChanged>false</HyperlinksChanged>
  <AppVersion>6.0.1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:creator>MK066</dc:creator>
  <cp:lastModifiedBy>VCP174</cp:lastModifiedBy>
  <cp:lastPrinted>2025-03-12T02:20:44Z</cp:lastPrinted>
  <dcterms:created xsi:type="dcterms:W3CDTF">2014-12-03T02:30:21Z</dcterms:created>
  <dcterms:modified xsi:type="dcterms:W3CDTF">2026-03-24T06:32:44Z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1" baseType="lpwstr">
      <vt:lpwstr>6.0.1.0</vt:lpwstr>
    </vt:vector>
  </property>
  <property fmtid="{DCFEDD21-7773-49B2-8022-6FC58DB5260B}" pid="3" name="LastSavedVersion">
    <vt:lpwstr>6.0.1.0</vt:lpwstr>
  </property>
  <property fmtid="{DCFEDD21-7773-49B2-8022-6FC58DB5260B}" pid="4" name="LastSavedDate">
    <vt:filetime>2026-03-24T06:32:44Z</vt:filetime>
  </property>
</Properties>
</file>