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アセスメントシート" sheetId="3" r:id="rId1"/>
    <sheet name="記載例" sheetId="4" r:id="rId2"/>
  </sheets>
  <definedNames>
    <definedName name="bedridden_rank">#REF!</definedName>
    <definedName name="health_insurance_card">#REF!</definedName>
    <definedName name="burden_limit_level">#REF!</definedName>
    <definedName name="care_level">#REF!</definedName>
    <definedName name="economic_status">#REF!</definedName>
    <definedName name="cognitive_rank">#REF!</definedName>
    <definedName name="fim_score">#REF!</definedName>
    <definedName name="initial_flag">#REF!</definedName>
    <definedName name="notebook_type">#REF!</definedName>
    <definedName name="public_expense">#REF!</definedName>
    <definedName name="sex">#REF!</definedName>
    <definedName name="_xlnm.Print_Area" localSheetId="0">アセスメントシート!$A$1:$W$182</definedName>
    <definedName name="_xlnm.Print_Area" localSheetId="1">記載例!$A$1:$W$182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<sst xmlns="http://schemas.openxmlformats.org/spreadsheetml/2006/main" xmlns:r="http://schemas.openxmlformats.org/officeDocument/2006/relationships" count="538" uniqueCount="538">
  <si>
    <t>評　価　項　目</t>
  </si>
  <si>
    <t>寝たきり度</t>
  </si>
  <si>
    <t>排泄リズム（夜）</t>
  </si>
  <si>
    <t>様</t>
  </si>
  <si>
    <t>備考</t>
  </si>
  <si>
    <t>担当介護支援専門員（記載者）：</t>
  </si>
  <si>
    <t>口腔ケア</t>
  </si>
  <si>
    <t>住所：出雲市</t>
  </si>
  <si>
    <t>全介助</t>
  </si>
  <si>
    <t>排泄リズム（昼）：</t>
  </si>
  <si>
    <t>1日1回</t>
  </si>
  <si>
    <t>布団</t>
  </si>
  <si>
    <t>立ち上がり：</t>
  </si>
  <si>
    <t>J1</t>
  </si>
  <si>
    <t>認定期間</t>
  </si>
  <si>
    <t>金</t>
  </si>
  <si>
    <t>サービスの変更</t>
  </si>
  <si>
    <t>悪</t>
  </si>
  <si>
    <t>圏域　一郎</t>
    <rPh sb="0" eb="2">
      <t>ケンイキ</t>
    </rPh>
    <rPh sb="3" eb="5">
      <t>イチロウ</t>
    </rPh>
    <phoneticPr fontId="19"/>
  </si>
  <si>
    <t>排泄方法：</t>
  </si>
  <si>
    <t>歳</t>
  </si>
  <si>
    <t>介助あればうがいは可能</t>
    <rPh sb="9" eb="11">
      <t>カノウ</t>
    </rPh>
    <phoneticPr fontId="19"/>
  </si>
  <si>
    <t>２２－○○○○</t>
  </si>
  <si>
    <t>汚れ/破損</t>
  </si>
  <si>
    <t>入所</t>
  </si>
  <si>
    <t>起き上がり</t>
  </si>
  <si>
    <t>自立、靴、ファスナー、装具の着脱を含む</t>
  </si>
  <si>
    <t>土</t>
  </si>
  <si>
    <t>保険者</t>
  </si>
  <si>
    <t>要介護認定の更新</t>
  </si>
  <si>
    <t>区分変更</t>
  </si>
  <si>
    <t>嚥下</t>
  </si>
  <si>
    <t>入浴方法</t>
  </si>
  <si>
    <t>用具</t>
  </si>
  <si>
    <t>起床・洗面</t>
    <rPh sb="0" eb="2">
      <t>キショウ</t>
    </rPh>
    <rPh sb="3" eb="5">
      <t>センメン</t>
    </rPh>
    <phoneticPr fontId="1"/>
  </si>
  <si>
    <t>使用機器：</t>
  </si>
  <si>
    <t>軽度の部分介助または監視を要する</t>
  </si>
  <si>
    <t>排泄の場所</t>
  </si>
  <si>
    <t>理解</t>
  </si>
  <si>
    <t>副 食</t>
  </si>
  <si>
    <t>尿意</t>
  </si>
  <si>
    <t xml:space="preserve">・高齢者住宅（バリアフリー） 
・簡易ベッド（電動：頭、足可動。高さ40cm、幅90cm） マットレスはないため低反発のマットレスを使用。 
・浴槽が深く、本人がまたいで移乗することは難しい。 </t>
  </si>
  <si>
    <t>しない</t>
  </si>
  <si>
    <t>パジャマ（病衣）</t>
  </si>
  <si>
    <t>1日の過ごし方</t>
  </si>
  <si>
    <t>移動方法：</t>
  </si>
  <si>
    <t>被爆者・自立支援（更・育・精）・難病・福祉医療・生活保護</t>
  </si>
  <si>
    <t>問題解決</t>
  </si>
  <si>
    <t>面談日（面談者）：</t>
  </si>
  <si>
    <t>補助用具：</t>
  </si>
  <si>
    <t>続柄</t>
  </si>
  <si>
    <t>本人：</t>
  </si>
  <si>
    <t>はし</t>
  </si>
  <si>
    <t>便意：</t>
  </si>
  <si>
    <t>月・木　　入浴</t>
    <rPh sb="0" eb="1">
      <t>ガツ</t>
    </rPh>
    <rPh sb="2" eb="3">
      <t>モク</t>
    </rPh>
    <rPh sb="5" eb="7">
      <t>ニュウヨク</t>
    </rPh>
    <phoneticPr fontId="1"/>
  </si>
  <si>
    <t>更衣</t>
  </si>
  <si>
    <t>皮膚の状況：</t>
  </si>
  <si>
    <t>健康保険証</t>
  </si>
  <si>
    <t>する</t>
  </si>
  <si>
    <t>同居</t>
  </si>
  <si>
    <t>・本人が訴えられない不調を周囲が観察　　　　　　　　　　　・痛みの軽減、除去と安楽に過ごせる生活の確保</t>
  </si>
  <si>
    <t>（6～10回/日）</t>
  </si>
  <si>
    <t>移動</t>
  </si>
  <si>
    <t>交通機関</t>
  </si>
  <si>
    <t>〒</t>
  </si>
  <si>
    <t>睡眠障害</t>
  </si>
  <si>
    <t>介助または監視を要する</t>
  </si>
  <si>
    <t>方　　法</t>
  </si>
  <si>
    <t>満点</t>
  </si>
  <si>
    <t>午後</t>
    <rPh sb="0" eb="2">
      <t>ゴゴ</t>
    </rPh>
    <phoneticPr fontId="1"/>
  </si>
  <si>
    <t>やや良</t>
  </si>
  <si>
    <t>寝たきり</t>
    <rPh sb="0" eb="1">
      <t>ネ</t>
    </rPh>
    <phoneticPr fontId="1"/>
  </si>
  <si>
    <t>✕✕薬局</t>
    <rPh sb="2" eb="4">
      <t>ヤッキョク</t>
    </rPh>
    <phoneticPr fontId="1"/>
  </si>
  <si>
    <t>外来</t>
  </si>
  <si>
    <t>H12年　くも膜下出血（シャント術）・高血圧・高脂血症・脳梗塞後遺症・心房細動　　　　　　　　　　　　　　　　　　　　　　　　　　　　　　　　　　　　　　　　　　　　　　　　　　　　　H20年9月5日　脳梗塞症　　○○病院入院　・高次脳機能障害・失語症・認知症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9月16日　　　脳幹出血　　　　　　　　　　　　　　　　　　　　　　　　　　　　　　　　　　　　　　　　　　　　　　　　　　　　　　　　　　　　　　　　　　　　　　　　　　　　　　　　　　　　　　　　　　12月5日　　　○○病院転院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H21年3月16日　特養○○入所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H22年2月15日　胃がん末期（幽門部狭窄）横隔膜転移あり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</si>
  <si>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初回</t>
  </si>
  <si>
    <t>知人</t>
  </si>
  <si>
    <t>受診
頻度</t>
  </si>
  <si>
    <t>10531 単位</t>
    <rPh sb="6" eb="8">
      <t>タンイ</t>
    </rPh>
    <phoneticPr fontId="1"/>
  </si>
  <si>
    <t>聴力：</t>
  </si>
  <si>
    <t>スマホ</t>
  </si>
  <si>
    <t>日</t>
  </si>
  <si>
    <t>連絡先</t>
  </si>
  <si>
    <t>転居</t>
  </si>
  <si>
    <t>△△ー△△△△</t>
  </si>
  <si>
    <t>座位保持</t>
  </si>
  <si>
    <t>Ⅲb</t>
  </si>
  <si>
    <t>同行者</t>
  </si>
  <si>
    <t>昼前　訪問介護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夕方　訪問看護</t>
  </si>
  <si>
    <t>洗濯：</t>
  </si>
  <si>
    <t>B2</t>
  </si>
  <si>
    <t>下痢</t>
  </si>
  <si>
    <t>心気症状</t>
  </si>
  <si>
    <t>整髪</t>
  </si>
  <si>
    <t>居宅介護支援事業所の変更</t>
  </si>
  <si>
    <t>排泄リズム（昼）</t>
  </si>
  <si>
    <t>・嘔気が収まると眠れる。</t>
  </si>
  <si>
    <t>A1</t>
  </si>
  <si>
    <t>緊急連絡先</t>
  </si>
  <si>
    <t>上記以外</t>
  </si>
  <si>
    <t>排泄の状況</t>
  </si>
  <si>
    <t>・特養では午前中レクリエーションの参加あり。童謡唱歌や当時の流行歌を好む。　　　　　　　　　　　　　　　　　　　　　　　　　　　　　　　　　　　　　　　　　　　　　　　　　　　　・話好き。　　　　　　　　　　　　　　　　　　　　　　　　　　　　　　　　　　　　　　　　　　　　　　　　　　　　　　　　　　・次男同行で週1回外出、年末には自宅で1泊。</t>
    <rPh sb="1" eb="3">
      <t>トクヨウ</t>
    </rPh>
    <rPh sb="5" eb="7">
      <t>ゴゼン</t>
    </rPh>
    <rPh sb="7" eb="8">
      <t>チュウ</t>
    </rPh>
    <rPh sb="17" eb="19">
      <t>サンカ</t>
    </rPh>
    <rPh sb="22" eb="26">
      <t>ドウヨウショウカ</t>
    </rPh>
    <rPh sb="27" eb="29">
      <t>トウジ</t>
    </rPh>
    <rPh sb="30" eb="32">
      <t>リュウコウ</t>
    </rPh>
    <rPh sb="32" eb="33">
      <t>ウタ</t>
    </rPh>
    <rPh sb="34" eb="35">
      <t>コノ</t>
    </rPh>
    <rPh sb="90" eb="91">
      <t>ハナシ</t>
    </rPh>
    <rPh sb="91" eb="92">
      <t>ス</t>
    </rPh>
    <rPh sb="153" eb="155">
      <t>ジナン</t>
    </rPh>
    <rPh sb="155" eb="157">
      <t>ドウコウ</t>
    </rPh>
    <rPh sb="158" eb="159">
      <t>シュウ</t>
    </rPh>
    <rPh sb="160" eb="161">
      <t>カイ</t>
    </rPh>
    <rPh sb="161" eb="163">
      <t>ガイシュツ</t>
    </rPh>
    <rPh sb="164" eb="166">
      <t>ネンマツ</t>
    </rPh>
    <rPh sb="168" eb="170">
      <t>ジタク</t>
    </rPh>
    <rPh sb="172" eb="173">
      <t>ハク</t>
    </rPh>
    <phoneticPr fontId="1"/>
  </si>
  <si>
    <t>排尿コントロール</t>
  </si>
  <si>
    <t>６９３－００００</t>
  </si>
  <si>
    <t>～</t>
  </si>
  <si>
    <t>CM</t>
  </si>
  <si>
    <t>居宅サービス計画作成の状況：</t>
  </si>
  <si>
    <t>補聴器＋眼鏡</t>
  </si>
  <si>
    <t>3割</t>
  </si>
  <si>
    <t>寝返り</t>
  </si>
  <si>
    <t>ほとんどの項目にて大きな介助を要する</t>
  </si>
  <si>
    <t>要確認</t>
  </si>
  <si>
    <t>周辺症状：</t>
  </si>
  <si>
    <t>中核症状</t>
  </si>
  <si>
    <t>認定結果</t>
    <rPh sb="0" eb="4">
      <t>ニンテイケッカ</t>
    </rPh>
    <phoneticPr fontId="1"/>
  </si>
  <si>
    <t>【令和８年度改訂版】</t>
    <rPh sb="1" eb="3">
      <t>レイワ</t>
    </rPh>
    <rPh sb="4" eb="6">
      <t>ネンド</t>
    </rPh>
    <rPh sb="6" eb="9">
      <t>カイテイバン</t>
    </rPh>
    <phoneticPr fontId="1"/>
  </si>
  <si>
    <t>部分介助または不可能</t>
  </si>
  <si>
    <t>立ち上がり</t>
  </si>
  <si>
    <t>そのほか生活状況の変化</t>
  </si>
  <si>
    <t>眠剤の使用</t>
  </si>
  <si>
    <t>自立、ブレーキ、フットレストの操作も含む（非行自立も含む）</t>
  </si>
  <si>
    <t>退院・退所</t>
  </si>
  <si>
    <t>聴力</t>
  </si>
  <si>
    <t>立位保持</t>
  </si>
  <si>
    <t>男・女</t>
  </si>
  <si>
    <t>ガラケー</t>
  </si>
  <si>
    <t>階段</t>
  </si>
  <si>
    <t>失禁状況（尿）：</t>
  </si>
  <si>
    <t>1割</t>
  </si>
  <si>
    <t>排泄性状：</t>
    <rPh sb="2" eb="4">
      <t>セイジョウ</t>
    </rPh>
    <phoneticPr fontId="1"/>
  </si>
  <si>
    <t>起き上がり：</t>
  </si>
  <si>
    <t>浴槽・シャワー</t>
  </si>
  <si>
    <t>不潔行為</t>
  </si>
  <si>
    <t>第３段階</t>
    <rPh sb="0" eb="1">
      <t>ダイ</t>
    </rPh>
    <rPh sb="2" eb="4">
      <t>ダンカイ</t>
    </rPh>
    <phoneticPr fontId="1"/>
  </si>
  <si>
    <t>その他</t>
  </si>
  <si>
    <t>・短文でゆっくり伝えると理解可。　　　　　　　　　　　　　　　　　　　　　　　　　　　　　　　　　　　　　　　　　　　・痛みの訴えは可能。背部痛で「背中を叩いて」と要求あり、随時対応。</t>
  </si>
  <si>
    <t>ときに失禁あり、浣腸、坐薬の取り扱いに介助を要する者も含む</t>
  </si>
  <si>
    <t>就寝</t>
    <rPh sb="0" eb="2">
      <t>シュウシン</t>
    </rPh>
    <phoneticPr fontId="1"/>
  </si>
  <si>
    <t>眼鏡</t>
  </si>
  <si>
    <t>健康状態</t>
  </si>
  <si>
    <t>負担限度額</t>
  </si>
  <si>
    <t>かかりつけ薬局</t>
  </si>
  <si>
    <t>週4</t>
  </si>
  <si>
    <t>残歯</t>
    <rPh sb="0" eb="1">
      <t>ザン</t>
    </rPh>
    <rPh sb="1" eb="2">
      <t>ハ</t>
    </rPh>
    <phoneticPr fontId="1"/>
  </si>
  <si>
    <t>氏名</t>
  </si>
  <si>
    <t>木</t>
  </si>
  <si>
    <t>電話番号</t>
  </si>
  <si>
    <t>生年月日</t>
  </si>
  <si>
    <t>点</t>
  </si>
  <si>
    <t>自助具</t>
  </si>
  <si>
    <t>部分介助、標準的な時間内、半分以上は自分で行える</t>
  </si>
  <si>
    <t>歯(下)の状態</t>
  </si>
  <si>
    <t>調理</t>
  </si>
  <si>
    <t>本人の思い・対応</t>
  </si>
  <si>
    <t>これまでの生活と現在の状況</t>
  </si>
  <si>
    <t>全介助または不可能</t>
  </si>
  <si>
    <t>口腔内状態：</t>
  </si>
  <si>
    <t>ミキサー</t>
  </si>
  <si>
    <t>刻み</t>
    <rPh sb="0" eb="1">
      <t>キザ</t>
    </rPh>
    <phoneticPr fontId="1"/>
  </si>
  <si>
    <t>年　月　日</t>
  </si>
  <si>
    <t>火の不始末</t>
  </si>
  <si>
    <t>なし</t>
  </si>
  <si>
    <t>令和○年○月○日（面談者:本人、次男）</t>
  </si>
  <si>
    <t>身長</t>
  </si>
  <si>
    <t>mmHg</t>
  </si>
  <si>
    <t>日常生活を行う環境・リスクとなり得る状況・自宅周辺の状況・利便性</t>
  </si>
  <si>
    <t>排泄の場所：</t>
  </si>
  <si>
    <t>【特記事項】</t>
  </si>
  <si>
    <t>申請中</t>
  </si>
  <si>
    <t>睡眠</t>
  </si>
  <si>
    <t>社保</t>
  </si>
  <si>
    <t>担送</t>
  </si>
  <si>
    <t>嚥 下</t>
  </si>
  <si>
    <t>記載日：</t>
  </si>
  <si>
    <t>睡眠状況</t>
  </si>
  <si>
    <t>週7</t>
  </si>
  <si>
    <t>排泄リズム（夜）：</t>
  </si>
  <si>
    <t>杖・歩行器</t>
  </si>
  <si>
    <t>家族構成</t>
  </si>
  <si>
    <t>自立</t>
  </si>
  <si>
    <t>運転</t>
  </si>
  <si>
    <t>口腔内乾燥</t>
  </si>
  <si>
    <t>適宜</t>
    <rPh sb="0" eb="2">
      <t>テキギ</t>
    </rPh>
    <phoneticPr fontId="19"/>
  </si>
  <si>
    <t>移乗</t>
  </si>
  <si>
    <t>要支援1</t>
  </si>
  <si>
    <t>補聴器</t>
  </si>
  <si>
    <t>座位保持：</t>
  </si>
  <si>
    <t>着替え</t>
  </si>
  <si>
    <t>住所</t>
  </si>
  <si>
    <t>歯科/歯科医師</t>
  </si>
  <si>
    <t>粥</t>
    <rPh sb="0" eb="1">
      <t>カユ</t>
    </rPh>
    <phoneticPr fontId="1"/>
  </si>
  <si>
    <t>○○ー○○○○</t>
  </si>
  <si>
    <t>Ⅱb</t>
  </si>
  <si>
    <t>国保</t>
  </si>
  <si>
    <t>○年○月○日</t>
  </si>
  <si>
    <t>被保険者番号</t>
  </si>
  <si>
    <t>失禁</t>
  </si>
  <si>
    <t>出雲市　322032</t>
  </si>
  <si>
    <t>認定日</t>
  </si>
  <si>
    <t>車イス（自操）</t>
  </si>
  <si>
    <t>要介護度</t>
  </si>
  <si>
    <t>家族</t>
  </si>
  <si>
    <t>良かったり悪かったり</t>
  </si>
  <si>
    <t>令和○年○月○日</t>
  </si>
  <si>
    <t>電車</t>
  </si>
  <si>
    <t>姿勢を変える動き（起居動作）にて介助を要する</t>
  </si>
  <si>
    <t>第２段階</t>
    <rPh sb="0" eb="1">
      <t>ダイ</t>
    </rPh>
    <rPh sb="2" eb="4">
      <t>ダンカイ</t>
    </rPh>
    <phoneticPr fontId="1"/>
  </si>
  <si>
    <t>あり（全部）</t>
  </si>
  <si>
    <t>爪の清潔状況：</t>
  </si>
  <si>
    <t>ケアマネジャー</t>
  </si>
  <si>
    <t>要介護1</t>
  </si>
  <si>
    <t>視力：</t>
  </si>
  <si>
    <t>口腔内状態</t>
  </si>
  <si>
    <t>２２－００００</t>
  </si>
  <si>
    <t>Ⅰ</t>
  </si>
  <si>
    <t>食事摂取の状況</t>
  </si>
  <si>
    <t>攻撃的行動</t>
  </si>
  <si>
    <t>Ⅲa</t>
  </si>
  <si>
    <t>社会的交流</t>
  </si>
  <si>
    <t>年月日</t>
  </si>
  <si>
    <t>幻覚</t>
  </si>
  <si>
    <t>1日3回</t>
  </si>
  <si>
    <t>ナイトケア</t>
  </si>
  <si>
    <t>失禁状況（便）：</t>
  </si>
  <si>
    <t>要介護3</t>
  </si>
  <si>
    <t>散歩、活動参加</t>
    <rPh sb="0" eb="2">
      <t>サンポ</t>
    </rPh>
    <rPh sb="3" eb="5">
      <t>カツドウ</t>
    </rPh>
    <rPh sb="5" eb="7">
      <t>サンカ</t>
    </rPh>
    <phoneticPr fontId="1"/>
  </si>
  <si>
    <t>電話：</t>
  </si>
  <si>
    <t>適宜</t>
  </si>
  <si>
    <t>区分支給
限度額</t>
  </si>
  <si>
    <t>排泄方法</t>
  </si>
  <si>
    <t>公費等</t>
  </si>
  <si>
    <t>視力</t>
  </si>
  <si>
    <t>妄想</t>
  </si>
  <si>
    <t>破損：</t>
  </si>
  <si>
    <t>火</t>
  </si>
  <si>
    <t>体調良ければ</t>
    <rPh sb="0" eb="2">
      <t>タイチョウ</t>
    </rPh>
    <rPh sb="2" eb="3">
      <t>ヨ</t>
    </rPh>
    <phoneticPr fontId="1"/>
  </si>
  <si>
    <t>負担割合</t>
  </si>
  <si>
    <t>受診方法</t>
  </si>
  <si>
    <t>寝具：</t>
  </si>
  <si>
    <t>要支援2</t>
  </si>
  <si>
    <t>自傷行為</t>
  </si>
  <si>
    <t>使用機器</t>
  </si>
  <si>
    <t>要介護2</t>
  </si>
  <si>
    <t>見守り</t>
  </si>
  <si>
    <t>要介護4</t>
  </si>
  <si>
    <t>認知度</t>
  </si>
  <si>
    <t>手助け</t>
  </si>
  <si>
    <t>時間</t>
  </si>
  <si>
    <t>タクシー</t>
  </si>
  <si>
    <t>洗身</t>
  </si>
  <si>
    <t>便秘</t>
  </si>
  <si>
    <t>洗顔</t>
  </si>
  <si>
    <t>自立、自助具などの装着可、標準的時間内に食べ終える</t>
  </si>
  <si>
    <t>内服薬管理：</t>
  </si>
  <si>
    <t>要介護5</t>
  </si>
  <si>
    <t>ベッド</t>
  </si>
  <si>
    <t>45ｍ以上の介助歩行、歩行器の使用を含む</t>
  </si>
  <si>
    <t>主食</t>
  </si>
  <si>
    <t>洗濯</t>
  </si>
  <si>
    <t>認定結果</t>
  </si>
  <si>
    <t>週3</t>
  </si>
  <si>
    <t>支えてもらう</t>
    <rPh sb="0" eb="1">
      <t>ササ</t>
    </rPh>
    <phoneticPr fontId="1"/>
  </si>
  <si>
    <t>変更申請中</t>
  </si>
  <si>
    <t>尿意：</t>
  </si>
  <si>
    <t>後期</t>
  </si>
  <si>
    <t>経済状況</t>
  </si>
  <si>
    <t>自立、手すりなどの使用の有無は問わない</t>
  </si>
  <si>
    <t>月</t>
  </si>
  <si>
    <t>現在利用している支援や社会資源の状況：</t>
  </si>
  <si>
    <t>日常生活状況・ADL他</t>
  </si>
  <si>
    <t>排泄コントロール</t>
  </si>
  <si>
    <t>何かにつかまれば可</t>
    <rPh sb="0" eb="1">
      <t>ナニ</t>
    </rPh>
    <rPh sb="8" eb="9">
      <t>カ</t>
    </rPh>
    <phoneticPr fontId="1"/>
  </si>
  <si>
    <t>受診
方法</t>
  </si>
  <si>
    <t>2割</t>
  </si>
  <si>
    <t>自立（衣服の操作、後始末を含む､ポータブル便器などを使用している場合はその洗浄も含む）</t>
  </si>
  <si>
    <t>周辺症状</t>
  </si>
  <si>
    <t>皮膚の状況</t>
  </si>
  <si>
    <t>AM　訪問入浴により入浴　　　　　　　　　　　　　　　　　　　　　　　　　　　　　　　　　　　　　　　　　　　　　　　　　　　　　　　　　　　　　　　　　　昼前　訪問介護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夕方　訪問看護</t>
    <rPh sb="3" eb="5">
      <t>ホウモン</t>
    </rPh>
    <rPh sb="5" eb="7">
      <t>ニュウヨク</t>
    </rPh>
    <rPh sb="78" eb="80">
      <t>ヒルマエ</t>
    </rPh>
    <rPh sb="81" eb="83">
      <t>ホウモン</t>
    </rPh>
    <rPh sb="83" eb="85">
      <t>カイゴ</t>
    </rPh>
    <rPh sb="197" eb="199">
      <t>ユウガタ</t>
    </rPh>
    <rPh sb="200" eb="202">
      <t>ホウモン</t>
    </rPh>
    <rPh sb="202" eb="204">
      <t>カンゴ</t>
    </rPh>
    <phoneticPr fontId="1"/>
  </si>
  <si>
    <t>車椅子からベッドへの移動</t>
  </si>
  <si>
    <t>届出日</t>
  </si>
  <si>
    <t>Ⅱa</t>
  </si>
  <si>
    <t>夕食・服薬</t>
    <rPh sb="0" eb="2">
      <t>ユウショク</t>
    </rPh>
    <rPh sb="3" eb="5">
      <t>フクヤク</t>
    </rPh>
    <phoneticPr fontId="1"/>
  </si>
  <si>
    <t>Ⅳ</t>
  </si>
  <si>
    <t>副食</t>
  </si>
  <si>
    <t>口腔内乾燥：</t>
  </si>
  <si>
    <t>階段昇降</t>
  </si>
  <si>
    <t>認知項目合計</t>
  </si>
  <si>
    <t>M</t>
  </si>
  <si>
    <t>ペースト</t>
  </si>
  <si>
    <t>興奮</t>
  </si>
  <si>
    <t>PC</t>
  </si>
  <si>
    <t>アセスメントシート（情報提供書）</t>
    <rPh sb="10" eb="15">
      <t>ジョウホウテイキョウショ</t>
    </rPh>
    <phoneticPr fontId="1"/>
  </si>
  <si>
    <t>主 食</t>
  </si>
  <si>
    <t>整容</t>
  </si>
  <si>
    <t>第１段階</t>
    <rPh sb="0" eb="1">
      <t>ダイ</t>
    </rPh>
    <rPh sb="2" eb="4">
      <t>ダンカイ</t>
    </rPh>
    <phoneticPr fontId="1"/>
  </si>
  <si>
    <t>測定日</t>
  </si>
  <si>
    <t>（　 回程度/日）</t>
  </si>
  <si>
    <t>社会とのかかわり（家族・地域・意欲）</t>
  </si>
  <si>
    <t>生活環境及び住環境</t>
  </si>
  <si>
    <t>軟菜</t>
    <rPh sb="0" eb="1">
      <t>ヤワ</t>
    </rPh>
    <rPh sb="1" eb="2">
      <t>サイ</t>
    </rPh>
    <phoneticPr fontId="1"/>
  </si>
  <si>
    <t>1週間の過ごし方</t>
  </si>
  <si>
    <t>留意すべき事項・状況</t>
  </si>
  <si>
    <t>1日2回</t>
  </si>
  <si>
    <t>ベッド・椅子・車椅子</t>
  </si>
  <si>
    <t>やや悪</t>
  </si>
  <si>
    <t>手洗い</t>
  </si>
  <si>
    <t>過ごし方</t>
  </si>
  <si>
    <t>水</t>
  </si>
  <si>
    <t>用 具</t>
  </si>
  <si>
    <t>週2</t>
  </si>
  <si>
    <t>毎日</t>
  </si>
  <si>
    <t>服薬状況</t>
  </si>
  <si>
    <t>摂取</t>
  </si>
  <si>
    <t>45ｍ以上の歩行、補装具（車椅子、歩行器は除く）の使用の有無は問わず</t>
  </si>
  <si>
    <t>薬剤師</t>
    <rPh sb="0" eb="3">
      <t>ヤクザイシ</t>
    </rPh>
    <phoneticPr fontId="1"/>
  </si>
  <si>
    <t>特浴</t>
  </si>
  <si>
    <t>バス</t>
  </si>
  <si>
    <t>更衣・下半身</t>
  </si>
  <si>
    <t>寝具</t>
  </si>
  <si>
    <t>○○町１００－１</t>
  </si>
  <si>
    <t>少なめ</t>
  </si>
  <si>
    <t>（現病名・既往歴・入院歴、症状、痛み等）</t>
  </si>
  <si>
    <t>○○医院/○○医師</t>
  </si>
  <si>
    <t>社会的認知</t>
  </si>
  <si>
    <t>歩行不能の場合、車椅子にて45ｍ以上の操作可能</t>
  </si>
  <si>
    <t>準備</t>
  </si>
  <si>
    <t>項目</t>
  </si>
  <si>
    <t>有</t>
  </si>
  <si>
    <t>昼食・服薬</t>
    <rPh sb="0" eb="2">
      <t>チュウショク</t>
    </rPh>
    <rPh sb="3" eb="5">
      <t>フクヤク</t>
    </rPh>
    <phoneticPr fontId="1"/>
  </si>
  <si>
    <t>歩行/車椅子</t>
  </si>
  <si>
    <t>月1回</t>
    <rPh sb="0" eb="1">
      <t>ツキ</t>
    </rPh>
    <rPh sb="2" eb="3">
      <t>カイ</t>
    </rPh>
    <phoneticPr fontId="19"/>
  </si>
  <si>
    <t>体重</t>
  </si>
  <si>
    <t>kg</t>
  </si>
  <si>
    <t>歯(上)の状態</t>
  </si>
  <si>
    <t>朝食・服薬</t>
    <rPh sb="0" eb="2">
      <t>チョウショク</t>
    </rPh>
    <rPh sb="3" eb="5">
      <t>フクヤク</t>
    </rPh>
    <phoneticPr fontId="1"/>
  </si>
  <si>
    <t>BMI</t>
  </si>
  <si>
    <t>血圧</t>
  </si>
  <si>
    <t>医療機関/医師①</t>
  </si>
  <si>
    <t>AM　訪問入浴により入浴</t>
  </si>
  <si>
    <t>食事</t>
  </si>
  <si>
    <t>往診</t>
  </si>
  <si>
    <t>無</t>
  </si>
  <si>
    <t>口腔内の状況</t>
  </si>
  <si>
    <t>ごはん</t>
  </si>
  <si>
    <t>掃除：</t>
  </si>
  <si>
    <t>J2</t>
  </si>
  <si>
    <t>できる</t>
  </si>
  <si>
    <t>失禁なし、収尿器の取り扱いも可能</t>
  </si>
  <si>
    <t>失禁なし、浣腸、坐薬の取り扱いも可能</t>
  </si>
  <si>
    <t>交通機関の利用：</t>
  </si>
  <si>
    <t>普通</t>
  </si>
  <si>
    <t xml:space="preserve">2026/2/27処方分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※朝 昼 夕 眠前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ファモガストD10㎎（胃薬）       1錠          　　　　　　　　　　　　　　　　　　　　　　　　　　　　　　　　　　　　　　　　　　　　　　　　　　　　　　　　　　　　アムロジピン    5mg（降圧剤）   1錠            　　　　　　　　　　　　　　　　　　　　　　　　　　　　　　　　　　　　　　　　　　　　　　　　　　　　　　　　　　　　　　　　　フロセミド   20㎎（利尿剤）    1錠         　　　　　　　　　　　　　　　　　　　　　　　　　　　　　　　　　　　　　　　　　　　　　　　　　　　　　　　　　　　　　　　　　　　　　　　　　　　　　　　　　　 プリンペラン 5mg（嘔気止） 1錠 1錠 1錠 　　　　　　　　　　　　　　　　　　　　　　　　　　　　　　　　　　　　　　　　　　　　　　　　　　　　　　　　　　　　　　カマグG  0.5g（ 緩下剤） 1包
フランドルテープ40㎎ 隔日1枚
※嘔吐あれば服薬中止 
※3日排便なければラキソベロン 5～ 7滴服用
</t>
    <rPh sb="9" eb="11">
      <t>ショホウ</t>
    </rPh>
    <rPh sb="11" eb="12">
      <t>ブン</t>
    </rPh>
    <rPh sb="270" eb="271">
      <t>クスリ</t>
    </rPh>
    <phoneticPr fontId="1"/>
  </si>
  <si>
    <t>階段昇降：</t>
  </si>
  <si>
    <t>不安</t>
  </si>
  <si>
    <t>動 作</t>
  </si>
  <si>
    <t>便意</t>
  </si>
  <si>
    <t>一部介助</t>
  </si>
  <si>
    <t>義歯：</t>
  </si>
  <si>
    <t>あり（一部）</t>
  </si>
  <si>
    <t>健康保険証</t>
    <rPh sb="0" eb="5">
      <t>ケンコウホケンショウ</t>
    </rPh>
    <phoneticPr fontId="1"/>
  </si>
  <si>
    <t>中核症状：</t>
  </si>
  <si>
    <t>A2</t>
  </si>
  <si>
    <t>スプーン</t>
  </si>
  <si>
    <t>洗髪</t>
  </si>
  <si>
    <t>フォーク</t>
  </si>
  <si>
    <t>エプロン</t>
  </si>
  <si>
    <t>良</t>
  </si>
  <si>
    <t>知人車</t>
  </si>
  <si>
    <t>支えなし</t>
    <rPh sb="0" eb="1">
      <t>ササ</t>
    </rPh>
    <phoneticPr fontId="1"/>
  </si>
  <si>
    <t>髭剃り・化粧</t>
  </si>
  <si>
    <t>回数</t>
  </si>
  <si>
    <t>多め</t>
  </si>
  <si>
    <t>水分</t>
  </si>
  <si>
    <t>清拭</t>
  </si>
  <si>
    <t>できない</t>
  </si>
  <si>
    <t>汚れ：</t>
  </si>
  <si>
    <t xml:space="preserve">義 歯 </t>
  </si>
  <si>
    <t>買い物</t>
  </si>
  <si>
    <t>トイレ動作</t>
  </si>
  <si>
    <t>負担割合</t>
    <rPh sb="0" eb="4">
      <t>フタンワリアイ</t>
    </rPh>
    <phoneticPr fontId="1"/>
  </si>
  <si>
    <t>噛み合わせ：</t>
  </si>
  <si>
    <t>（11回/日以上）</t>
  </si>
  <si>
    <t>清潔の保持に関する状況</t>
  </si>
  <si>
    <t>移動方法</t>
  </si>
  <si>
    <t>一般浴</t>
  </si>
  <si>
    <t>認知機能や判断能力</t>
  </si>
  <si>
    <t>シャワー</t>
  </si>
  <si>
    <t>運動項目</t>
  </si>
  <si>
    <t>入浴回数：</t>
  </si>
  <si>
    <t>あり</t>
  </si>
  <si>
    <t>衣類</t>
  </si>
  <si>
    <t>・おむつ交換は次男が主として行う。　　　　　　　　　　　　　　　　　　　　　　　　　　　　　　　　　　　　　　　　　　　　　　　　　　　　　　　　　　　　　　　　・ヘルパーは1回/日、昼前に陰部洗浄を兼ねて対応。（次男が陰部洗浄することは本人好まず）</t>
  </si>
  <si>
    <t>動作</t>
  </si>
  <si>
    <t>週1</t>
  </si>
  <si>
    <t>週5</t>
  </si>
  <si>
    <t>総合点</t>
  </si>
  <si>
    <t>週6</t>
  </si>
  <si>
    <t>洗　　髪</t>
  </si>
  <si>
    <t>洗　　身</t>
  </si>
  <si>
    <t>運転：</t>
  </si>
  <si>
    <t>車イス（他操）</t>
  </si>
  <si>
    <t>噛み合わせ</t>
  </si>
  <si>
    <t>固定電話</t>
  </si>
  <si>
    <t>私服</t>
  </si>
  <si>
    <t>トイレ</t>
  </si>
  <si>
    <t>Pトイレ</t>
  </si>
  <si>
    <t>オムツ</t>
  </si>
  <si>
    <t>電話：０８５３－</t>
  </si>
  <si>
    <t>カテーテル</t>
  </si>
  <si>
    <t>後始末：</t>
  </si>
  <si>
    <t>掃除</t>
  </si>
  <si>
    <t>独歩</t>
  </si>
  <si>
    <t>（１～5回/日）</t>
  </si>
  <si>
    <t>第４段階</t>
    <rPh sb="0" eb="1">
      <t>ダイ</t>
    </rPh>
    <rPh sb="2" eb="4">
      <t>ダンカイ</t>
    </rPh>
    <phoneticPr fontId="1"/>
  </si>
  <si>
    <t>調理：</t>
  </si>
  <si>
    <t>更衣・上半身</t>
  </si>
  <si>
    <t>排便性状</t>
    <rPh sb="0" eb="2">
      <t>ハイベン</t>
    </rPh>
    <rPh sb="2" eb="4">
      <t>セイジョウ</t>
    </rPh>
    <phoneticPr fontId="1"/>
  </si>
  <si>
    <t>正常</t>
  </si>
  <si>
    <t>ADL</t>
  </si>
  <si>
    <t>寝返り：</t>
  </si>
  <si>
    <t>つたい歩き</t>
  </si>
  <si>
    <t>合　計</t>
  </si>
  <si>
    <t>立位保持：</t>
  </si>
  <si>
    <t>排便管理</t>
  </si>
  <si>
    <t>金銭管理</t>
  </si>
  <si>
    <t>部分介助、体を支える、衣服、後始末に介助を要する</t>
  </si>
  <si>
    <t>せん妄</t>
  </si>
  <si>
    <t>家族（　　　）：</t>
  </si>
  <si>
    <t>理解；</t>
  </si>
  <si>
    <t>次男・・・在宅生活は10日程度と考えている。　　　　　　　　　　　　　　　　　　　　　　　　　　　　　　　　　　　　　　　　　　　　　　　・ヘルパー訪問時に次男が買い物対応。　　　　　　　　　　　　　　　　　　・在宅生活が長期になれば短期入所を予定（調整済）</t>
  </si>
  <si>
    <t>焦燥</t>
  </si>
  <si>
    <t>抑うつ状態</t>
  </si>
  <si>
    <t>○○介護相談センター</t>
  </si>
  <si>
    <t>徘徊</t>
  </si>
  <si>
    <t>不穏行動</t>
  </si>
  <si>
    <t>異食行為</t>
  </si>
  <si>
    <t>良眠</t>
  </si>
  <si>
    <t>不良</t>
  </si>
  <si>
    <t>IADL</t>
  </si>
  <si>
    <t>入浴</t>
  </si>
  <si>
    <t>日常の意思決定</t>
    <rPh sb="0" eb="2">
      <t>ニチジョウ</t>
    </rPh>
    <rPh sb="3" eb="7">
      <t>イシケッテイ</t>
    </rPh>
    <phoneticPr fontId="1"/>
  </si>
  <si>
    <t>買い物：</t>
  </si>
  <si>
    <t>出雲市　〇〇町　〇〇番地
〇〇アパート１号室</t>
    <rPh sb="0" eb="3">
      <t>イズモシ</t>
    </rPh>
    <rPh sb="6" eb="7">
      <t>マチ</t>
    </rPh>
    <rPh sb="10" eb="12">
      <t>バンチ</t>
    </rPh>
    <rPh sb="20" eb="22">
      <t>ゴウシツ</t>
    </rPh>
    <phoneticPr fontId="19"/>
  </si>
  <si>
    <t>後始末</t>
  </si>
  <si>
    <t>失禁状況（尿）</t>
  </si>
  <si>
    <t>金銭管理：</t>
  </si>
  <si>
    <t>16765 単位</t>
    <rPh sb="6" eb="8">
      <t>タンイ</t>
    </rPh>
    <phoneticPr fontId="1"/>
  </si>
  <si>
    <t>自家用車</t>
  </si>
  <si>
    <t>入浴・清拭</t>
  </si>
  <si>
    <t>電話</t>
  </si>
  <si>
    <t>FIM評価表</t>
  </si>
  <si>
    <t>別紙 薬剤情報等の添付</t>
    <rPh sb="3" eb="5">
      <t>ヤクザイ</t>
    </rPh>
    <rPh sb="5" eb="7">
      <t>ジョウホウ</t>
    </rPh>
    <rPh sb="7" eb="8">
      <t>ナド</t>
    </rPh>
    <rPh sb="9" eb="11">
      <t>テンプ</t>
    </rPh>
    <phoneticPr fontId="1"/>
  </si>
  <si>
    <t>部分介助（たとえば、おかずを切って細かくしてもらう）</t>
  </si>
  <si>
    <t>歩行</t>
  </si>
  <si>
    <r>
      <t>※参考資料</t>
    </r>
    <r>
      <rPr>
        <sz val="10"/>
        <color rgb="FF000000"/>
        <rFont val="ＭＳ ゴシック"/>
      </rPr>
      <t>（評価、科学的介護情報システムに活用してください）</t>
    </r>
    <rPh sb="1" eb="3">
      <t>サンコウ</t>
    </rPh>
    <rPh sb="3" eb="5">
      <t>シリョウ</t>
    </rPh>
    <rPh sb="6" eb="8">
      <t>ヒョウカ</t>
    </rPh>
    <rPh sb="9" eb="11">
      <t>カガク</t>
    </rPh>
    <rPh sb="14" eb="16">
      <t>ジョウホウ</t>
    </rPh>
    <rPh sb="21" eb="23">
      <t>カツヨウ</t>
    </rPh>
    <phoneticPr fontId="1"/>
  </si>
  <si>
    <t>セルフケア</t>
  </si>
  <si>
    <t>認知項目</t>
  </si>
  <si>
    <t>コミュニケーション</t>
  </si>
  <si>
    <t>座ることは可能であるがほぼ全介助</t>
  </si>
  <si>
    <t>排泄ケア</t>
    <rPh sb="0" eb="2">
      <t>ハイセツ</t>
    </rPh>
    <phoneticPr fontId="1"/>
  </si>
  <si>
    <t>表出</t>
  </si>
  <si>
    <t>事業所名：</t>
    <rPh sb="0" eb="3">
      <t>ジギョウショ</t>
    </rPh>
    <rPh sb="3" eb="4">
      <t>メイ</t>
    </rPh>
    <phoneticPr fontId="1"/>
  </si>
  <si>
    <t>記憶</t>
  </si>
  <si>
    <t>運動項目合計</t>
  </si>
  <si>
    <t>医療機関/医師③</t>
  </si>
  <si>
    <t>排尿管理</t>
  </si>
  <si>
    <t>車椅子から
ベッドへの移動</t>
  </si>
  <si>
    <t>自立（洗面、整髪、歯磨き、ひげ剃り）</t>
  </si>
  <si>
    <t>排便コントロール</t>
  </si>
  <si>
    <t>5032 単位</t>
    <rPh sb="5" eb="7">
      <t>タンイ</t>
    </rPh>
    <phoneticPr fontId="1"/>
  </si>
  <si>
    <t>・本人・・・食べたい気持ちは強い。粥、梅干し、ヨーグルトなどを提供していく。　　　　　　　　　　　　　　　　　　　　　　　　　　　　　　　　　　　　　　　　　　　　　　　・次男・・・胃ろうは希望しません。</t>
  </si>
  <si>
    <t>不能</t>
  </si>
  <si>
    <t>自立</t>
    <rPh sb="0" eb="2">
      <t>ジリツ</t>
    </rPh>
    <phoneticPr fontId="1"/>
  </si>
  <si>
    <t>ときに失禁あり、収尿器の取り扱いに介助を要する者も含む</t>
  </si>
  <si>
    <t>入浴回数</t>
  </si>
  <si>
    <t>爪の清潔状況</t>
  </si>
  <si>
    <t>失禁状況（便）</t>
  </si>
  <si>
    <t>補助用具</t>
  </si>
  <si>
    <t>内服薬管理</t>
  </si>
  <si>
    <t>・同アパートの住民女性が時々訪問し、見守り可能。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・服薬管理　嘔気の有無を確認して調整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・金銭管理は次男対応。他の兄弟は県外在住で協力は難しい。</t>
  </si>
  <si>
    <t>理解と表出の状況</t>
    <rPh sb="6" eb="8">
      <t>ジョウキョウ</t>
    </rPh>
    <phoneticPr fontId="1"/>
  </si>
  <si>
    <t>未定</t>
    <rPh sb="0" eb="2">
      <t>ミテイ</t>
    </rPh>
    <phoneticPr fontId="1"/>
  </si>
  <si>
    <t>B1</t>
  </si>
  <si>
    <t>C1</t>
  </si>
  <si>
    <t>C2</t>
  </si>
  <si>
    <t>軟飯</t>
    <rPh sb="0" eb="2">
      <t>ナンハン</t>
    </rPh>
    <phoneticPr fontId="1"/>
  </si>
  <si>
    <t>ムース</t>
  </si>
  <si>
    <t>〇</t>
  </si>
  <si>
    <t>午前</t>
    <rPh sb="0" eb="2">
      <t>ゴゼン</t>
    </rPh>
    <phoneticPr fontId="1"/>
  </si>
  <si>
    <t>○○－○○○○</t>
  </si>
  <si>
    <t>出雲　花子</t>
    <rPh sb="0" eb="2">
      <t>イズモ</t>
    </rPh>
    <rPh sb="3" eb="5">
      <t>ハナコ</t>
    </rPh>
    <phoneticPr fontId="1"/>
  </si>
  <si>
    <t>○○町出身、旧姓「○○」。○○出身の夫と結婚、２男1女を育てる。50歳頃より掃除の仕事につき、○○会社の社員寮母や△△で70歳頃まで仕事をしていた。昭和40年夫死去。平成16年頃より次男と現在のアパートで同居している。</t>
  </si>
  <si>
    <t>時々あり</t>
    <rPh sb="0" eb="2">
      <t>トキドキ</t>
    </rPh>
    <phoneticPr fontId="1"/>
  </si>
  <si>
    <t>現状と課題</t>
  </si>
  <si>
    <t>要観察</t>
    <rPh sb="0" eb="3">
      <t>ヨウカンサツ</t>
    </rPh>
    <phoneticPr fontId="1"/>
  </si>
  <si>
    <t>自分の手で支える</t>
    <rPh sb="0" eb="2">
      <t>ジブン</t>
    </rPh>
    <rPh sb="3" eb="4">
      <t>テ</t>
    </rPh>
    <rPh sb="5" eb="6">
      <t>ササ</t>
    </rPh>
    <phoneticPr fontId="1"/>
  </si>
  <si>
    <t>支えあれば可</t>
    <rPh sb="0" eb="1">
      <t>ササ</t>
    </rPh>
    <rPh sb="5" eb="6">
      <t>カ</t>
    </rPh>
    <phoneticPr fontId="1"/>
  </si>
  <si>
    <t>△△薬剤師</t>
    <rPh sb="2" eb="5">
      <t>ヤクザイシ</t>
    </rPh>
    <phoneticPr fontId="1"/>
  </si>
  <si>
    <t>要介護</t>
    <rPh sb="0" eb="3">
      <t>ヨウカイゴ</t>
    </rPh>
    <phoneticPr fontId="1"/>
  </si>
  <si>
    <t>負担限度額</t>
    <rPh sb="0" eb="5">
      <t>フタンゲンドガク</t>
    </rPh>
    <phoneticPr fontId="1"/>
  </si>
  <si>
    <t>ケアマネージャー</t>
  </si>
  <si>
    <t>区分支給限度額表</t>
    <rPh sb="0" eb="4">
      <t>クブンシキュウ</t>
    </rPh>
    <rPh sb="4" eb="7">
      <t>ゲンドガク</t>
    </rPh>
    <rPh sb="7" eb="8">
      <t>ヒョウ</t>
    </rPh>
    <phoneticPr fontId="1"/>
  </si>
  <si>
    <t>残歯</t>
    <rPh sb="0" eb="1">
      <t>ノコ</t>
    </rPh>
    <rPh sb="1" eb="2">
      <t>ハ</t>
    </rPh>
    <phoneticPr fontId="1"/>
  </si>
  <si>
    <t>本</t>
    <rPh sb="0" eb="1">
      <t>ホン</t>
    </rPh>
    <phoneticPr fontId="1"/>
  </si>
  <si>
    <t>記号：　　番号：　　　　　保険者番号：</t>
  </si>
  <si>
    <t>　虐待・経済的困窮・身寄りなし・外国人・医療依存度・看取りなど、その他生活に何らかの影響を及ぼす事項 等</t>
    <rPh sb="51" eb="52">
      <t>トウ</t>
    </rPh>
    <phoneticPr fontId="1"/>
  </si>
  <si>
    <t>女</t>
  </si>
  <si>
    <t>別紙 薬剤情報等の添付</t>
    <rPh sb="0" eb="2">
      <t>ベッシ</t>
    </rPh>
    <phoneticPr fontId="1"/>
  </si>
  <si>
    <t>圏域　ハナ</t>
    <rPh sb="0" eb="2">
      <t>ケンイキ</t>
    </rPh>
    <phoneticPr fontId="19"/>
  </si>
  <si>
    <t>次男</t>
    <rPh sb="0" eb="2">
      <t>ジナン</t>
    </rPh>
    <phoneticPr fontId="19"/>
  </si>
  <si>
    <t>携帯〇〇〇〇</t>
    <rPh sb="0" eb="2">
      <t>ケイタイ</t>
    </rPh>
    <phoneticPr fontId="19"/>
  </si>
  <si>
    <t>〇年〇月〇日</t>
  </si>
  <si>
    <t>本人：自分の病気の理解はないが自宅に帰れること（特養から自宅）を喜んでいる。現在、水分、少量の粥摂取で嘔吐、嘔気があり、「こんなことなら死んだ方が良い・・・」と訴えあり。</t>
  </si>
  <si>
    <t>家族（次男）：２/15に医師から病気の説明を受け、自宅で看取ることにした。昔から55歳になったら退職し、島根に帰って母の面倒をみようと思っていた。5年間同居したが、その後母が脳梗塞になり病院を転々として昨年の3月に特養に入所した。今まで外出や外泊も時々していたので、在宅介護はできると思う。</t>
    <rPh sb="3" eb="5">
      <t>ジナン</t>
    </rPh>
    <phoneticPr fontId="19"/>
  </si>
  <si>
    <t>△△歯科医院/△△医師</t>
    <rPh sb="2" eb="4">
      <t>シカ</t>
    </rPh>
    <rPh sb="4" eb="6">
      <t>イイン</t>
    </rPh>
    <rPh sb="9" eb="11">
      <t>イシ</t>
    </rPh>
    <phoneticPr fontId="1"/>
  </si>
  <si>
    <t>・入浴は好まれているため、訪問入浴を予定。　　　　　　　　　　　　　　　　　　　　　　　　　　　　　　　　　　　　　　　　　・保清時に皮膚状態を観察。</t>
  </si>
  <si>
    <t>・散歩を楽しみにしており、自宅でも車椅子利用が可能となるよう調整（社協にて貸し出し準備）</t>
  </si>
  <si>
    <t>・以前は妄想、幻覚、抑うつ状態、自傷行為、不穏行動あり。現在は体力低下もあり横になって休んでいる状態が続く。　　　　　　　　　　　　　・他者交流困難となり、迷惑行為もみられず。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・家族や職員の顔は認識可。</t>
  </si>
  <si>
    <t>・唱歌を歌うと気持ちがなごむ。　　　　　　　　　　　　　　　　　　　　　　　　　　　　　　　　　　　　　　　　　　　　　　　　　　　　　　　　　　　　　　　　　　　　　　　・嘔気時は服薬中止。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・医療用麻薬の管理は次男がおこなう。</t>
  </si>
  <si>
    <t>・1/17頃より食欲低下、朝食は摂取できるが、昼夜は嘔気、嘔吐あり。　　　　　　　　　　　・ガーグルベースを置いておくと自分で使われる。</t>
  </si>
  <si>
    <t>国民・厚生・障がい・遺族・生保・手当（　　　円/月)</t>
  </si>
  <si>
    <t>本人及び家族の生活に対する意向（を踏まえた 課題分析の結果）</t>
  </si>
  <si>
    <t>19705 単位</t>
    <rPh sb="6" eb="8">
      <t>タンイ</t>
    </rPh>
    <phoneticPr fontId="1"/>
  </si>
  <si>
    <t>27048 単位</t>
    <rPh sb="6" eb="8">
      <t>タンイ</t>
    </rPh>
    <phoneticPr fontId="1"/>
  </si>
  <si>
    <t>30938 単位</t>
    <rPh sb="6" eb="8">
      <t>タンイ</t>
    </rPh>
    <phoneticPr fontId="1"/>
  </si>
  <si>
    <t>36217 単位</t>
    <rPh sb="6" eb="8">
      <t>タンイ</t>
    </rPh>
    <phoneticPr fontId="1"/>
  </si>
  <si>
    <t>医療機関/医師②</t>
  </si>
  <si>
    <t>・週2回、特浴で全介助にて実施。（浴槽をまたぐことができない）腹部に手術痕、こぶのようになっているが入浴での問題はなし。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・褥瘡等トラブルなし。栄養不良状態もあるため、継続観察が必要。</t>
  </si>
  <si>
    <t>・水分、食事量が少なく、尿便量とも少量。たまにおむつ交換の拒否あり。　　　　　　　　　　　　　　　　　　　　　　　　　　　　・3日排便なければラキソベロン５～７滴服用。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・おむつ使用で全介助のためトイレ移乗は未実施。</t>
  </si>
  <si>
    <t>・車椅子への移乗は全介助。　　　　　　　　　　　　　　　　　　　　　　　　　　　　　　　　　　　　　　　　　　　　　　　　　　　　　　　　　　　　　　　　・車椅子の座位保持は20分程度可能。胃痛の訴えはないが、背部痛あり。</t>
  </si>
  <si>
    <t>Ｂａｒｔｈｅｌ　Ｉｎｄｅｘ（バーセルインデックス）</t>
  </si>
  <si>
    <t>動作全般が自立している</t>
  </si>
  <si>
    <t>介助を要するが程度は少ない</t>
  </si>
  <si>
    <t>全介助を要する</t>
  </si>
  <si>
    <t xml:space="preserve">【特記事項】
・主治医は特養○○嘱託医から訪問診療、往診が可能な○○医院○○医師に変更。 
・訪問介護：○○事業所  電話：○○－○○○○、1日1回、昼前に訪問 
・訪問看護：○○医院（医療保険対応）  電話：主治医と同じ 
・訪問入浴：電話：○○－○○○○、訪問予定調整中 
・福祉用具：○○事業所  電話：○○－○○○○ 　福祉用具貸与（特殊寝台および付属品・車椅子）
※情報共有のため連絡ノートを使用。関係者全てが記入。 
※次男、お寺の住職との相談済み。 </t>
    <rPh sb="164" eb="166">
      <t>フクシ</t>
    </rPh>
    <rPh sb="166" eb="168">
      <t>ヨウグ</t>
    </rPh>
    <phoneticPr fontId="1"/>
  </si>
  <si>
    <t>cm</t>
  </si>
  <si>
    <t>要確認</t>
    <rPh sb="0" eb="3">
      <t>ヨウカクニン</t>
    </rPh>
    <phoneticPr fontId="1"/>
  </si>
  <si>
    <r>
      <t>※参考資料</t>
    </r>
    <r>
      <rPr>
        <sz val="10"/>
        <color rgb="FF000000"/>
        <rFont val="ＭＳ ゴシック"/>
      </rPr>
      <t>（評価、科学的介護情報システム等に活用してください）</t>
    </r>
    <rPh sb="1" eb="3">
      <t>サンコウ</t>
    </rPh>
    <rPh sb="3" eb="5">
      <t>シリョウ</t>
    </rPh>
    <rPh sb="6" eb="8">
      <t>ヒョウカ</t>
    </rPh>
    <rPh sb="9" eb="11">
      <t>カガク</t>
    </rPh>
    <rPh sb="14" eb="16">
      <t>ジョウホウ</t>
    </rPh>
    <rPh sb="20" eb="21">
      <t>トウ</t>
    </rPh>
    <rPh sb="22" eb="24">
      <t>カツヨウ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</si>
</sst>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&quot;点&quot;"/>
    <numFmt numFmtId="177" formatCode="[$-411]ggge&quot;年&quot;m&quot;月&quot;d&quot;日&quot;;@"/>
    <numFmt numFmtId="178" formatCode="0.0_);[Red]\(0.0\)"/>
  </numFmts>
  <fonts count="20">
    <font>
      <sz val="11"/>
      <color rgb="FF000000"/>
      <name val="Arial"/>
      <family val="2"/>
    </font>
    <font>
      <sz val="6"/>
      <color auto="1"/>
      <name val="Arial"/>
      <family val="2"/>
    </font>
    <font>
      <sz val="11"/>
      <color rgb="FF000000"/>
      <name val="ＭＳ ゴシック"/>
      <family val="3"/>
    </font>
    <font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0"/>
      <color rgb="FF000000"/>
      <name val="ＭＳ ゴシック"/>
      <family val="3"/>
    </font>
    <font>
      <sz val="10"/>
      <color auto="1"/>
      <name val="ＭＳ ゴシック"/>
      <family val="3"/>
    </font>
    <font>
      <sz val="8"/>
      <color rgb="FF000000"/>
      <name val="ＭＳ ゴシック"/>
      <family val="3"/>
    </font>
    <font>
      <sz val="7"/>
      <color rgb="FF000000"/>
      <name val="ＭＳ ゴシック"/>
      <family val="3"/>
    </font>
    <font>
      <sz val="9"/>
      <color rgb="FF000000"/>
      <name val="ＭＳ ゴシック"/>
      <family val="3"/>
    </font>
    <font>
      <sz val="9"/>
      <color auto="1"/>
      <name val="ＭＳ ゴシック"/>
      <family val="3"/>
    </font>
    <font>
      <sz val="6"/>
      <color rgb="FF000000"/>
      <name val="ＭＳ ゴシック"/>
      <family val="3"/>
    </font>
    <font>
      <sz val="8"/>
      <color auto="1"/>
      <name val="ＭＳ ゴシック"/>
      <family val="3"/>
    </font>
    <font>
      <b/>
      <sz val="11"/>
      <color rgb="FF000000"/>
      <name val="ＭＳ ゴシック"/>
      <family val="3"/>
    </font>
    <font>
      <sz val="7"/>
      <color auto="1"/>
      <name val="ＭＳ ゴシック"/>
      <family val="3"/>
    </font>
    <font>
      <sz val="6"/>
      <color auto="1"/>
      <name val="ＭＳ ゴシック"/>
      <family val="3"/>
    </font>
    <font>
      <sz val="11"/>
      <color theme="1"/>
      <name val="游ゴシック"/>
      <family val="3"/>
    </font>
    <font>
      <sz val="8"/>
      <color rgb="FF333333"/>
      <name val="ＭＳ ゴシック"/>
      <family val="3"/>
    </font>
    <font>
      <b/>
      <sz val="10"/>
      <color auto="1"/>
      <name val="ＭＳ ゴシック"/>
      <family val="3"/>
    </font>
    <font>
      <sz val="6"/>
      <color auto="1"/>
      <name val="ＭＳ Ｐゴシック"/>
      <family val="3"/>
    </font>
  </fonts>
  <fills count="12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rgb="FFFFFF99"/>
      </patternFill>
    </fill>
    <fill>
      <patternFill patternType="solid">
        <fgColor rgb="FFFFF2CC"/>
        <bgColor rgb="FFFFFF99"/>
      </patternFill>
    </fill>
    <fill>
      <patternFill patternType="solid">
        <fgColor rgb="FFFFF2CC"/>
        <bgColor indexed="64"/>
      </patternFill>
    </fill>
    <fill>
      <patternFill patternType="solid">
        <fgColor theme="7" tint="0.8"/>
        <bgColor rgb="FFC6D9F0"/>
      </patternFill>
    </fill>
    <fill>
      <patternFill patternType="solid">
        <fgColor theme="8" tint="0.8"/>
        <bgColor rgb="FFC6D9F0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8" tint="0.8"/>
        <bgColor rgb="FFFFFF99"/>
      </patternFill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 diagonalUp="1">
      <left style="thin">
        <color indexed="64"/>
      </left>
      <right/>
      <top style="thin">
        <color rgb="FF000000"/>
      </top>
      <bottom style="thin">
        <color rgb="FF000000"/>
      </bottom>
      <diagonal style="thin">
        <color indexed="64"/>
      </diagonal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/>
      <right/>
      <top style="thin">
        <color rgb="FF000000"/>
      </top>
      <bottom style="thin">
        <color rgb="FF000000"/>
      </bottom>
      <diagonal style="thin">
        <color indexed="64"/>
      </diagonal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 diagonalUp="1">
      <left/>
      <right style="thin">
        <color indexed="64"/>
      </right>
      <top style="thin">
        <color rgb="FF000000"/>
      </top>
      <bottom style="thin">
        <color rgb="FF000000"/>
      </bottom>
      <diagonal style="thin">
        <color indexed="64"/>
      </diagonal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44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20" fontId="5" fillId="3" borderId="4" xfId="0" applyNumberFormat="1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20" fontId="5" fillId="3" borderId="5" xfId="0" applyNumberFormat="1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9" fillId="0" borderId="6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vertical="center" textRotation="255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vertical="center" textRotation="255"/>
    </xf>
    <xf numFmtId="0" fontId="6" fillId="0" borderId="8" xfId="0" applyFont="1" applyBorder="1" applyAlignment="1">
      <alignment vertical="center" textRotation="255"/>
    </xf>
    <xf numFmtId="0" fontId="12" fillId="0" borderId="7" xfId="0" applyFont="1" applyBorder="1" applyAlignment="1">
      <alignment vertical="center" textRotation="255"/>
    </xf>
    <xf numFmtId="0" fontId="11" fillId="0" borderId="6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vertical="center"/>
    </xf>
    <xf numFmtId="0" fontId="9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3" fillId="0" borderId="0" xfId="0" applyFont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10" xfId="0" applyFont="1" applyBorder="1"/>
    <xf numFmtId="0" fontId="2" fillId="0" borderId="16" xfId="0" applyFont="1" applyBorder="1"/>
    <xf numFmtId="0" fontId="3" fillId="0" borderId="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6" fillId="2" borderId="21" xfId="0" applyFont="1" applyFill="1" applyBorder="1" applyAlignment="1">
      <alignment vertical="center" shrinkToFit="1"/>
    </xf>
    <xf numFmtId="0" fontId="6" fillId="2" borderId="20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6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5" fillId="0" borderId="0" xfId="0" applyFont="1"/>
    <xf numFmtId="0" fontId="2" fillId="0" borderId="0" xfId="0" applyFont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20" fontId="7" fillId="3" borderId="27" xfId="0" applyNumberFormat="1" applyFont="1" applyFill="1" applyBorder="1" applyAlignment="1">
      <alignment horizontal="center" vertical="center"/>
    </xf>
    <xf numFmtId="20" fontId="7" fillId="3" borderId="0" xfId="0" applyNumberFormat="1" applyFont="1" applyFill="1" applyAlignment="1">
      <alignment horizontal="center" vertical="center"/>
    </xf>
    <xf numFmtId="20" fontId="7" fillId="3" borderId="1" xfId="0" applyNumberFormat="1" applyFont="1" applyFill="1" applyBorder="1" applyAlignment="1">
      <alignment horizontal="center" vertical="center"/>
    </xf>
    <xf numFmtId="58" fontId="2" fillId="3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9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3" fillId="2" borderId="1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7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7" borderId="29" xfId="0" applyFont="1" applyFill="1" applyBorder="1" applyAlignment="1">
      <alignment horizontal="center" vertical="center" shrinkToFit="1"/>
    </xf>
    <xf numFmtId="0" fontId="2" fillId="7" borderId="0" xfId="0" applyFont="1" applyFill="1" applyAlignment="1">
      <alignment horizontal="center" vertical="center" shrinkToFit="1"/>
    </xf>
    <xf numFmtId="0" fontId="2" fillId="7" borderId="30" xfId="0" applyFont="1" applyFill="1" applyBorder="1" applyAlignment="1">
      <alignment horizontal="center" vertical="center" shrinkToFit="1"/>
    </xf>
    <xf numFmtId="0" fontId="7" fillId="6" borderId="0" xfId="0" applyFont="1" applyFill="1" applyAlignment="1">
      <alignment horizontal="center" vertical="center" shrinkToFit="1"/>
    </xf>
    <xf numFmtId="0" fontId="2" fillId="7" borderId="1" xfId="0" applyFont="1" applyFill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center" vertical="center" shrinkToFit="1"/>
    </xf>
    <xf numFmtId="0" fontId="2" fillId="7" borderId="0" xfId="0" applyFont="1" applyFill="1" applyAlignment="1">
      <alignment horizontal="center" shrinkToFit="1"/>
    </xf>
    <xf numFmtId="0" fontId="5" fillId="2" borderId="9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 shrinkToFit="1"/>
    </xf>
    <xf numFmtId="0" fontId="3" fillId="2" borderId="9" xfId="0" applyFont="1" applyFill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8" borderId="18" xfId="0" applyFont="1" applyFill="1" applyBorder="1" applyAlignment="1">
      <alignment vertical="center" shrinkToFit="1"/>
    </xf>
    <xf numFmtId="0" fontId="2" fillId="3" borderId="0" xfId="0" applyFont="1" applyFill="1" applyAlignment="1">
      <alignment vertical="center" shrinkToFit="1"/>
    </xf>
    <xf numFmtId="0" fontId="2" fillId="3" borderId="0" xfId="0" applyFont="1" applyFill="1" applyAlignment="1">
      <alignment shrinkToFit="1"/>
    </xf>
    <xf numFmtId="0" fontId="11" fillId="0" borderId="1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shrinkToFit="1"/>
    </xf>
    <xf numFmtId="0" fontId="3" fillId="0" borderId="32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3" fillId="8" borderId="17" xfId="0" applyFont="1" applyFill="1" applyBorder="1" applyAlignment="1">
      <alignment vertical="center" shrinkToFit="1"/>
    </xf>
    <xf numFmtId="0" fontId="9" fillId="0" borderId="33" xfId="0" applyFont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 shrinkToFit="1"/>
    </xf>
    <xf numFmtId="0" fontId="2" fillId="7" borderId="35" xfId="0" applyFont="1" applyFill="1" applyBorder="1" applyAlignment="1">
      <alignment horizontal="center" vertical="center" shrinkToFit="1"/>
    </xf>
    <xf numFmtId="0" fontId="2" fillId="7" borderId="36" xfId="0" applyFont="1" applyFill="1" applyBorder="1" applyAlignment="1">
      <alignment horizontal="center" vertical="center" shrinkToFit="1"/>
    </xf>
    <xf numFmtId="0" fontId="7" fillId="6" borderId="35" xfId="0" applyFont="1" applyFill="1" applyBorder="1" applyAlignment="1">
      <alignment horizontal="center" vertical="center" shrinkToFit="1"/>
    </xf>
    <xf numFmtId="0" fontId="2" fillId="7" borderId="37" xfId="0" applyFont="1" applyFill="1" applyBorder="1" applyAlignment="1">
      <alignment horizontal="center" vertical="center" shrinkToFit="1"/>
    </xf>
    <xf numFmtId="0" fontId="2" fillId="7" borderId="38" xfId="0" applyFont="1" applyFill="1" applyBorder="1" applyAlignment="1">
      <alignment horizontal="center" vertical="center" shrinkToFit="1"/>
    </xf>
    <xf numFmtId="0" fontId="2" fillId="7" borderId="35" xfId="0" applyFont="1" applyFill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8" borderId="1" xfId="0" applyFont="1" applyFill="1" applyBorder="1" applyAlignment="1">
      <alignment vertical="center" shrinkToFit="1"/>
    </xf>
    <xf numFmtId="0" fontId="3" fillId="0" borderId="3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7" fillId="0" borderId="29" xfId="0" applyFont="1" applyBorder="1" applyAlignment="1">
      <alignment vertical="center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23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176" fontId="2" fillId="0" borderId="17" xfId="0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6" fillId="2" borderId="3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57" fontId="2" fillId="3" borderId="2" xfId="0" applyNumberFormat="1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vertical="center"/>
    </xf>
    <xf numFmtId="20" fontId="7" fillId="3" borderId="3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58" fontId="7" fillId="6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 shrinkToFit="1"/>
    </xf>
    <xf numFmtId="0" fontId="3" fillId="8" borderId="0" xfId="0" applyFont="1" applyFill="1" applyAlignment="1">
      <alignment horizontal="center" vertical="center" shrinkToFit="1"/>
    </xf>
    <xf numFmtId="0" fontId="3" fillId="7" borderId="18" xfId="0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shrinkToFit="1"/>
    </xf>
    <xf numFmtId="0" fontId="2" fillId="3" borderId="1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vertical="center"/>
    </xf>
    <xf numFmtId="0" fontId="6" fillId="2" borderId="25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20" fontId="7" fillId="3" borderId="41" xfId="0" applyNumberFormat="1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20" fontId="7" fillId="3" borderId="27" xfId="0" applyNumberFormat="1" applyFont="1" applyFill="1" applyBorder="1" applyAlignment="1">
      <alignment horizontal="left" vertical="center"/>
    </xf>
    <xf numFmtId="0" fontId="2" fillId="9" borderId="1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7" fillId="0" borderId="22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6" fillId="5" borderId="32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vertical="center"/>
    </xf>
    <xf numFmtId="0" fontId="3" fillId="2" borderId="32" xfId="0" applyFont="1" applyFill="1" applyBorder="1" applyAlignment="1">
      <alignment vertical="center" shrinkToFit="1"/>
    </xf>
    <xf numFmtId="0" fontId="2" fillId="8" borderId="16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0" borderId="28" xfId="0" applyFont="1" applyBorder="1" applyAlignment="1">
      <alignment horizontal="center" vertical="center" shrinkToFit="1"/>
    </xf>
    <xf numFmtId="57" fontId="5" fillId="4" borderId="4" xfId="0" applyNumberFormat="1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left" vertical="top" wrapText="1"/>
    </xf>
    <xf numFmtId="0" fontId="5" fillId="2" borderId="35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0" fontId="5" fillId="2" borderId="32" xfId="0" applyFont="1" applyFill="1" applyBorder="1" applyAlignment="1">
      <alignment horizontal="left" vertical="top"/>
    </xf>
    <xf numFmtId="0" fontId="5" fillId="2" borderId="45" xfId="0" applyFont="1" applyFill="1" applyBorder="1" applyAlignment="1">
      <alignment horizontal="left" vertical="top"/>
    </xf>
    <xf numFmtId="0" fontId="5" fillId="2" borderId="46" xfId="0" applyFont="1" applyFill="1" applyBorder="1" applyAlignment="1">
      <alignment horizontal="left" vertical="top" wrapText="1"/>
    </xf>
    <xf numFmtId="0" fontId="5" fillId="2" borderId="32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0" fontId="5" fillId="2" borderId="45" xfId="0" applyFont="1" applyFill="1" applyBorder="1" applyAlignment="1">
      <alignment horizontal="left" vertical="top" wrapText="1"/>
    </xf>
    <xf numFmtId="0" fontId="5" fillId="2" borderId="3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177" fontId="3" fillId="2" borderId="18" xfId="0" applyNumberFormat="1" applyFont="1" applyFill="1" applyBorder="1" applyAlignment="1">
      <alignment horizontal="center" vertical="center" shrinkToFit="1"/>
    </xf>
    <xf numFmtId="0" fontId="15" fillId="0" borderId="17" xfId="0" applyFont="1" applyBorder="1" applyAlignment="1">
      <alignment vertical="center"/>
    </xf>
    <xf numFmtId="0" fontId="5" fillId="2" borderId="47" xfId="0" applyFont="1" applyFill="1" applyBorder="1" applyAlignment="1">
      <alignment horizontal="left" vertical="top" wrapText="1"/>
    </xf>
    <xf numFmtId="0" fontId="5" fillId="2" borderId="48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/>
    </xf>
    <xf numFmtId="20" fontId="9" fillId="3" borderId="3" xfId="0" applyNumberFormat="1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center" shrinkToFit="1"/>
    </xf>
    <xf numFmtId="0" fontId="7" fillId="0" borderId="2" xfId="0" applyFont="1" applyBorder="1" applyAlignment="1">
      <alignment vertical="center"/>
    </xf>
    <xf numFmtId="0" fontId="2" fillId="3" borderId="3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shrinkToFit="1"/>
    </xf>
    <xf numFmtId="0" fontId="2" fillId="10" borderId="0" xfId="0" applyFont="1" applyFill="1" applyAlignment="1">
      <alignment horizontal="center" vertical="center" shrinkToFit="1"/>
    </xf>
    <xf numFmtId="0" fontId="2" fillId="7" borderId="4" xfId="0" applyFont="1" applyFill="1" applyBorder="1" applyAlignment="1">
      <alignment horizontal="right" vertical="center" shrinkToFit="1"/>
    </xf>
    <xf numFmtId="0" fontId="10" fillId="2" borderId="9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2" fillId="10" borderId="0" xfId="0" applyFont="1" applyFill="1" applyAlignment="1">
      <alignment horizontal="center" vertical="center"/>
    </xf>
    <xf numFmtId="178" fontId="2" fillId="3" borderId="18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shrinkToFit="1"/>
    </xf>
    <xf numFmtId="58" fontId="2" fillId="7" borderId="1" xfId="0" applyNumberFormat="1" applyFont="1" applyFill="1" applyBorder="1" applyAlignment="1">
      <alignment horizontal="center" vertical="center" shrinkToFit="1"/>
    </xf>
    <xf numFmtId="177" fontId="3" fillId="2" borderId="17" xfId="0" applyNumberFormat="1" applyFont="1" applyFill="1" applyBorder="1" applyAlignment="1">
      <alignment horizontal="center" vertical="center" shrinkToFit="1"/>
    </xf>
    <xf numFmtId="58" fontId="2" fillId="6" borderId="3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shrinkToFit="1"/>
    </xf>
    <xf numFmtId="0" fontId="3" fillId="8" borderId="32" xfId="0" applyFont="1" applyFill="1" applyBorder="1" applyAlignment="1">
      <alignment vertical="center" shrinkToFit="1"/>
    </xf>
    <xf numFmtId="58" fontId="2" fillId="7" borderId="3" xfId="0" applyNumberFormat="1" applyFont="1" applyFill="1" applyBorder="1" applyAlignment="1">
      <alignment horizontal="center" vertical="center" shrinkToFit="1"/>
    </xf>
    <xf numFmtId="0" fontId="3" fillId="8" borderId="0" xfId="0" applyFont="1" applyFill="1" applyAlignment="1">
      <alignment vertical="center"/>
    </xf>
    <xf numFmtId="178" fontId="3" fillId="2" borderId="17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8" borderId="1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3" fillId="8" borderId="9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3" fillId="8" borderId="49" xfId="0" applyFont="1" applyFill="1" applyBorder="1" applyAlignment="1">
      <alignment vertical="center" shrinkToFit="1"/>
    </xf>
    <xf numFmtId="0" fontId="3" fillId="8" borderId="35" xfId="0" applyFont="1" applyFill="1" applyBorder="1" applyAlignment="1">
      <alignment vertical="center" shrinkToFit="1"/>
    </xf>
    <xf numFmtId="0" fontId="3" fillId="8" borderId="38" xfId="0" applyFont="1" applyFill="1" applyBorder="1" applyAlignment="1">
      <alignment vertical="center" shrinkToFit="1"/>
    </xf>
    <xf numFmtId="0" fontId="3" fillId="2" borderId="49" xfId="0" applyFont="1" applyFill="1" applyBorder="1" applyAlignment="1">
      <alignment vertical="center" shrinkToFit="1"/>
    </xf>
    <xf numFmtId="0" fontId="2" fillId="0" borderId="37" xfId="0" applyFont="1" applyBorder="1" applyAlignment="1">
      <alignment vertical="center"/>
    </xf>
    <xf numFmtId="0" fontId="10" fillId="2" borderId="38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0" fontId="10" fillId="2" borderId="37" xfId="0" applyFont="1" applyFill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0" fillId="2" borderId="38" xfId="0" applyFont="1" applyFill="1" applyBorder="1" applyAlignment="1">
      <alignment horizontal="left" vertical="top"/>
    </xf>
    <xf numFmtId="0" fontId="10" fillId="2" borderId="35" xfId="0" applyFont="1" applyFill="1" applyBorder="1" applyAlignment="1">
      <alignment horizontal="left" vertical="top"/>
    </xf>
    <xf numFmtId="0" fontId="10" fillId="2" borderId="37" xfId="0" applyFont="1" applyFill="1" applyBorder="1" applyAlignment="1">
      <alignment horizontal="left" vertical="top"/>
    </xf>
    <xf numFmtId="0" fontId="7" fillId="0" borderId="33" xfId="0" applyFont="1" applyBorder="1" applyAlignment="1">
      <alignment horizontal="center" vertical="center" shrinkToFit="1"/>
    </xf>
    <xf numFmtId="0" fontId="6" fillId="2" borderId="32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5" borderId="32" xfId="0" applyFont="1" applyFill="1" applyBorder="1" applyAlignment="1">
      <alignment horizontal="left" vertical="top"/>
    </xf>
    <xf numFmtId="0" fontId="2" fillId="5" borderId="26" xfId="0" applyFont="1" applyFill="1" applyBorder="1" applyAlignment="1">
      <alignment horizontal="left" vertical="center" wrapText="1"/>
    </xf>
    <xf numFmtId="0" fontId="11" fillId="0" borderId="17" xfId="0" applyFont="1" applyBorder="1" applyAlignment="1">
      <alignment vertical="center"/>
    </xf>
    <xf numFmtId="0" fontId="3" fillId="8" borderId="26" xfId="0" applyFont="1" applyFill="1" applyBorder="1" applyAlignment="1">
      <alignment vertical="center" shrinkToFit="1"/>
    </xf>
    <xf numFmtId="0" fontId="9" fillId="2" borderId="32" xfId="0" applyFont="1" applyFill="1" applyBorder="1" applyAlignment="1">
      <alignment horizontal="left" vertical="top"/>
    </xf>
    <xf numFmtId="0" fontId="9" fillId="2" borderId="26" xfId="0" applyFont="1" applyFill="1" applyBorder="1" applyAlignment="1">
      <alignment horizontal="left" vertical="top"/>
    </xf>
    <xf numFmtId="1" fontId="2" fillId="0" borderId="16" xfId="0" applyNumberFormat="1" applyFont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shrinkToFit="1"/>
    </xf>
    <xf numFmtId="0" fontId="2" fillId="0" borderId="7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2" fillId="11" borderId="10" xfId="0" applyFont="1" applyFill="1" applyBorder="1" applyAlignment="1">
      <alignment horizontal="center" vertical="center"/>
    </xf>
    <xf numFmtId="0" fontId="12" fillId="11" borderId="10" xfId="0" applyFont="1" applyFill="1" applyBorder="1" applyAlignment="1">
      <alignment horizontal="center" vertical="center" shrinkToFit="1"/>
    </xf>
    <xf numFmtId="0" fontId="12" fillId="11" borderId="16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" fillId="0" borderId="0" xfId="1" applyNumberFormat="1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11" borderId="10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11" fillId="0" borderId="50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176" fontId="12" fillId="11" borderId="16" xfId="0" applyNumberFormat="1" applyFont="1" applyFill="1" applyBorder="1" applyAlignment="1">
      <alignment horizontal="center" vertical="center"/>
    </xf>
    <xf numFmtId="0" fontId="17" fillId="0" borderId="16" xfId="0" applyFont="1" applyBorder="1"/>
    <xf numFmtId="0" fontId="12" fillId="11" borderId="0" xfId="0" applyFont="1" applyFill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3" borderId="9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shrinkToFit="1"/>
    </xf>
    <xf numFmtId="20" fontId="7" fillId="3" borderId="41" xfId="0" applyNumberFormat="1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20" fontId="7" fillId="3" borderId="41" xfId="0" applyNumberFormat="1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20" fontId="7" fillId="3" borderId="27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57" fontId="5" fillId="3" borderId="4" xfId="0" applyNumberFormat="1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20" fontId="5" fillId="3" borderId="3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5" fillId="2" borderId="9" xfId="0" applyFont="1" applyFill="1" applyBorder="1" applyAlignment="1">
      <alignment horizontal="center" vertical="center" shrinkToFit="1"/>
    </xf>
    <xf numFmtId="58" fontId="2" fillId="6" borderId="3" xfId="0" applyNumberFormat="1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vertical="center" shrinkToFit="1"/>
    </xf>
    <xf numFmtId="0" fontId="6" fillId="2" borderId="38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6" fillId="2" borderId="38" xfId="0" applyFont="1" applyFill="1" applyBorder="1" applyAlignment="1">
      <alignment vertical="top" wrapText="1"/>
    </xf>
    <xf numFmtId="0" fontId="6" fillId="2" borderId="35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6" fillId="2" borderId="32" xfId="0" applyFont="1" applyFill="1" applyBorder="1" applyAlignment="1">
      <alignment horizontal="left" vertical="top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2CC"/>
      <color rgb="FFFFFF66"/>
      <color rgb="FFFFFF99"/>
      <color rgb="FFFFFFCC"/>
      <color rgb="FFC6D9F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23</xdr:col>
      <xdr:colOff>114300</xdr:colOff>
      <xdr:row>10</xdr:row>
      <xdr:rowOff>137160</xdr:rowOff>
    </xdr:from>
    <xdr:ext cx="388620" cy="171450"/>
    <xdr:sp macro="" textlink="">
      <xdr:nvSpPr>
        <xdr:cNvPr id="8" name="楕円 1"/>
        <xdr:cNvSpPr/>
      </xdr:nvSpPr>
      <xdr:spPr>
        <a:xfrm>
          <a:off x="6905625" y="2575560"/>
          <a:ext cx="388620" cy="171450"/>
        </a:xfrm>
        <a:prstGeom prst="ellipse">
          <a:avLst/>
        </a:prstGeom>
        <a:noFill/>
        <a:ln w="12700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endParaRPr lang="ja-JP" altLang="en-US" sz="1100"/>
        </a:p>
      </xdr:txBody>
    </xdr:sp>
    <xdr:clientData fLocksWithSheet="0"/>
  </xdr:oneCellAnchor>
  <xdr:oneCellAnchor>
    <xdr:from xmlns:xdr="http://schemas.openxmlformats.org/drawingml/2006/spreadsheetDrawing">
      <xdr:col>23</xdr:col>
      <xdr:colOff>133350</xdr:colOff>
      <xdr:row>11</xdr:row>
      <xdr:rowOff>218440</xdr:rowOff>
    </xdr:from>
    <xdr:ext cx="400050" cy="181610"/>
    <xdr:sp macro="" textlink="">
      <xdr:nvSpPr>
        <xdr:cNvPr id="9" name="楕円 11"/>
        <xdr:cNvSpPr/>
      </xdr:nvSpPr>
      <xdr:spPr>
        <a:xfrm>
          <a:off x="6924675" y="2885440"/>
          <a:ext cx="400050" cy="181610"/>
        </a:xfrm>
        <a:prstGeom prst="ellipse">
          <a:avLst/>
        </a:prstGeom>
        <a:noFill/>
        <a:ln w="12700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 lvl="0">
            <a:defRPr lang="ja-JP">
              <a:solidFill>
                <a:schemeClr val="dk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l"/>
          <a:endParaRPr lang="ja-JP" altLang="en-US" sz="1100"/>
        </a:p>
      </xdr:txBody>
    </xdr:sp>
    <xdr:clientData fLocksWithSheet="0"/>
  </xdr:oneCellAnchor>
  <xdr:oneCellAnchor>
    <xdr:from xmlns:xdr="http://schemas.openxmlformats.org/drawingml/2006/spreadsheetDrawing">
      <xdr:col>17</xdr:col>
      <xdr:colOff>28575</xdr:colOff>
      <xdr:row>24</xdr:row>
      <xdr:rowOff>133350</xdr:rowOff>
    </xdr:from>
    <xdr:ext cx="1562100" cy="1143000"/>
    <xdr:sp macro="" textlink="">
      <xdr:nvSpPr>
        <xdr:cNvPr id="18" name="テキスト ボックス 18"/>
        <xdr:cNvSpPr txBox="1"/>
      </xdr:nvSpPr>
      <xdr:spPr>
        <a:xfrm>
          <a:off x="5048250" y="5772150"/>
          <a:ext cx="1562100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 lvl="0">
            <a:defRPr lang="ja-JP">
              <a:solidFill>
                <a:schemeClr val="dk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家庭状況</a:t>
          </a:r>
          <a:endParaRPr kumimoji="1" lang="en-US" altLang="ja-JP" sz="900">
            <a:solidFill>
              <a:sysClr val="windowText" lastClr="000000"/>
            </a:solidFill>
            <a:latin typeface="Arial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主介護者：</a:t>
          </a:r>
          <a:endParaRPr kumimoji="1" lang="en-US" altLang="ja-JP" sz="900">
            <a:solidFill>
              <a:sysClr val="windowText" lastClr="000000"/>
            </a:solidFill>
            <a:latin typeface="Arial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キーパーソン：</a:t>
          </a:r>
          <a:endParaRPr kumimoji="1" lang="en-US" altLang="ja-JP" sz="900">
            <a:solidFill>
              <a:sysClr val="windowText" lastClr="000000"/>
            </a:solidFill>
            <a:latin typeface="Arial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意思決定代理者：</a:t>
          </a:r>
          <a:endParaRPr kumimoji="1" lang="en-US" altLang="ja-JP" sz="900">
            <a:solidFill>
              <a:sysClr val="windowText" lastClr="000000"/>
            </a:solidFill>
            <a:latin typeface="Arial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支援参加状況：</a:t>
          </a:r>
          <a:endParaRPr kumimoji="1" lang="en-US" altLang="ja-JP" sz="900">
            <a:solidFill>
              <a:sysClr val="windowText" lastClr="000000"/>
            </a:solidFill>
            <a:latin typeface="Arial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その他配慮すべき状況など：</a:t>
          </a:r>
        </a:p>
      </xdr:txBody>
    </xdr:sp>
    <xdr:clientData fLocksWithSheet="0"/>
  </xdr:oneCellAnchor>
  <xdr:oneCellAnchor>
    <xdr:from xmlns:xdr="http://schemas.openxmlformats.org/drawingml/2006/spreadsheetDrawing">
      <xdr:col>13</xdr:col>
      <xdr:colOff>57150</xdr:colOff>
      <xdr:row>25</xdr:row>
      <xdr:rowOff>47625</xdr:rowOff>
    </xdr:from>
    <xdr:ext cx="161925" cy="180340"/>
    <xdr:sp macro="" textlink="">
      <xdr:nvSpPr>
        <xdr:cNvPr id="19" name="フレーム 19"/>
        <xdr:cNvSpPr/>
      </xdr:nvSpPr>
      <xdr:spPr>
        <a:xfrm>
          <a:off x="3895725" y="5915025"/>
          <a:ext cx="161925" cy="180340"/>
        </a:xfrm>
        <a:prstGeom prst="frame">
          <a:avLst>
            <a:gd name="adj1" fmla="val 18823"/>
          </a:avLst>
        </a:prstGeom>
        <a:noFill/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 lvl="0">
            <a:defRPr lang="ja-JP">
              <a:solidFill>
                <a:schemeClr val="lt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oneCellAnchor>
  <xdr:oneCellAnchor>
    <xdr:from xmlns:xdr="http://schemas.openxmlformats.org/drawingml/2006/spreadsheetDrawing">
      <xdr:col>14</xdr:col>
      <xdr:colOff>38100</xdr:colOff>
      <xdr:row>25</xdr:row>
      <xdr:rowOff>19050</xdr:rowOff>
    </xdr:from>
    <xdr:ext cx="200025" cy="208915"/>
    <xdr:sp macro="" textlink="">
      <xdr:nvSpPr>
        <xdr:cNvPr id="20" name="円: 塗りつぶしなし 20"/>
        <xdr:cNvSpPr/>
      </xdr:nvSpPr>
      <xdr:spPr>
        <a:xfrm>
          <a:off x="4171950" y="5886450"/>
          <a:ext cx="200025" cy="208915"/>
        </a:xfrm>
        <a:prstGeom prst="donut">
          <a:avLst/>
        </a:prstGeom>
        <a:noFill/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 lvl="0">
            <a:defRPr lang="ja-JP">
              <a:solidFill>
                <a:schemeClr val="lt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oneCellAnchor>
  <xdr:oneCellAnchor>
    <xdr:from xmlns:xdr="http://schemas.openxmlformats.org/drawingml/2006/spreadsheetDrawing">
      <xdr:col>13</xdr:col>
      <xdr:colOff>38100</xdr:colOff>
      <xdr:row>26</xdr:row>
      <xdr:rowOff>76200</xdr:rowOff>
    </xdr:from>
    <xdr:ext cx="190500" cy="191135"/>
    <xdr:sp macro="" textlink="">
      <xdr:nvSpPr>
        <xdr:cNvPr id="21" name="楕円 21"/>
        <xdr:cNvSpPr/>
      </xdr:nvSpPr>
      <xdr:spPr>
        <a:xfrm>
          <a:off x="3876675" y="6172200"/>
          <a:ext cx="190500" cy="191135"/>
        </a:xfrm>
        <a:prstGeom prst="ellipse">
          <a:avLst/>
        </a:prstGeom>
        <a:noFill/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 lvl="0">
            <a:defRPr lang="ja-JP">
              <a:solidFill>
                <a:schemeClr val="lt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l"/>
          <a:endParaRPr kumimoji="1" lang="ja-JP" altLang="en-US" sz="1100"/>
        </a:p>
      </xdr:txBody>
    </xdr:sp>
    <xdr:clientData fLocksWithSheet="0"/>
  </xdr:oneCellAnchor>
  <xdr:oneCellAnchor>
    <xdr:from xmlns:xdr="http://schemas.openxmlformats.org/drawingml/2006/spreadsheetDrawing">
      <xdr:col>14</xdr:col>
      <xdr:colOff>57150</xdr:colOff>
      <xdr:row>26</xdr:row>
      <xdr:rowOff>76200</xdr:rowOff>
    </xdr:from>
    <xdr:ext cx="180975" cy="191135"/>
    <xdr:sp macro="" textlink="">
      <xdr:nvSpPr>
        <xdr:cNvPr id="22" name="正方形/長方形 22"/>
        <xdr:cNvSpPr/>
      </xdr:nvSpPr>
      <xdr:spPr>
        <a:xfrm>
          <a:off x="4191000" y="6172200"/>
          <a:ext cx="180975" cy="191135"/>
        </a:xfrm>
        <a:prstGeom prst="rect">
          <a:avLst/>
        </a:prstGeom>
        <a:noFill/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 lvl="0">
            <a:defRPr lang="ja-JP">
              <a:solidFill>
                <a:schemeClr val="lt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l"/>
          <a:endParaRPr kumimoji="1" lang="ja-JP" altLang="en-US" sz="1100"/>
        </a:p>
      </xdr:txBody>
    </xdr:sp>
    <xdr:clientData fLocksWithSheet="0"/>
  </xdr:oneCellAnchor>
  <xdr:oneCellAnchor>
    <xdr:from xmlns:xdr="http://schemas.openxmlformats.org/drawingml/2006/spreadsheetDrawing">
      <xdr:col>15</xdr:col>
      <xdr:colOff>152400</xdr:colOff>
      <xdr:row>26</xdr:row>
      <xdr:rowOff>152400</xdr:rowOff>
    </xdr:from>
    <xdr:ext cx="200025" cy="0"/>
    <xdr:cxnSp macro="">
      <xdr:nvCxnSpPr>
        <xdr:cNvPr id="23" name="直線コネクタ 23"/>
        <xdr:cNvCxnSpPr/>
      </xdr:nvCxnSpPr>
      <xdr:spPr>
        <a:xfrm>
          <a:off x="4581525" y="6248400"/>
          <a:ext cx="200025" cy="0"/>
        </a:xfrm>
        <a:prstGeom prst="straightConnector1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 xmlns:xdr="http://schemas.openxmlformats.org/drawingml/2006/spreadsheetDrawing">
      <xdr:col>15</xdr:col>
      <xdr:colOff>257175</xdr:colOff>
      <xdr:row>27</xdr:row>
      <xdr:rowOff>47625</xdr:rowOff>
    </xdr:from>
    <xdr:ext cx="0" cy="169545"/>
    <xdr:cxnSp macro="">
      <xdr:nvCxnSpPr>
        <xdr:cNvPr id="24" name="直線コネクタ 24"/>
        <xdr:cNvCxnSpPr/>
      </xdr:nvCxnSpPr>
      <xdr:spPr>
        <a:xfrm>
          <a:off x="4686300" y="6372225"/>
          <a:ext cx="0" cy="169545"/>
        </a:xfrm>
        <a:prstGeom prst="straightConnector1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 xmlns:xdr="http://schemas.openxmlformats.org/drawingml/2006/spreadsheetDrawing">
      <xdr:col>15</xdr:col>
      <xdr:colOff>133350</xdr:colOff>
      <xdr:row>28</xdr:row>
      <xdr:rowOff>66040</xdr:rowOff>
    </xdr:from>
    <xdr:ext cx="219075" cy="323850"/>
    <xdr:cxnSp macro="">
      <xdr:nvCxnSpPr>
        <xdr:cNvPr id="25" name="カギ線コネクタ 25"/>
        <xdr:cNvCxnSpPr/>
      </xdr:nvCxnSpPr>
      <xdr:spPr>
        <a:xfrm rot="5400000">
          <a:off x="4562475" y="6619240"/>
          <a:ext cx="219075" cy="323850"/>
        </a:xfrm>
        <a:prstGeom prst="bentConnector3">
          <a:avLst>
            <a:gd name="adj1" fmla="val 50195"/>
          </a:avLst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8</xdr:col>
      <xdr:colOff>38100</xdr:colOff>
      <xdr:row>11</xdr:row>
      <xdr:rowOff>32385</xdr:rowOff>
    </xdr:from>
    <xdr:ext cx="392430" cy="169545"/>
    <xdr:sp macro="" textlink="">
      <xdr:nvSpPr>
        <xdr:cNvPr id="2" name="楕円 1"/>
        <xdr:cNvSpPr/>
      </xdr:nvSpPr>
      <xdr:spPr>
        <a:xfrm>
          <a:off x="2400300" y="2699385"/>
          <a:ext cx="392430" cy="169545"/>
        </a:xfrm>
        <a:prstGeom prst="ellipse">
          <a:avLst/>
        </a:prstGeom>
        <a:noFill/>
        <a:ln w="12700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endParaRPr lang="ja-JP" altLang="en-US" sz="1100"/>
        </a:p>
      </xdr:txBody>
    </xdr:sp>
    <xdr:clientData fLocksWithSheet="0"/>
  </xdr:oneCellAnchor>
  <xdr:oneCellAnchor>
    <xdr:from xmlns:xdr="http://schemas.openxmlformats.org/drawingml/2006/spreadsheetDrawing">
      <xdr:col>3</xdr:col>
      <xdr:colOff>285750</xdr:colOff>
      <xdr:row>11</xdr:row>
      <xdr:rowOff>19050</xdr:rowOff>
    </xdr:from>
    <xdr:ext cx="400050" cy="178435"/>
    <xdr:sp macro="" textlink="">
      <xdr:nvSpPr>
        <xdr:cNvPr id="3" name="楕円 11"/>
        <xdr:cNvSpPr/>
      </xdr:nvSpPr>
      <xdr:spPr>
        <a:xfrm>
          <a:off x="1171575" y="2686050"/>
          <a:ext cx="400050" cy="178435"/>
        </a:xfrm>
        <a:prstGeom prst="ellipse">
          <a:avLst/>
        </a:prstGeom>
        <a:noFill/>
        <a:ln w="12700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 lvl="0">
            <a:defRPr lang="ja-JP">
              <a:solidFill>
                <a:schemeClr val="dk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l"/>
          <a:endParaRPr lang="ja-JP" altLang="en-US" sz="1100"/>
        </a:p>
      </xdr:txBody>
    </xdr:sp>
    <xdr:clientData fLocksWithSheet="0"/>
  </xdr:oneCellAnchor>
  <xdr:oneCellAnchor>
    <xdr:from xmlns:xdr="http://schemas.openxmlformats.org/drawingml/2006/spreadsheetDrawing">
      <xdr:col>14</xdr:col>
      <xdr:colOff>38100</xdr:colOff>
      <xdr:row>25</xdr:row>
      <xdr:rowOff>198120</xdr:rowOff>
    </xdr:from>
    <xdr:ext cx="200025" cy="208915"/>
    <xdr:sp macro="" textlink="">
      <xdr:nvSpPr>
        <xdr:cNvPr id="25" name="円: 塗りつぶしなし 24"/>
        <xdr:cNvSpPr/>
      </xdr:nvSpPr>
      <xdr:spPr>
        <a:xfrm>
          <a:off x="4171950" y="6065520"/>
          <a:ext cx="200025" cy="208915"/>
        </a:xfrm>
        <a:prstGeom prst="donut">
          <a:avLst/>
        </a:prstGeom>
        <a:noFill/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 lvl="0">
            <a:defRPr lang="ja-JP">
              <a:solidFill>
                <a:schemeClr val="lt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oneCellAnchor>
  <xdr:oneCellAnchor>
    <xdr:from xmlns:xdr="http://schemas.openxmlformats.org/drawingml/2006/spreadsheetDrawing">
      <xdr:col>14</xdr:col>
      <xdr:colOff>77470</xdr:colOff>
      <xdr:row>27</xdr:row>
      <xdr:rowOff>185420</xdr:rowOff>
    </xdr:from>
    <xdr:ext cx="172085" cy="191135"/>
    <xdr:sp macro="" textlink="">
      <xdr:nvSpPr>
        <xdr:cNvPr id="26" name="正方形/長方形 25"/>
        <xdr:cNvSpPr/>
      </xdr:nvSpPr>
      <xdr:spPr>
        <a:xfrm>
          <a:off x="4211320" y="6510020"/>
          <a:ext cx="172085" cy="191135"/>
        </a:xfrm>
        <a:prstGeom prst="rect">
          <a:avLst/>
        </a:prstGeom>
        <a:noFill/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 lvl="0">
            <a:defRPr lang="ja-JP">
              <a:solidFill>
                <a:schemeClr val="lt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l"/>
          <a:endParaRPr kumimoji="1" lang="ja-JP" altLang="en-US" sz="1100"/>
        </a:p>
      </xdr:txBody>
    </xdr:sp>
    <xdr:clientData fLocksWithSheet="0"/>
  </xdr:oneCellAnchor>
  <xdr:oneCellAnchor>
    <xdr:from xmlns:xdr="http://schemas.openxmlformats.org/drawingml/2006/spreadsheetDrawing">
      <xdr:col>13</xdr:col>
      <xdr:colOff>111125</xdr:colOff>
      <xdr:row>26</xdr:row>
      <xdr:rowOff>62865</xdr:rowOff>
    </xdr:from>
    <xdr:ext cx="200025" cy="0"/>
    <xdr:cxnSp macro="">
      <xdr:nvCxnSpPr>
        <xdr:cNvPr id="27" name="直線コネクタ 7"/>
        <xdr:cNvCxnSpPr/>
      </xdr:nvCxnSpPr>
      <xdr:spPr>
        <a:xfrm>
          <a:off x="3949700" y="6158865"/>
          <a:ext cx="200025" cy="0"/>
        </a:xfrm>
        <a:prstGeom prst="straightConnector1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 xmlns:xdr="http://schemas.openxmlformats.org/drawingml/2006/spreadsheetDrawing">
      <xdr:col>13</xdr:col>
      <xdr:colOff>205740</xdr:colOff>
      <xdr:row>27</xdr:row>
      <xdr:rowOff>0</xdr:rowOff>
    </xdr:from>
    <xdr:ext cx="273050" cy="15240"/>
    <xdr:cxnSp macro="">
      <xdr:nvCxnSpPr>
        <xdr:cNvPr id="28" name="直線コネクタ 8"/>
        <xdr:cNvCxnSpPr/>
      </xdr:nvCxnSpPr>
      <xdr:spPr>
        <a:xfrm flipH="1">
          <a:off x="4044315" y="6324600"/>
          <a:ext cx="273050" cy="15240"/>
        </a:xfrm>
        <a:prstGeom prst="straightConnector1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 xmlns:xdr="http://schemas.openxmlformats.org/drawingml/2006/spreadsheetDrawing">
      <xdr:col>13</xdr:col>
      <xdr:colOff>21590</xdr:colOff>
      <xdr:row>26</xdr:row>
      <xdr:rowOff>76200</xdr:rowOff>
    </xdr:from>
    <xdr:ext cx="219075" cy="323850"/>
    <xdr:cxnSp macro="">
      <xdr:nvCxnSpPr>
        <xdr:cNvPr id="29" name="カギ線コネクタ 9"/>
        <xdr:cNvCxnSpPr/>
      </xdr:nvCxnSpPr>
      <xdr:spPr>
        <a:xfrm rot="5400000">
          <a:off x="3860165" y="6172200"/>
          <a:ext cx="219075" cy="323850"/>
        </a:xfrm>
        <a:prstGeom prst="bentConnector3">
          <a:avLst>
            <a:gd name="adj1" fmla="val 50195"/>
          </a:avLst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twoCellAnchor>
    <xdr:from xmlns:xdr="http://schemas.openxmlformats.org/drawingml/2006/spreadsheetDrawing">
      <xdr:col>12</xdr:col>
      <xdr:colOff>163195</xdr:colOff>
      <xdr:row>25</xdr:row>
      <xdr:rowOff>189230</xdr:rowOff>
    </xdr:from>
    <xdr:to xmlns:xdr="http://schemas.openxmlformats.org/drawingml/2006/spreadsheetDrawing">
      <xdr:col>13</xdr:col>
      <xdr:colOff>98425</xdr:colOff>
      <xdr:row>26</xdr:row>
      <xdr:rowOff>163195</xdr:rowOff>
    </xdr:to>
    <xdr:sp macro="" textlink="">
      <xdr:nvSpPr>
        <xdr:cNvPr id="30" name="四角形 13"/>
        <xdr:cNvSpPr/>
      </xdr:nvSpPr>
      <xdr:spPr>
        <a:xfrm>
          <a:off x="3706495" y="6056630"/>
          <a:ext cx="230505" cy="202565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oneCellAnchor>
    <xdr:from xmlns:xdr="http://schemas.openxmlformats.org/drawingml/2006/spreadsheetDrawing">
      <xdr:col>12</xdr:col>
      <xdr:colOff>224155</xdr:colOff>
      <xdr:row>27</xdr:row>
      <xdr:rowOff>198755</xdr:rowOff>
    </xdr:from>
    <xdr:ext cx="180340" cy="181610"/>
    <xdr:sp macro="" textlink="">
      <xdr:nvSpPr>
        <xdr:cNvPr id="31" name="楕円 14"/>
        <xdr:cNvSpPr/>
      </xdr:nvSpPr>
      <xdr:spPr>
        <a:xfrm>
          <a:off x="3767455" y="6523355"/>
          <a:ext cx="180340" cy="181610"/>
        </a:xfrm>
        <a:prstGeom prst="ellipse">
          <a:avLst/>
        </a:prstGeom>
        <a:noFill/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 lvl="0">
            <a:defRPr lang="ja-JP">
              <a:solidFill>
                <a:schemeClr val="lt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l"/>
          <a:endParaRPr kumimoji="1" lang="ja-JP" altLang="en-US" sz="1100"/>
        </a:p>
      </xdr:txBody>
    </xdr:sp>
    <xdr:clientData fLocksWithSheet="0"/>
  </xdr:oneCellAnchor>
  <xdr:oneCellAnchor>
    <xdr:from xmlns:xdr="http://schemas.openxmlformats.org/drawingml/2006/spreadsheetDrawing">
      <xdr:col>11</xdr:col>
      <xdr:colOff>226060</xdr:colOff>
      <xdr:row>27</xdr:row>
      <xdr:rowOff>20320</xdr:rowOff>
    </xdr:from>
    <xdr:ext cx="396875" cy="6350"/>
    <xdr:cxnSp macro="">
      <xdr:nvCxnSpPr>
        <xdr:cNvPr id="32" name="直線コネクタ 16"/>
        <xdr:cNvCxnSpPr/>
      </xdr:nvCxnSpPr>
      <xdr:spPr>
        <a:xfrm flipH="1">
          <a:off x="3474085" y="6344920"/>
          <a:ext cx="396875" cy="6350"/>
        </a:xfrm>
        <a:prstGeom prst="straightConnector1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 xmlns:xdr="http://schemas.openxmlformats.org/drawingml/2006/spreadsheetDrawing">
      <xdr:col>14</xdr:col>
      <xdr:colOff>163195</xdr:colOff>
      <xdr:row>26</xdr:row>
      <xdr:rowOff>224790</xdr:rowOff>
    </xdr:from>
    <xdr:ext cx="1270" cy="193040"/>
    <xdr:cxnSp macro="">
      <xdr:nvCxnSpPr>
        <xdr:cNvPr id="33" name="直線コネクタ 17"/>
        <xdr:cNvCxnSpPr>
          <a:stCxn id="26" idx="0"/>
        </xdr:cNvCxnSpPr>
      </xdr:nvCxnSpPr>
      <xdr:spPr>
        <a:xfrm flipV="1">
          <a:off x="4297045" y="6320790"/>
          <a:ext cx="1270" cy="193040"/>
        </a:xfrm>
        <a:prstGeom prst="straightConnector1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 xmlns:xdr="http://schemas.openxmlformats.org/drawingml/2006/spreadsheetDrawing">
      <xdr:col>11</xdr:col>
      <xdr:colOff>234950</xdr:colOff>
      <xdr:row>27</xdr:row>
      <xdr:rowOff>19050</xdr:rowOff>
    </xdr:from>
    <xdr:ext cx="0" cy="182880"/>
    <xdr:cxnSp macro="">
      <xdr:nvCxnSpPr>
        <xdr:cNvPr id="34" name="直線コネクタ 18"/>
        <xdr:cNvCxnSpPr/>
      </xdr:nvCxnSpPr>
      <xdr:spPr>
        <a:xfrm flipV="1">
          <a:off x="3482975" y="6343650"/>
          <a:ext cx="0" cy="182880"/>
        </a:xfrm>
        <a:prstGeom prst="straightConnector1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 xmlns:xdr="http://schemas.openxmlformats.org/drawingml/2006/spreadsheetDrawing">
      <xdr:col>11</xdr:col>
      <xdr:colOff>153035</xdr:colOff>
      <xdr:row>27</xdr:row>
      <xdr:rowOff>208915</xdr:rowOff>
    </xdr:from>
    <xdr:ext cx="172085" cy="191135"/>
    <xdr:sp macro="" textlink="">
      <xdr:nvSpPr>
        <xdr:cNvPr id="35" name="正方形/長方形 19"/>
        <xdr:cNvSpPr/>
      </xdr:nvSpPr>
      <xdr:spPr>
        <a:xfrm>
          <a:off x="3401060" y="6533515"/>
          <a:ext cx="172085" cy="191135"/>
        </a:xfrm>
        <a:prstGeom prst="rect">
          <a:avLst/>
        </a:prstGeom>
        <a:noFill/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 lvl="0">
            <a:defRPr lang="ja-JP">
              <a:solidFill>
                <a:schemeClr val="lt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l"/>
          <a:endParaRPr kumimoji="1" lang="ja-JP" altLang="en-US" sz="1100"/>
        </a:p>
      </xdr:txBody>
    </xdr:sp>
    <xdr:clientData fLocksWithSheet="0"/>
  </xdr:oneCellAnchor>
  <xdr:oneCellAnchor>
    <xdr:from xmlns:xdr="http://schemas.openxmlformats.org/drawingml/2006/spreadsheetDrawing">
      <xdr:col>16</xdr:col>
      <xdr:colOff>257175</xdr:colOff>
      <xdr:row>24</xdr:row>
      <xdr:rowOff>180975</xdr:rowOff>
    </xdr:from>
    <xdr:ext cx="1562100" cy="1142365"/>
    <xdr:sp macro="" textlink="">
      <xdr:nvSpPr>
        <xdr:cNvPr id="36" name="テキスト ボックス 16"/>
        <xdr:cNvSpPr txBox="1"/>
      </xdr:nvSpPr>
      <xdr:spPr>
        <a:xfrm>
          <a:off x="4981575" y="5819775"/>
          <a:ext cx="1562100" cy="11423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 lvl="0">
            <a:defRPr lang="ja-JP">
              <a:solidFill>
                <a:schemeClr val="dk1"/>
              </a:solidFill>
            </a:defRPr>
          </a:defPPr>
          <a:lvl1pPr marL="0" lv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lvl="1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lvl="2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lvl="3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lvl="4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lvl="5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lvl="6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lvl="7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lvl="8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家庭状況</a:t>
          </a:r>
          <a:endParaRPr kumimoji="1" lang="en-US" altLang="ja-JP" sz="900">
            <a:solidFill>
              <a:sysClr val="windowText" lastClr="000000"/>
            </a:solidFill>
            <a:latin typeface="Arial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主介護者：次男</a:t>
          </a:r>
          <a:endParaRPr kumimoji="1" lang="en-US" altLang="ja-JP" sz="900">
            <a:solidFill>
              <a:sysClr val="windowText" lastClr="000000"/>
            </a:solidFill>
            <a:latin typeface="Arial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キーパーソン：次男</a:t>
          </a:r>
          <a:endParaRPr kumimoji="1" lang="en-US" altLang="ja-JP" sz="900">
            <a:solidFill>
              <a:sysClr val="windowText" lastClr="000000"/>
            </a:solidFill>
            <a:latin typeface="Arial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意思決定代理者：</a:t>
          </a:r>
          <a:endParaRPr kumimoji="1" lang="en-US" altLang="ja-JP" sz="900">
            <a:solidFill>
              <a:sysClr val="windowText" lastClr="000000"/>
            </a:solidFill>
            <a:latin typeface="Arial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支援参加状況：</a:t>
          </a:r>
          <a:endParaRPr kumimoji="1" lang="en-US" altLang="ja-JP" sz="900">
            <a:solidFill>
              <a:sysClr val="windowText" lastClr="000000"/>
            </a:solidFill>
            <a:latin typeface="Arial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Arial"/>
            </a:rPr>
            <a:t>その他配慮すべき状況など：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V405"/>
  <sheetViews>
    <sheetView tabSelected="1" view="pageBreakPreview" zoomScaleSheetLayoutView="100" workbookViewId="0">
      <selection sqref="A1:H1"/>
    </sheetView>
  </sheetViews>
  <sheetFormatPr defaultColWidth="14.375" defaultRowHeight="15" customHeight="1"/>
  <cols>
    <col min="1" max="23" width="3.875" style="1" customWidth="1"/>
    <col min="24" max="24" width="3.625" style="1" customWidth="1"/>
    <col min="25" max="25" width="5" style="1" customWidth="1"/>
    <col min="26" max="26" width="12.375" style="1" customWidth="1"/>
    <col min="27" max="37" width="6" style="1" customWidth="1"/>
    <col min="38" max="38" width="5.25" style="1" customWidth="1"/>
    <col min="39" max="39" width="10.625" style="1" customWidth="1"/>
    <col min="40" max="48" width="3.375" style="1" customWidth="1"/>
    <col min="49" max="16384" width="14.375" style="1"/>
  </cols>
  <sheetData>
    <row r="1" spans="1:38" ht="18" customHeight="1">
      <c r="A1" s="2"/>
      <c r="B1" s="2"/>
      <c r="C1" s="2"/>
      <c r="D1" s="2"/>
      <c r="E1" s="2"/>
      <c r="F1" s="2"/>
      <c r="G1" s="2"/>
      <c r="H1" s="2"/>
      <c r="I1" s="88" t="s">
        <v>3</v>
      </c>
      <c r="K1" s="223" t="s">
        <v>106</v>
      </c>
      <c r="L1" s="223"/>
      <c r="M1" s="223"/>
      <c r="N1" s="223"/>
      <c r="O1" s="223"/>
      <c r="P1" s="223"/>
      <c r="Q1" s="223"/>
      <c r="R1" s="292"/>
      <c r="S1" s="292"/>
      <c r="T1" s="292"/>
      <c r="U1" s="292"/>
      <c r="V1" s="292"/>
      <c r="W1" s="292"/>
      <c r="Y1" s="346"/>
      <c r="Z1" s="33"/>
      <c r="AA1" s="360" t="s">
        <v>75</v>
      </c>
      <c r="AB1" s="360" t="s">
        <v>29</v>
      </c>
      <c r="AC1" s="33" t="s">
        <v>30</v>
      </c>
      <c r="AD1" s="33" t="s">
        <v>16</v>
      </c>
      <c r="AE1" s="33" t="s">
        <v>121</v>
      </c>
      <c r="AF1" s="33" t="s">
        <v>24</v>
      </c>
      <c r="AG1" s="33" t="s">
        <v>83</v>
      </c>
      <c r="AH1" s="33" t="s">
        <v>118</v>
      </c>
      <c r="AI1" s="33" t="s">
        <v>94</v>
      </c>
      <c r="AJ1" s="33" t="s">
        <v>134</v>
      </c>
      <c r="AK1" s="33"/>
      <c r="AL1" s="33"/>
    </row>
    <row r="2" spans="1:38" ht="30" customHeight="1">
      <c r="A2" s="3" t="s">
        <v>291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Y2" s="346"/>
      <c r="Z2" s="33"/>
      <c r="AA2" s="360"/>
      <c r="AB2" s="360"/>
      <c r="AC2" s="33"/>
      <c r="AD2" s="33"/>
      <c r="AE2" s="33"/>
      <c r="AF2" s="33"/>
      <c r="AG2" s="33"/>
      <c r="AH2" s="33"/>
      <c r="AI2" s="33"/>
      <c r="AJ2" s="33"/>
      <c r="AK2" s="33"/>
      <c r="AL2" s="33"/>
    </row>
    <row r="3" spans="1:38" ht="18" customHeight="1">
      <c r="A3" s="4" t="s">
        <v>48</v>
      </c>
      <c r="B3" s="65"/>
      <c r="C3" s="65"/>
      <c r="D3" s="65"/>
      <c r="E3" s="65"/>
      <c r="F3" s="170"/>
      <c r="G3" s="124"/>
      <c r="H3" s="124"/>
      <c r="I3" s="124"/>
      <c r="J3" s="124"/>
      <c r="K3" s="124"/>
      <c r="L3" s="124"/>
      <c r="M3" s="124"/>
      <c r="N3" s="4"/>
      <c r="O3" s="272" t="s">
        <v>173</v>
      </c>
      <c r="P3" s="65"/>
      <c r="Q3" s="65"/>
      <c r="R3" s="65"/>
      <c r="S3" s="299">
        <f ca="1">TODAY()</f>
        <v>46184</v>
      </c>
      <c r="T3" s="308"/>
      <c r="U3" s="308"/>
      <c r="V3" s="308"/>
      <c r="W3" s="308"/>
      <c r="X3" s="345"/>
      <c r="Y3" s="346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ht="18" customHeight="1">
      <c r="A4" s="5" t="s">
        <v>144</v>
      </c>
      <c r="B4" s="66"/>
      <c r="C4" s="116"/>
      <c r="D4" s="143"/>
      <c r="E4" s="143"/>
      <c r="F4" s="143"/>
      <c r="G4" s="143"/>
      <c r="H4" s="193"/>
      <c r="I4" s="116" t="s">
        <v>124</v>
      </c>
      <c r="J4" s="193"/>
      <c r="K4" s="5" t="s">
        <v>147</v>
      </c>
      <c r="L4" s="71"/>
      <c r="M4" s="66"/>
      <c r="N4" s="255"/>
      <c r="O4" s="273"/>
      <c r="P4" s="273"/>
      <c r="Q4" s="273"/>
      <c r="R4" s="273"/>
      <c r="S4" s="300"/>
      <c r="T4" s="146">
        <f ca="1">DATEDIF(N4,TODAY(),"y")</f>
        <v>126</v>
      </c>
      <c r="U4" s="162"/>
      <c r="V4" s="162"/>
      <c r="W4" s="315" t="s">
        <v>20</v>
      </c>
      <c r="Y4" s="346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</row>
    <row r="5" spans="1:38" ht="18" customHeight="1">
      <c r="A5" s="6" t="s">
        <v>188</v>
      </c>
      <c r="B5" s="67"/>
      <c r="C5" s="117" t="s">
        <v>64</v>
      </c>
      <c r="D5" s="144"/>
      <c r="E5" s="160"/>
      <c r="F5" s="160"/>
      <c r="G5" s="160"/>
      <c r="H5" s="194"/>
      <c r="I5" s="211" t="s">
        <v>98</v>
      </c>
      <c r="J5" s="217" t="s">
        <v>59</v>
      </c>
      <c r="K5" s="6" t="s">
        <v>144</v>
      </c>
      <c r="L5" s="67"/>
      <c r="M5" s="67"/>
      <c r="N5" s="118"/>
      <c r="O5" s="5" t="s">
        <v>50</v>
      </c>
      <c r="P5" s="66"/>
      <c r="Q5" s="5" t="s">
        <v>82</v>
      </c>
      <c r="R5" s="71"/>
      <c r="S5" s="71"/>
      <c r="T5" s="66"/>
      <c r="U5" s="5" t="s">
        <v>4</v>
      </c>
      <c r="V5" s="71"/>
      <c r="W5" s="316"/>
      <c r="Y5" s="346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spans="1:38" ht="18" customHeight="1">
      <c r="A6" s="7"/>
      <c r="B6" s="68"/>
      <c r="C6" s="68"/>
      <c r="D6" s="68"/>
      <c r="E6" s="68"/>
      <c r="F6" s="68"/>
      <c r="G6" s="68"/>
      <c r="H6" s="195"/>
      <c r="I6" s="61"/>
      <c r="J6" s="5"/>
      <c r="K6" s="116"/>
      <c r="L6" s="143"/>
      <c r="M6" s="143"/>
      <c r="N6" s="193"/>
      <c r="O6" s="116"/>
      <c r="P6" s="193"/>
      <c r="Q6" s="116"/>
      <c r="R6" s="143"/>
      <c r="S6" s="143"/>
      <c r="T6" s="193"/>
      <c r="U6" s="312"/>
      <c r="V6" s="150"/>
      <c r="W6" s="317"/>
      <c r="Y6" s="346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</row>
    <row r="7" spans="1:38" ht="18" customHeight="1">
      <c r="A7" s="8"/>
      <c r="B7" s="69"/>
      <c r="C7" s="69"/>
      <c r="D7" s="69"/>
      <c r="E7" s="69"/>
      <c r="F7" s="69"/>
      <c r="G7" s="69"/>
      <c r="H7" s="195"/>
      <c r="I7" s="61"/>
      <c r="J7" s="218"/>
      <c r="K7" s="116"/>
      <c r="L7" s="143"/>
      <c r="M7" s="143"/>
      <c r="N7" s="193"/>
      <c r="O7" s="116"/>
      <c r="P7" s="193"/>
      <c r="Q7" s="116"/>
      <c r="R7" s="143"/>
      <c r="S7" s="143"/>
      <c r="T7" s="193"/>
      <c r="U7" s="312"/>
      <c r="V7" s="150"/>
      <c r="W7" s="317"/>
      <c r="Y7" s="346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</row>
    <row r="8" spans="1:38" ht="18" customHeight="1">
      <c r="A8" s="9"/>
      <c r="B8" s="70"/>
      <c r="C8" s="70"/>
      <c r="D8" s="70"/>
      <c r="E8" s="70"/>
      <c r="F8" s="70"/>
      <c r="G8" s="70"/>
      <c r="H8" s="196"/>
      <c r="I8" s="61"/>
      <c r="J8" s="218"/>
      <c r="K8" s="116"/>
      <c r="L8" s="143"/>
      <c r="M8" s="143"/>
      <c r="N8" s="193"/>
      <c r="O8" s="116"/>
      <c r="P8" s="193"/>
      <c r="Q8" s="116"/>
      <c r="R8" s="143"/>
      <c r="S8" s="143"/>
      <c r="T8" s="193"/>
      <c r="U8" s="312"/>
      <c r="V8" s="150"/>
      <c r="W8" s="317"/>
      <c r="Y8" s="346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38" ht="18" customHeight="1">
      <c r="A9" s="6" t="s">
        <v>146</v>
      </c>
      <c r="B9" s="67"/>
      <c r="C9" s="118"/>
      <c r="D9" s="145"/>
      <c r="E9" s="160"/>
      <c r="F9" s="160"/>
      <c r="G9" s="160"/>
      <c r="H9" s="194"/>
      <c r="I9" s="61"/>
      <c r="J9" s="219"/>
      <c r="K9" s="145"/>
      <c r="L9" s="160"/>
      <c r="M9" s="160"/>
      <c r="N9" s="194"/>
      <c r="O9" s="145"/>
      <c r="P9" s="194"/>
      <c r="Q9" s="145"/>
      <c r="R9" s="160"/>
      <c r="S9" s="160"/>
      <c r="T9" s="194"/>
      <c r="U9" s="313"/>
      <c r="V9" s="248"/>
      <c r="W9" s="318"/>
      <c r="Y9" s="347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</row>
    <row r="10" spans="1:38" ht="18" customHeight="1">
      <c r="A10" s="5" t="s">
        <v>28</v>
      </c>
      <c r="B10" s="71"/>
      <c r="C10" s="66"/>
      <c r="D10" s="114" t="s">
        <v>197</v>
      </c>
      <c r="E10" s="161"/>
      <c r="F10" s="161"/>
      <c r="G10" s="161"/>
      <c r="H10" s="197"/>
      <c r="I10" s="28" t="s">
        <v>195</v>
      </c>
      <c r="J10" s="71"/>
      <c r="K10" s="66"/>
      <c r="L10" s="116"/>
      <c r="M10" s="143"/>
      <c r="N10" s="143"/>
      <c r="O10" s="143"/>
      <c r="P10" s="193"/>
      <c r="Q10" s="5" t="s">
        <v>198</v>
      </c>
      <c r="R10" s="66"/>
      <c r="S10" s="301" t="s">
        <v>159</v>
      </c>
      <c r="T10" s="248"/>
      <c r="U10" s="248"/>
      <c r="V10" s="248"/>
      <c r="W10" s="318"/>
      <c r="Y10" s="347"/>
      <c r="Z10" s="363" t="s">
        <v>498</v>
      </c>
      <c r="AA10" s="33" t="s">
        <v>184</v>
      </c>
      <c r="AB10" s="33" t="s">
        <v>239</v>
      </c>
      <c r="AC10" s="33" t="s">
        <v>210</v>
      </c>
      <c r="AD10" s="33" t="s">
        <v>242</v>
      </c>
      <c r="AE10" s="33" t="s">
        <v>224</v>
      </c>
      <c r="AF10" s="33" t="s">
        <v>244</v>
      </c>
      <c r="AG10" s="33" t="s">
        <v>254</v>
      </c>
      <c r="AH10" s="33" t="s">
        <v>168</v>
      </c>
      <c r="AI10" s="33" t="s">
        <v>262</v>
      </c>
      <c r="AJ10" s="33"/>
      <c r="AK10" s="33"/>
    </row>
    <row r="11" spans="1:38" ht="18" customHeight="1">
      <c r="A11" s="5" t="s">
        <v>200</v>
      </c>
      <c r="B11" s="71"/>
      <c r="C11" s="66"/>
      <c r="D11" s="146"/>
      <c r="E11" s="162"/>
      <c r="F11" s="171"/>
      <c r="G11" s="181" t="s">
        <v>14</v>
      </c>
      <c r="H11" s="66"/>
      <c r="I11" s="212" t="s">
        <v>159</v>
      </c>
      <c r="J11" s="150"/>
      <c r="K11" s="202"/>
      <c r="L11" s="232" t="s">
        <v>104</v>
      </c>
      <c r="M11" s="212" t="s">
        <v>159</v>
      </c>
      <c r="N11" s="150"/>
      <c r="O11" s="150"/>
      <c r="P11" s="202"/>
      <c r="Q11" s="256" t="s">
        <v>228</v>
      </c>
      <c r="R11" s="66"/>
      <c r="S11" s="302" t="str">
        <f>IF(D11&lt;&gt;"",VLOOKUP(D11,AA19:AB27,2,FALSE),"")</f>
        <v/>
      </c>
      <c r="T11" s="162"/>
      <c r="U11" s="162"/>
      <c r="V11" s="162"/>
      <c r="W11" s="319"/>
      <c r="Y11" s="347"/>
      <c r="Z11" s="33"/>
      <c r="AH11" s="88"/>
      <c r="AI11" s="88"/>
      <c r="AJ11" s="33"/>
      <c r="AK11" s="33"/>
    </row>
    <row r="12" spans="1:38" ht="18" customHeight="1">
      <c r="A12" s="10" t="s">
        <v>265</v>
      </c>
      <c r="B12" s="65"/>
      <c r="C12" s="119"/>
      <c r="D12" s="22" t="s">
        <v>520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8" t="s">
        <v>236</v>
      </c>
      <c r="Q12" s="119"/>
      <c r="R12" s="293"/>
      <c r="S12" s="303"/>
      <c r="T12" s="309" t="s">
        <v>140</v>
      </c>
      <c r="U12" s="167"/>
      <c r="V12" s="314"/>
      <c r="W12" s="320"/>
      <c r="Y12" s="346"/>
      <c r="Z12" s="363" t="s">
        <v>379</v>
      </c>
      <c r="AA12" s="33" t="s">
        <v>128</v>
      </c>
      <c r="AB12" s="33" t="s">
        <v>273</v>
      </c>
      <c r="AC12" s="360" t="s">
        <v>108</v>
      </c>
      <c r="AD12" s="380" t="s">
        <v>499</v>
      </c>
      <c r="AE12" s="33" t="s">
        <v>294</v>
      </c>
      <c r="AF12" s="33" t="s">
        <v>206</v>
      </c>
      <c r="AG12" s="33" t="s">
        <v>133</v>
      </c>
      <c r="AH12" s="33" t="s">
        <v>413</v>
      </c>
      <c r="AI12" s="33"/>
      <c r="AJ12" s="33"/>
      <c r="AK12" s="33"/>
    </row>
    <row r="13" spans="1:38" ht="18" customHeight="1">
      <c r="A13" s="6" t="s">
        <v>230</v>
      </c>
      <c r="B13" s="67"/>
      <c r="C13" s="67"/>
      <c r="D13" s="147" t="s">
        <v>46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93"/>
      <c r="Q13" s="282" t="s">
        <v>279</v>
      </c>
      <c r="R13" s="118"/>
      <c r="S13" s="304" t="s">
        <v>159</v>
      </c>
      <c r="T13" s="310"/>
      <c r="U13" s="310"/>
      <c r="V13" s="310"/>
      <c r="W13" s="321"/>
      <c r="Y13" s="347"/>
      <c r="Z13" s="33"/>
      <c r="AA13" s="33"/>
      <c r="AB13" s="33"/>
      <c r="AC13" s="360"/>
      <c r="AD13" s="33"/>
      <c r="AE13" s="33"/>
      <c r="AF13" s="33"/>
      <c r="AG13" s="33"/>
      <c r="AH13" s="33"/>
      <c r="AI13" s="33"/>
      <c r="AJ13" s="33"/>
      <c r="AK13" s="33"/>
    </row>
    <row r="14" spans="1:38" ht="18" customHeight="1">
      <c r="A14" s="5" t="s">
        <v>57</v>
      </c>
      <c r="B14" s="71"/>
      <c r="C14" s="66"/>
      <c r="D14" s="146"/>
      <c r="E14" s="162"/>
      <c r="F14" s="162"/>
      <c r="G14" s="162"/>
      <c r="H14" s="162"/>
      <c r="I14" s="171"/>
      <c r="J14" s="220" t="s">
        <v>504</v>
      </c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322"/>
      <c r="Y14" s="346"/>
      <c r="Z14" s="363" t="s">
        <v>359</v>
      </c>
      <c r="AA14" s="33" t="s">
        <v>193</v>
      </c>
      <c r="AB14" s="33" t="s">
        <v>170</v>
      </c>
      <c r="AC14" s="360" t="s">
        <v>264</v>
      </c>
      <c r="AD14" s="33"/>
      <c r="AE14" s="33"/>
      <c r="AF14" s="33"/>
      <c r="AG14" s="33"/>
      <c r="AH14" s="33"/>
      <c r="AI14" s="33"/>
      <c r="AJ14" s="33"/>
      <c r="AK14" s="33"/>
    </row>
    <row r="15" spans="1:38" ht="18" customHeight="1">
      <c r="A15" s="11" t="s">
        <v>1</v>
      </c>
      <c r="B15" s="71"/>
      <c r="C15" s="66"/>
      <c r="D15" s="11" t="s">
        <v>259</v>
      </c>
      <c r="E15" s="66"/>
      <c r="F15" s="146"/>
      <c r="G15" s="171"/>
      <c r="H15" s="198" t="s">
        <v>219</v>
      </c>
      <c r="I15" s="143"/>
      <c r="J15" s="143"/>
      <c r="K15" s="143"/>
      <c r="L15" s="143"/>
      <c r="M15" s="193"/>
      <c r="N15" s="256" t="s">
        <v>209</v>
      </c>
      <c r="O15" s="274"/>
      <c r="P15" s="146"/>
      <c r="Q15" s="171"/>
      <c r="R15" s="198" t="s">
        <v>219</v>
      </c>
      <c r="S15" s="143"/>
      <c r="T15" s="143"/>
      <c r="U15" s="143"/>
      <c r="V15" s="143"/>
      <c r="W15" s="322"/>
      <c r="Y15" s="347"/>
      <c r="Z15" s="363" t="s">
        <v>114</v>
      </c>
      <c r="AA15" s="33" t="s">
        <v>71</v>
      </c>
      <c r="AB15" s="33" t="s">
        <v>472</v>
      </c>
      <c r="AC15" s="360" t="s">
        <v>13</v>
      </c>
      <c r="AD15" s="33" t="s">
        <v>345</v>
      </c>
      <c r="AE15" s="33" t="s">
        <v>97</v>
      </c>
      <c r="AF15" s="33" t="s">
        <v>361</v>
      </c>
      <c r="AG15" s="33" t="s">
        <v>482</v>
      </c>
      <c r="AH15" s="33" t="s">
        <v>90</v>
      </c>
      <c r="AI15" s="33" t="s">
        <v>483</v>
      </c>
      <c r="AJ15" s="33" t="s">
        <v>484</v>
      </c>
      <c r="AK15" s="33"/>
    </row>
    <row r="16" spans="1:38" ht="18" customHeight="1">
      <c r="A16" s="11" t="s">
        <v>245</v>
      </c>
      <c r="B16" s="71"/>
      <c r="C16" s="66"/>
      <c r="D16" s="11" t="s">
        <v>259</v>
      </c>
      <c r="E16" s="66"/>
      <c r="F16" s="146"/>
      <c r="G16" s="171"/>
      <c r="H16" s="198" t="s">
        <v>219</v>
      </c>
      <c r="I16" s="143"/>
      <c r="J16" s="143"/>
      <c r="K16" s="143"/>
      <c r="L16" s="143"/>
      <c r="M16" s="193"/>
      <c r="N16" s="256" t="s">
        <v>209</v>
      </c>
      <c r="O16" s="274"/>
      <c r="P16" s="146"/>
      <c r="Q16" s="171"/>
      <c r="R16" s="198" t="s">
        <v>219</v>
      </c>
      <c r="S16" s="143"/>
      <c r="T16" s="143"/>
      <c r="U16" s="143"/>
      <c r="V16" s="143"/>
      <c r="W16" s="322"/>
      <c r="Y16" s="347"/>
      <c r="Z16" s="363" t="s">
        <v>500</v>
      </c>
      <c r="AA16" s="360" t="s">
        <v>179</v>
      </c>
      <c r="AB16" s="360" t="s">
        <v>214</v>
      </c>
      <c r="AC16" s="369" t="s">
        <v>280</v>
      </c>
      <c r="AD16" s="369" t="s">
        <v>192</v>
      </c>
      <c r="AE16" s="369" t="s">
        <v>217</v>
      </c>
      <c r="AF16" s="369" t="s">
        <v>86</v>
      </c>
      <c r="AG16" s="369" t="s">
        <v>282</v>
      </c>
      <c r="AH16" s="369" t="s">
        <v>287</v>
      </c>
      <c r="AI16" s="33"/>
      <c r="AJ16" s="33"/>
      <c r="AK16" s="33"/>
    </row>
    <row r="17" spans="1:39" ht="18" customHeight="1">
      <c r="A17" s="12" t="s">
        <v>521</v>
      </c>
      <c r="B17" s="65"/>
      <c r="C17" s="65"/>
      <c r="D17" s="65"/>
      <c r="E17" s="65"/>
      <c r="F17" s="65"/>
      <c r="G17" s="65"/>
      <c r="H17" s="65"/>
      <c r="I17" s="65"/>
      <c r="J17" s="65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323"/>
      <c r="Y17" s="347"/>
      <c r="Z17" s="360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9" ht="18" customHeight="1">
      <c r="A18" s="13" t="s">
        <v>51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324"/>
      <c r="Y18" s="347"/>
      <c r="Z18" s="360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9" ht="18" customHeight="1">
      <c r="A19" s="14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325"/>
      <c r="Y19" s="347"/>
      <c r="Z19" s="364" t="s">
        <v>501</v>
      </c>
      <c r="AA19" s="33" t="s">
        <v>184</v>
      </c>
      <c r="AB19" s="375" t="s">
        <v>469</v>
      </c>
      <c r="AC19" s="375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 ht="18" customHeight="1">
      <c r="A20" s="15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325"/>
      <c r="Y20" s="347"/>
      <c r="Z20" s="360"/>
      <c r="AA20" s="33" t="s">
        <v>239</v>
      </c>
      <c r="AB20" s="375" t="s">
        <v>78</v>
      </c>
      <c r="AC20" s="375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9" ht="18" customHeight="1">
      <c r="A21" s="13" t="s">
        <v>427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324"/>
      <c r="Y21" s="346"/>
      <c r="Z21" s="360"/>
      <c r="AA21" s="33" t="s">
        <v>210</v>
      </c>
      <c r="AB21" s="375" t="s">
        <v>446</v>
      </c>
      <c r="AC21" s="375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9" ht="18" customHeight="1">
      <c r="A22" s="14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325"/>
      <c r="Y22" s="346"/>
      <c r="Z22" s="360"/>
      <c r="AA22" s="33" t="s">
        <v>242</v>
      </c>
      <c r="AB22" s="375" t="s">
        <v>522</v>
      </c>
      <c r="AC22" s="375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9" ht="18" customHeight="1">
      <c r="A23" s="16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326"/>
      <c r="Y23" s="346"/>
      <c r="Z23" s="360"/>
      <c r="AA23" s="33" t="s">
        <v>224</v>
      </c>
      <c r="AB23" s="375" t="s">
        <v>523</v>
      </c>
      <c r="AC23" s="375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9" ht="18" customHeight="1">
      <c r="A24" s="6" t="s">
        <v>154</v>
      </c>
      <c r="B24" s="67"/>
      <c r="C24" s="67"/>
      <c r="D24" s="67"/>
      <c r="E24" s="67"/>
      <c r="F24" s="67"/>
      <c r="G24" s="67"/>
      <c r="H24" s="67"/>
      <c r="I24" s="67"/>
      <c r="J24" s="67"/>
      <c r="K24" s="118"/>
      <c r="L24" s="6" t="s">
        <v>178</v>
      </c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327"/>
      <c r="Y24" s="346"/>
      <c r="Z24" s="360"/>
      <c r="AA24" s="33" t="s">
        <v>244</v>
      </c>
      <c r="AB24" s="375" t="s">
        <v>524</v>
      </c>
      <c r="AC24" s="375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39" ht="18" customHeight="1">
      <c r="A25" s="17"/>
      <c r="B25" s="76"/>
      <c r="C25" s="76"/>
      <c r="D25" s="76"/>
      <c r="E25" s="76"/>
      <c r="F25" s="76"/>
      <c r="G25" s="76"/>
      <c r="H25" s="76"/>
      <c r="I25" s="76"/>
      <c r="J25" s="76"/>
      <c r="K25" s="225"/>
      <c r="L25" s="233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318"/>
      <c r="Y25" s="346"/>
      <c r="Z25" s="33"/>
      <c r="AA25" s="33" t="s">
        <v>254</v>
      </c>
      <c r="AB25" s="375" t="s">
        <v>525</v>
      </c>
      <c r="AC25" s="375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39" ht="18" customHeight="1">
      <c r="A26" s="18"/>
      <c r="B26" s="77"/>
      <c r="C26" s="77"/>
      <c r="D26" s="77"/>
      <c r="E26" s="77"/>
      <c r="F26" s="77"/>
      <c r="G26" s="77"/>
      <c r="H26" s="77"/>
      <c r="I26" s="77"/>
      <c r="J26" s="77"/>
      <c r="K26" s="226"/>
      <c r="L26" s="234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328"/>
      <c r="Y26" s="346"/>
      <c r="Z26" s="33"/>
      <c r="AA26" s="33" t="s">
        <v>168</v>
      </c>
      <c r="AB26" s="88" t="s">
        <v>481</v>
      </c>
      <c r="AC26" s="33"/>
      <c r="AD26" s="33"/>
      <c r="AE26" s="33"/>
      <c r="AF26" s="33"/>
      <c r="AG26" s="33"/>
      <c r="AH26" s="33"/>
      <c r="AI26" s="33"/>
      <c r="AJ26" s="33"/>
      <c r="AK26" s="33"/>
      <c r="AL26" s="33"/>
    </row>
    <row r="27" spans="1:39" ht="18" customHeight="1">
      <c r="A27" s="18"/>
      <c r="B27" s="77"/>
      <c r="C27" s="77"/>
      <c r="D27" s="77"/>
      <c r="E27" s="77"/>
      <c r="F27" s="77"/>
      <c r="G27" s="77"/>
      <c r="H27" s="77"/>
      <c r="I27" s="77"/>
      <c r="J27" s="77"/>
      <c r="K27" s="226"/>
      <c r="L27" s="234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328"/>
      <c r="Y27" s="346"/>
      <c r="Z27" s="33"/>
      <c r="AA27" s="33" t="s">
        <v>262</v>
      </c>
      <c r="AB27" s="88" t="s">
        <v>481</v>
      </c>
      <c r="AC27" s="33"/>
      <c r="AD27" s="33"/>
      <c r="AE27" s="33"/>
      <c r="AF27" s="33"/>
      <c r="AG27" s="33"/>
      <c r="AH27" s="33"/>
      <c r="AI27" s="33"/>
      <c r="AJ27" s="33"/>
      <c r="AK27" s="33"/>
      <c r="AL27" s="33"/>
    </row>
    <row r="28" spans="1:39" ht="18" customHeight="1">
      <c r="A28" s="18"/>
      <c r="B28" s="77"/>
      <c r="C28" s="77"/>
      <c r="D28" s="77"/>
      <c r="E28" s="77"/>
      <c r="F28" s="77"/>
      <c r="G28" s="77"/>
      <c r="H28" s="77"/>
      <c r="I28" s="77"/>
      <c r="J28" s="77"/>
      <c r="K28" s="226"/>
      <c r="L28" s="234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328"/>
      <c r="Y28" s="346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</row>
    <row r="29" spans="1:39" ht="18" customHeight="1">
      <c r="A29" s="18"/>
      <c r="B29" s="77"/>
      <c r="C29" s="77"/>
      <c r="D29" s="77"/>
      <c r="E29" s="77"/>
      <c r="F29" s="77"/>
      <c r="G29" s="77"/>
      <c r="H29" s="77"/>
      <c r="I29" s="77"/>
      <c r="J29" s="77"/>
      <c r="K29" s="226"/>
      <c r="L29" s="234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328"/>
      <c r="Y29" s="346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</row>
    <row r="30" spans="1:39" ht="18" customHeight="1">
      <c r="A30" s="18"/>
      <c r="B30" s="77"/>
      <c r="C30" s="77"/>
      <c r="D30" s="77"/>
      <c r="E30" s="77"/>
      <c r="F30" s="77"/>
      <c r="G30" s="77"/>
      <c r="H30" s="77"/>
      <c r="I30" s="77"/>
      <c r="J30" s="77"/>
      <c r="K30" s="226"/>
      <c r="L30" s="234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328"/>
      <c r="Y30" s="346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</row>
    <row r="31" spans="1:39" ht="18" customHeight="1">
      <c r="A31" s="19"/>
      <c r="B31" s="78"/>
      <c r="C31" s="78"/>
      <c r="D31" s="78"/>
      <c r="E31" s="78"/>
      <c r="F31" s="78"/>
      <c r="G31" s="78"/>
      <c r="H31" s="78"/>
      <c r="I31" s="78"/>
      <c r="J31" s="78"/>
      <c r="K31" s="227"/>
      <c r="L31" s="235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329"/>
      <c r="Y31" s="346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  <row r="32" spans="1:39" ht="18" customHeight="1">
      <c r="A32" s="6" t="s">
        <v>44</v>
      </c>
      <c r="B32" s="67"/>
      <c r="C32" s="67"/>
      <c r="D32" s="67"/>
      <c r="E32" s="67"/>
      <c r="F32" s="67"/>
      <c r="G32" s="67"/>
      <c r="H32" s="118"/>
      <c r="I32" s="6" t="s">
        <v>300</v>
      </c>
      <c r="J32" s="67"/>
      <c r="K32" s="67"/>
      <c r="L32" s="67"/>
      <c r="M32" s="67"/>
      <c r="N32" s="67"/>
      <c r="O32" s="67"/>
      <c r="P32" s="118"/>
      <c r="Q32" s="5" t="s">
        <v>301</v>
      </c>
      <c r="R32" s="71"/>
      <c r="S32" s="71"/>
      <c r="T32" s="71"/>
      <c r="U32" s="71"/>
      <c r="V32" s="71"/>
      <c r="W32" s="316"/>
      <c r="Y32" s="346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</row>
    <row r="33" spans="1:38" ht="18" customHeight="1">
      <c r="A33" s="6" t="s">
        <v>247</v>
      </c>
      <c r="B33" s="79"/>
      <c r="C33" s="110" t="s">
        <v>306</v>
      </c>
      <c r="D33" s="67"/>
      <c r="E33" s="67"/>
      <c r="F33" s="67"/>
      <c r="G33" s="67"/>
      <c r="H33" s="118"/>
      <c r="I33" s="6" t="s">
        <v>267</v>
      </c>
      <c r="J33" s="67"/>
      <c r="K33" s="228"/>
      <c r="L33" s="236"/>
      <c r="M33" s="236"/>
      <c r="N33" s="236"/>
      <c r="O33" s="236"/>
      <c r="P33" s="279"/>
      <c r="Q33" s="283" t="s">
        <v>505</v>
      </c>
      <c r="R33" s="33"/>
      <c r="S33" s="33"/>
      <c r="T33" s="33"/>
      <c r="U33" s="33"/>
      <c r="V33" s="33"/>
      <c r="W33" s="330"/>
      <c r="Y33" s="346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:38" ht="18" customHeight="1">
      <c r="A34" s="20"/>
      <c r="B34" s="80"/>
      <c r="C34" s="65"/>
      <c r="D34" s="65"/>
      <c r="E34" s="65"/>
      <c r="F34" s="65"/>
      <c r="G34" s="65"/>
      <c r="H34" s="119"/>
      <c r="I34" s="20"/>
      <c r="J34" s="65"/>
      <c r="K34" s="229"/>
      <c r="L34" s="237"/>
      <c r="M34" s="237"/>
      <c r="N34" s="237"/>
      <c r="O34" s="237"/>
      <c r="P34" s="280"/>
      <c r="Q34" s="284"/>
      <c r="R34" s="33"/>
      <c r="S34" s="33"/>
      <c r="T34" s="33"/>
      <c r="U34" s="33"/>
      <c r="V34" s="33"/>
      <c r="W34" s="330"/>
      <c r="Y34" s="346"/>
      <c r="Z34" s="33"/>
      <c r="AA34" s="33"/>
      <c r="AB34" s="33"/>
      <c r="AC34" s="33"/>
      <c r="AD34" s="33"/>
      <c r="AE34" s="33"/>
      <c r="AF34" s="33"/>
      <c r="AG34" s="33"/>
      <c r="AH34" s="33"/>
    </row>
    <row r="35" spans="1:38" ht="18" customHeight="1">
      <c r="A35" s="21"/>
      <c r="B35" s="81"/>
      <c r="C35" s="121"/>
      <c r="D35" s="148"/>
      <c r="E35" s="148"/>
      <c r="F35" s="148"/>
      <c r="G35" s="148"/>
      <c r="H35" s="199"/>
      <c r="I35" s="6" t="s">
        <v>234</v>
      </c>
      <c r="J35" s="67"/>
      <c r="K35" s="228"/>
      <c r="L35" s="236"/>
      <c r="M35" s="236"/>
      <c r="N35" s="236"/>
      <c r="O35" s="236"/>
      <c r="P35" s="279"/>
      <c r="Q35" s="285"/>
      <c r="R35" s="294"/>
      <c r="S35" s="294"/>
      <c r="T35" s="294"/>
      <c r="U35" s="294"/>
      <c r="V35" s="294"/>
      <c r="W35" s="331"/>
      <c r="Y35" s="346"/>
      <c r="Z35" s="33"/>
      <c r="AA35" s="33"/>
      <c r="AB35" s="33"/>
      <c r="AC35" s="33"/>
      <c r="AD35" s="33"/>
      <c r="AE35" s="33"/>
      <c r="AF35" s="33"/>
      <c r="AG35" s="33"/>
      <c r="AH35" s="33"/>
    </row>
    <row r="36" spans="1:38" ht="18" customHeight="1">
      <c r="A36" s="22"/>
      <c r="B36" s="81"/>
      <c r="C36" s="121"/>
      <c r="D36" s="148"/>
      <c r="E36" s="148"/>
      <c r="F36" s="148"/>
      <c r="G36" s="148"/>
      <c r="H36" s="199"/>
      <c r="I36" s="42"/>
      <c r="J36" s="88"/>
      <c r="K36" s="230"/>
      <c r="L36" s="238"/>
      <c r="M36" s="238"/>
      <c r="N36" s="238"/>
      <c r="O36" s="238"/>
      <c r="P36" s="281"/>
      <c r="Q36" s="286"/>
      <c r="R36" s="107"/>
      <c r="S36" s="107"/>
      <c r="T36" s="107"/>
      <c r="U36" s="107"/>
      <c r="V36" s="107"/>
      <c r="W36" s="332"/>
      <c r="Y36" s="346"/>
      <c r="Z36" s="33"/>
      <c r="AA36" s="33"/>
      <c r="AB36" s="33"/>
      <c r="AC36" s="33"/>
      <c r="AD36" s="33"/>
      <c r="AE36" s="33"/>
      <c r="AF36" s="33"/>
      <c r="AG36" s="33"/>
      <c r="AH36" s="33"/>
    </row>
    <row r="37" spans="1:38" ht="18" customHeight="1">
      <c r="A37" s="21"/>
      <c r="B37" s="81"/>
      <c r="C37" s="121"/>
      <c r="D37" s="148"/>
      <c r="E37" s="148"/>
      <c r="F37" s="148"/>
      <c r="G37" s="148"/>
      <c r="H37" s="199"/>
      <c r="I37" s="6" t="s">
        <v>307</v>
      </c>
      <c r="J37" s="67"/>
      <c r="K37" s="228"/>
      <c r="L37" s="236"/>
      <c r="M37" s="236"/>
      <c r="N37" s="236"/>
      <c r="O37" s="236"/>
      <c r="P37" s="279"/>
      <c r="Q37" s="286"/>
      <c r="R37" s="107"/>
      <c r="S37" s="107"/>
      <c r="T37" s="107"/>
      <c r="U37" s="107"/>
      <c r="V37" s="107"/>
      <c r="W37" s="332"/>
      <c r="Y37" s="346"/>
      <c r="Z37" s="33"/>
      <c r="AA37" s="33"/>
      <c r="AB37" s="33"/>
      <c r="AC37" s="33"/>
      <c r="AD37" s="33"/>
      <c r="AE37" s="33"/>
      <c r="AF37" s="33"/>
      <c r="AG37" s="33"/>
      <c r="AH37" s="33"/>
    </row>
    <row r="38" spans="1:38" ht="18" customHeight="1">
      <c r="A38" s="22"/>
      <c r="B38" s="81"/>
      <c r="C38" s="121"/>
      <c r="D38" s="148"/>
      <c r="E38" s="148"/>
      <c r="F38" s="148"/>
      <c r="G38" s="148"/>
      <c r="H38" s="199"/>
      <c r="I38" s="42"/>
      <c r="J38" s="88"/>
      <c r="K38" s="230"/>
      <c r="L38" s="238"/>
      <c r="M38" s="238"/>
      <c r="N38" s="238"/>
      <c r="O38" s="238"/>
      <c r="P38" s="281"/>
      <c r="Q38" s="286"/>
      <c r="R38" s="107"/>
      <c r="S38" s="107"/>
      <c r="T38" s="107"/>
      <c r="U38" s="107"/>
      <c r="V38" s="107"/>
      <c r="W38" s="332"/>
      <c r="Y38" s="346"/>
      <c r="Z38" s="33"/>
      <c r="AA38" s="33"/>
      <c r="AB38" s="33"/>
      <c r="AC38" s="33"/>
      <c r="AD38" s="33"/>
      <c r="AE38" s="33"/>
      <c r="AF38" s="33"/>
      <c r="AG38" s="33"/>
      <c r="AH38" s="33"/>
    </row>
    <row r="39" spans="1:38" ht="18" customHeight="1">
      <c r="A39" s="22"/>
      <c r="B39" s="81"/>
      <c r="C39" s="121"/>
      <c r="D39" s="148"/>
      <c r="E39" s="148"/>
      <c r="F39" s="148"/>
      <c r="G39" s="148"/>
      <c r="H39" s="199"/>
      <c r="I39" s="6" t="s">
        <v>145</v>
      </c>
      <c r="J39" s="67"/>
      <c r="K39" s="228"/>
      <c r="L39" s="236"/>
      <c r="M39" s="236"/>
      <c r="N39" s="236"/>
      <c r="O39" s="236"/>
      <c r="P39" s="279"/>
      <c r="Q39" s="286"/>
      <c r="R39" s="107"/>
      <c r="S39" s="107"/>
      <c r="T39" s="107"/>
      <c r="U39" s="107"/>
      <c r="V39" s="107"/>
      <c r="W39" s="332"/>
      <c r="Y39" s="346"/>
      <c r="Z39" s="33"/>
      <c r="AA39" s="33"/>
      <c r="AB39" s="33"/>
      <c r="AC39" s="33"/>
      <c r="AD39" s="33"/>
      <c r="AE39" s="33"/>
      <c r="AF39" s="33"/>
      <c r="AG39" s="33"/>
      <c r="AH39" s="33"/>
    </row>
    <row r="40" spans="1:38" ht="18" customHeight="1">
      <c r="A40" s="21"/>
      <c r="B40" s="81"/>
      <c r="C40" s="121"/>
      <c r="D40" s="148"/>
      <c r="E40" s="148"/>
      <c r="F40" s="148"/>
      <c r="G40" s="148"/>
      <c r="H40" s="199"/>
      <c r="I40" s="20"/>
      <c r="J40" s="65"/>
      <c r="K40" s="229"/>
      <c r="L40" s="237"/>
      <c r="M40" s="237"/>
      <c r="N40" s="237"/>
      <c r="O40" s="237"/>
      <c r="P40" s="280"/>
      <c r="Q40" s="286"/>
      <c r="R40" s="107"/>
      <c r="S40" s="107"/>
      <c r="T40" s="107"/>
      <c r="U40" s="107"/>
      <c r="V40" s="107"/>
      <c r="W40" s="332"/>
      <c r="Y40" s="346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1:38" ht="18" customHeight="1">
      <c r="A41" s="22"/>
      <c r="B41" s="81"/>
      <c r="C41" s="120"/>
      <c r="D41" s="121"/>
      <c r="E41" s="121"/>
      <c r="F41" s="121"/>
      <c r="G41" s="121"/>
      <c r="H41" s="200"/>
      <c r="I41" s="31" t="s">
        <v>15</v>
      </c>
      <c r="J41" s="88"/>
      <c r="K41" s="231"/>
      <c r="L41" s="239"/>
      <c r="M41" s="239"/>
      <c r="N41" s="239"/>
      <c r="O41" s="239"/>
      <c r="P41" s="281"/>
      <c r="Q41" s="286"/>
      <c r="R41" s="107"/>
      <c r="S41" s="107"/>
      <c r="T41" s="107"/>
      <c r="U41" s="107"/>
      <c r="V41" s="107"/>
      <c r="W41" s="332"/>
      <c r="Y41" s="346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</row>
    <row r="42" spans="1:38" ht="18" customHeight="1">
      <c r="A42" s="22"/>
      <c r="B42" s="81"/>
      <c r="C42" s="121"/>
      <c r="D42" s="148"/>
      <c r="E42" s="148"/>
      <c r="F42" s="148"/>
      <c r="G42" s="148"/>
      <c r="H42" s="199"/>
      <c r="I42" s="20"/>
      <c r="J42" s="65"/>
      <c r="K42" s="229"/>
      <c r="L42" s="237"/>
      <c r="M42" s="237"/>
      <c r="N42" s="237"/>
      <c r="O42" s="237"/>
      <c r="P42" s="280"/>
      <c r="Q42" s="286"/>
      <c r="R42" s="107"/>
      <c r="S42" s="107"/>
      <c r="T42" s="107"/>
      <c r="U42" s="107"/>
      <c r="V42" s="107"/>
      <c r="W42" s="332"/>
      <c r="Y42" s="346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</row>
    <row r="43" spans="1:38" ht="18" customHeight="1">
      <c r="A43" s="21"/>
      <c r="B43" s="81"/>
      <c r="C43" s="121"/>
      <c r="D43" s="148"/>
      <c r="E43" s="148"/>
      <c r="F43" s="148"/>
      <c r="G43" s="148"/>
      <c r="H43" s="199"/>
      <c r="I43" s="31" t="s">
        <v>27</v>
      </c>
      <c r="J43" s="88"/>
      <c r="K43" s="231"/>
      <c r="L43" s="239"/>
      <c r="M43" s="239"/>
      <c r="N43" s="239"/>
      <c r="O43" s="239"/>
      <c r="P43" s="281"/>
      <c r="Q43" s="286"/>
      <c r="R43" s="107"/>
      <c r="S43" s="107"/>
      <c r="T43" s="107"/>
      <c r="U43" s="107"/>
      <c r="V43" s="107"/>
      <c r="W43" s="332"/>
      <c r="Y43" s="346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</row>
    <row r="44" spans="1:38" ht="18" customHeight="1">
      <c r="A44" s="22"/>
      <c r="B44" s="81"/>
      <c r="C44" s="121"/>
      <c r="D44" s="148"/>
      <c r="E44" s="148"/>
      <c r="F44" s="148"/>
      <c r="G44" s="148"/>
      <c r="H44" s="199"/>
      <c r="I44" s="20"/>
      <c r="J44" s="65"/>
      <c r="K44" s="229"/>
      <c r="L44" s="237"/>
      <c r="M44" s="237"/>
      <c r="N44" s="237"/>
      <c r="O44" s="237"/>
      <c r="P44" s="280"/>
      <c r="Q44" s="286"/>
      <c r="R44" s="107"/>
      <c r="S44" s="107"/>
      <c r="T44" s="107"/>
      <c r="U44" s="107"/>
      <c r="V44" s="107"/>
      <c r="W44" s="332"/>
      <c r="Y44" s="346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</row>
    <row r="45" spans="1:38" ht="18" customHeight="1">
      <c r="A45" s="22"/>
      <c r="B45" s="81"/>
      <c r="C45" s="121"/>
      <c r="D45" s="148"/>
      <c r="E45" s="148"/>
      <c r="F45" s="148"/>
      <c r="G45" s="148"/>
      <c r="H45" s="199"/>
      <c r="I45" s="31" t="s">
        <v>81</v>
      </c>
      <c r="J45" s="88"/>
      <c r="K45" s="231"/>
      <c r="L45" s="239"/>
      <c r="M45" s="239"/>
      <c r="N45" s="239"/>
      <c r="O45" s="239"/>
      <c r="P45" s="281"/>
      <c r="Q45" s="286"/>
      <c r="R45" s="107"/>
      <c r="S45" s="107"/>
      <c r="T45" s="107"/>
      <c r="U45" s="107"/>
      <c r="V45" s="107"/>
      <c r="W45" s="332"/>
      <c r="Y45" s="346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</row>
    <row r="46" spans="1:38" ht="18" customHeight="1">
      <c r="A46" s="23"/>
      <c r="B46" s="82"/>
      <c r="C46" s="122"/>
      <c r="D46" s="149"/>
      <c r="E46" s="149"/>
      <c r="F46" s="149"/>
      <c r="G46" s="149"/>
      <c r="H46" s="201"/>
      <c r="I46" s="20"/>
      <c r="J46" s="65"/>
      <c r="K46" s="229"/>
      <c r="L46" s="237"/>
      <c r="M46" s="237"/>
      <c r="N46" s="237"/>
      <c r="O46" s="237"/>
      <c r="P46" s="280"/>
      <c r="Q46" s="287"/>
      <c r="R46" s="295"/>
      <c r="S46" s="295"/>
      <c r="T46" s="295"/>
      <c r="U46" s="295"/>
      <c r="V46" s="295"/>
      <c r="W46" s="333"/>
      <c r="Y46" s="346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</row>
    <row r="47" spans="1:38" ht="18" customHeight="1">
      <c r="A47" s="5" t="s">
        <v>297</v>
      </c>
      <c r="B47" s="71"/>
      <c r="C47" s="71"/>
      <c r="D47" s="71"/>
      <c r="E47" s="71"/>
      <c r="F47" s="71"/>
      <c r="G47" s="71"/>
      <c r="H47" s="71"/>
      <c r="I47" s="71"/>
      <c r="J47" s="71"/>
      <c r="K47" s="66"/>
      <c r="L47" s="6" t="s">
        <v>298</v>
      </c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118"/>
      <c r="Y47" s="346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</row>
    <row r="48" spans="1:38" ht="18" customHeight="1">
      <c r="A48" s="17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240" t="s">
        <v>165</v>
      </c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334"/>
      <c r="Y48" s="346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</row>
    <row r="49" spans="1:38" ht="18" customHeight="1">
      <c r="A49" s="24"/>
      <c r="B49" s="83"/>
      <c r="C49" s="83"/>
      <c r="D49" s="83"/>
      <c r="E49" s="83"/>
      <c r="F49" s="83"/>
      <c r="G49" s="83"/>
      <c r="H49" s="83"/>
      <c r="I49" s="83"/>
      <c r="J49" s="83"/>
      <c r="K49" s="226"/>
      <c r="L49" s="241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67"/>
      <c r="Y49" s="346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</row>
    <row r="50" spans="1:38" ht="18" customHeight="1">
      <c r="A50" s="24"/>
      <c r="B50" s="83"/>
      <c r="C50" s="83"/>
      <c r="D50" s="83"/>
      <c r="E50" s="83"/>
      <c r="F50" s="83"/>
      <c r="G50" s="83"/>
      <c r="H50" s="83"/>
      <c r="I50" s="83"/>
      <c r="J50" s="83"/>
      <c r="K50" s="226"/>
      <c r="L50" s="241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67"/>
      <c r="Y50" s="346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</row>
    <row r="51" spans="1:38" ht="18" customHeight="1">
      <c r="A51" s="18"/>
      <c r="B51" s="77"/>
      <c r="C51" s="77"/>
      <c r="D51" s="77"/>
      <c r="E51" s="77"/>
      <c r="F51" s="77"/>
      <c r="G51" s="77"/>
      <c r="H51" s="77"/>
      <c r="I51" s="77"/>
      <c r="J51" s="77"/>
      <c r="K51" s="226"/>
      <c r="L51" s="241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67"/>
      <c r="Y51" s="346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</row>
    <row r="52" spans="1:38" ht="18" customHeight="1">
      <c r="A52" s="18"/>
      <c r="B52" s="77"/>
      <c r="C52" s="77"/>
      <c r="D52" s="77"/>
      <c r="E52" s="77"/>
      <c r="F52" s="77"/>
      <c r="G52" s="77"/>
      <c r="H52" s="77"/>
      <c r="I52" s="77"/>
      <c r="J52" s="77"/>
      <c r="K52" s="226"/>
      <c r="L52" s="241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67"/>
      <c r="Y52" s="346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</row>
    <row r="53" spans="1:38" ht="18" customHeight="1">
      <c r="A53" s="18"/>
      <c r="B53" s="77"/>
      <c r="C53" s="77"/>
      <c r="D53" s="77"/>
      <c r="E53" s="77"/>
      <c r="F53" s="77"/>
      <c r="G53" s="77"/>
      <c r="H53" s="77"/>
      <c r="I53" s="77"/>
      <c r="J53" s="77"/>
      <c r="K53" s="226"/>
      <c r="L53" s="242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68"/>
      <c r="Y53" s="346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</row>
    <row r="54" spans="1:38" ht="18" customHeight="1">
      <c r="A54" s="25" t="s">
        <v>268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118"/>
      <c r="Y54" s="346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</row>
    <row r="55" spans="1:38" ht="18" customHeight="1">
      <c r="A55" s="26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335"/>
      <c r="Y55" s="346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</row>
    <row r="56" spans="1:38" ht="18" customHeight="1">
      <c r="A56" s="26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335"/>
      <c r="Y56" s="346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</row>
    <row r="57" spans="1:38" ht="18" customHeight="1">
      <c r="A57" s="26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335"/>
      <c r="Y57" s="346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</row>
    <row r="58" spans="1:38" ht="18" customHeight="1">
      <c r="A58" s="27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336"/>
      <c r="Y58" s="346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</row>
    <row r="59" spans="1:38" ht="18" customHeight="1">
      <c r="A59" s="6" t="s">
        <v>139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118"/>
      <c r="M59" s="6" t="s">
        <v>311</v>
      </c>
      <c r="N59" s="67"/>
      <c r="O59" s="67"/>
      <c r="P59" s="67"/>
      <c r="Q59" s="67"/>
      <c r="R59" s="67"/>
      <c r="S59" s="67"/>
      <c r="T59" s="67"/>
      <c r="U59" s="67"/>
      <c r="V59" s="67"/>
      <c r="W59" s="118"/>
      <c r="Y59" s="346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</row>
    <row r="60" spans="1:38" ht="18" customHeight="1">
      <c r="A60" s="28" t="s">
        <v>321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66"/>
      <c r="M60" s="5" t="s">
        <v>141</v>
      </c>
      <c r="N60" s="71"/>
      <c r="O60" s="71"/>
      <c r="P60" s="66"/>
      <c r="Q60" s="288"/>
      <c r="R60" s="143"/>
      <c r="S60" s="143"/>
      <c r="T60" s="143"/>
      <c r="U60" s="143"/>
      <c r="V60" s="143"/>
      <c r="W60" s="193"/>
      <c r="Y60" s="346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</row>
    <row r="61" spans="1:38" ht="18" customHeight="1">
      <c r="A61" s="29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243"/>
      <c r="M61" s="5" t="s">
        <v>314</v>
      </c>
      <c r="N61" s="71"/>
      <c r="O61" s="71"/>
      <c r="P61" s="66"/>
      <c r="Q61" s="288"/>
      <c r="R61" s="143"/>
      <c r="S61" s="143"/>
      <c r="T61" s="143"/>
      <c r="U61" s="143"/>
      <c r="V61" s="143"/>
      <c r="W61" s="193"/>
      <c r="Y61" s="346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</row>
    <row r="62" spans="1:38" ht="18" customHeight="1">
      <c r="A62" s="30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243"/>
      <c r="M62" s="5" t="s">
        <v>146</v>
      </c>
      <c r="N62" s="71"/>
      <c r="O62" s="71"/>
      <c r="P62" s="66"/>
      <c r="Q62" s="288"/>
      <c r="R62" s="143"/>
      <c r="S62" s="143"/>
      <c r="T62" s="143"/>
      <c r="U62" s="143"/>
      <c r="V62" s="143"/>
      <c r="W62" s="193"/>
      <c r="Y62" s="346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</row>
    <row r="63" spans="1:38" ht="18" customHeight="1">
      <c r="A63" s="30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243"/>
      <c r="M63" s="251"/>
      <c r="N63" s="257"/>
      <c r="O63" s="257"/>
      <c r="P63" s="257"/>
      <c r="Q63" s="257"/>
      <c r="R63" s="257"/>
      <c r="S63" s="257"/>
      <c r="T63" s="257"/>
      <c r="U63" s="257"/>
      <c r="V63" s="257"/>
      <c r="W63" s="337"/>
      <c r="Y63" s="346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</row>
    <row r="64" spans="1:38" ht="18" customHeight="1">
      <c r="A64" s="30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243"/>
      <c r="M64" s="252"/>
      <c r="N64" s="258"/>
      <c r="O64" s="258"/>
      <c r="P64" s="258"/>
      <c r="Q64" s="258"/>
      <c r="R64" s="258"/>
      <c r="S64" s="258"/>
      <c r="T64" s="258"/>
      <c r="U64" s="258"/>
      <c r="V64" s="258"/>
      <c r="W64" s="337"/>
      <c r="Y64" s="346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</row>
    <row r="65" spans="1:38" ht="18" customHeight="1">
      <c r="A65" s="30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243"/>
      <c r="M65" s="252"/>
      <c r="N65" s="258"/>
      <c r="O65" s="258"/>
      <c r="P65" s="258"/>
      <c r="Q65" s="258"/>
      <c r="R65" s="258"/>
      <c r="S65" s="258"/>
      <c r="T65" s="258"/>
      <c r="U65" s="258"/>
      <c r="V65" s="258"/>
      <c r="W65" s="337"/>
      <c r="Y65" s="346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</row>
    <row r="66" spans="1:38" ht="18" customHeight="1">
      <c r="A66" s="30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243"/>
      <c r="M66" s="252"/>
      <c r="N66" s="258"/>
      <c r="O66" s="258"/>
      <c r="P66" s="258"/>
      <c r="Q66" s="258"/>
      <c r="R66" s="258"/>
      <c r="S66" s="258"/>
      <c r="T66" s="258"/>
      <c r="U66" s="258"/>
      <c r="V66" s="258"/>
      <c r="W66" s="337"/>
      <c r="Y66" s="346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</row>
    <row r="67" spans="1:38" ht="18" customHeight="1">
      <c r="A67" s="30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243"/>
      <c r="M67" s="252"/>
      <c r="N67" s="258"/>
      <c r="O67" s="258"/>
      <c r="P67" s="258"/>
      <c r="Q67" s="258"/>
      <c r="R67" s="258"/>
      <c r="S67" s="258"/>
      <c r="T67" s="258"/>
      <c r="U67" s="258"/>
      <c r="V67" s="258"/>
      <c r="W67" s="337"/>
      <c r="Y67" s="346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</row>
    <row r="68" spans="1:38" ht="18" customHeight="1">
      <c r="A68" s="30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243"/>
      <c r="M68" s="252"/>
      <c r="N68" s="258"/>
      <c r="O68" s="258"/>
      <c r="P68" s="258"/>
      <c r="Q68" s="258"/>
      <c r="R68" s="258"/>
      <c r="S68" s="258"/>
      <c r="T68" s="258"/>
      <c r="U68" s="258"/>
      <c r="V68" s="258"/>
      <c r="W68" s="337"/>
      <c r="Y68" s="346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</row>
    <row r="69" spans="1:38" ht="18" customHeight="1">
      <c r="A69" s="30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243"/>
      <c r="M69" s="252"/>
      <c r="N69" s="258"/>
      <c r="O69" s="258"/>
      <c r="P69" s="258"/>
      <c r="Q69" s="258"/>
      <c r="R69" s="258"/>
      <c r="S69" s="258"/>
      <c r="T69" s="258"/>
      <c r="U69" s="258"/>
      <c r="V69" s="258"/>
      <c r="W69" s="337"/>
      <c r="Y69" s="346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</row>
    <row r="70" spans="1:38" ht="18" customHeight="1">
      <c r="A70" s="30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243"/>
      <c r="M70" s="252"/>
      <c r="N70" s="258"/>
      <c r="O70" s="258"/>
      <c r="P70" s="258"/>
      <c r="Q70" s="258"/>
      <c r="R70" s="258"/>
      <c r="S70" s="258"/>
      <c r="T70" s="258"/>
      <c r="U70" s="258"/>
      <c r="V70" s="258"/>
      <c r="W70" s="337"/>
      <c r="Y70" s="346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</row>
    <row r="71" spans="1:38" ht="18" customHeight="1">
      <c r="A71" s="30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243"/>
      <c r="M71" s="252"/>
      <c r="N71" s="258"/>
      <c r="O71" s="258"/>
      <c r="P71" s="258"/>
      <c r="Q71" s="258"/>
      <c r="R71" s="258"/>
      <c r="S71" s="258"/>
      <c r="T71" s="258"/>
      <c r="U71" s="258"/>
      <c r="V71" s="258"/>
      <c r="W71" s="337"/>
      <c r="Y71" s="346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</row>
    <row r="72" spans="1:38" ht="18" customHeight="1">
      <c r="A72" s="30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243"/>
      <c r="M72" s="252"/>
      <c r="N72" s="258"/>
      <c r="O72" s="258"/>
      <c r="P72" s="258"/>
      <c r="Q72" s="258"/>
      <c r="R72" s="258"/>
      <c r="S72" s="258"/>
      <c r="T72" s="258"/>
      <c r="U72" s="258"/>
      <c r="V72" s="258"/>
      <c r="W72" s="337"/>
      <c r="Y72" s="127"/>
      <c r="Z72" s="127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</row>
    <row r="73" spans="1:38" ht="18" customHeight="1">
      <c r="A73" s="30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243"/>
      <c r="M73" s="253" t="s">
        <v>451</v>
      </c>
      <c r="N73" s="259"/>
      <c r="O73" s="259"/>
      <c r="P73" s="259"/>
      <c r="Q73" s="259"/>
      <c r="R73" s="296"/>
      <c r="S73" s="305"/>
      <c r="T73" s="311"/>
      <c r="U73" s="311"/>
      <c r="V73" s="311"/>
      <c r="W73" s="338"/>
      <c r="Y73" s="102" t="s">
        <v>507</v>
      </c>
      <c r="Z73" s="365"/>
      <c r="AA73" s="33" t="s">
        <v>389</v>
      </c>
      <c r="AB73" s="33" t="s">
        <v>161</v>
      </c>
      <c r="AC73" s="33"/>
      <c r="AD73" s="33"/>
      <c r="AE73" s="33"/>
      <c r="AF73" s="33"/>
      <c r="AG73" s="33"/>
      <c r="AH73" s="33"/>
      <c r="AI73" s="33"/>
      <c r="AJ73" s="33"/>
      <c r="AK73" s="33"/>
      <c r="AL73" s="33"/>
    </row>
    <row r="74" spans="1:38" ht="18" customHeight="1">
      <c r="A74" s="5" t="s">
        <v>295</v>
      </c>
      <c r="B74" s="71"/>
      <c r="C74" s="123" t="s">
        <v>159</v>
      </c>
      <c r="D74" s="150"/>
      <c r="E74" s="150"/>
      <c r="F74" s="150"/>
      <c r="G74" s="150"/>
      <c r="H74" s="202"/>
      <c r="I74" s="11" t="s">
        <v>163</v>
      </c>
      <c r="J74" s="221"/>
      <c r="K74" s="150"/>
      <c r="L74" s="244" t="s">
        <v>535</v>
      </c>
      <c r="M74" s="11" t="s">
        <v>331</v>
      </c>
      <c r="N74" s="221"/>
      <c r="O74" s="150"/>
      <c r="P74" s="244" t="s">
        <v>332</v>
      </c>
      <c r="Q74" s="289" t="s">
        <v>335</v>
      </c>
      <c r="R74" s="297" t="e">
        <f>N74/(J74*J74)*10000</f>
        <v>#DIV/0!</v>
      </c>
      <c r="S74" s="306"/>
      <c r="T74" s="11" t="s">
        <v>336</v>
      </c>
      <c r="U74" s="221"/>
      <c r="V74" s="150"/>
      <c r="W74" s="339" t="s">
        <v>164</v>
      </c>
      <c r="Y74" s="88"/>
      <c r="Z74" s="111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</row>
    <row r="75" spans="1:38" ht="18" customHeight="1">
      <c r="A75" s="31" t="s">
        <v>337</v>
      </c>
      <c r="B75" s="88"/>
      <c r="C75" s="88"/>
      <c r="D75" s="88"/>
      <c r="E75" s="163"/>
      <c r="F75" s="2"/>
      <c r="G75" s="2"/>
      <c r="H75" s="2"/>
      <c r="I75" s="2"/>
      <c r="J75" s="2"/>
      <c r="K75" s="2"/>
      <c r="L75" s="245"/>
      <c r="M75" s="31" t="s">
        <v>464</v>
      </c>
      <c r="N75" s="88"/>
      <c r="O75" s="88"/>
      <c r="P75" s="88"/>
      <c r="Q75" s="290"/>
      <c r="R75" s="160"/>
      <c r="S75" s="160"/>
      <c r="T75" s="160"/>
      <c r="U75" s="160"/>
      <c r="V75" s="160"/>
      <c r="W75" s="194"/>
      <c r="Y75" s="33"/>
      <c r="Z75" s="33"/>
      <c r="AA75" s="33"/>
      <c r="AB75" s="33"/>
      <c r="AC75" s="33"/>
      <c r="AD75" s="33"/>
      <c r="AE75" s="33"/>
      <c r="AF75" s="33"/>
    </row>
    <row r="76" spans="1:38" ht="18" customHeight="1">
      <c r="A76" s="31" t="s">
        <v>146</v>
      </c>
      <c r="B76" s="88"/>
      <c r="C76" s="88"/>
      <c r="D76" s="88"/>
      <c r="E76" s="164"/>
      <c r="F76" s="2"/>
      <c r="G76" s="2"/>
      <c r="H76" s="2"/>
      <c r="I76" s="2"/>
      <c r="J76" s="2"/>
      <c r="K76" s="2"/>
      <c r="L76" s="245"/>
      <c r="M76" s="31" t="s">
        <v>146</v>
      </c>
      <c r="N76" s="88"/>
      <c r="O76" s="88"/>
      <c r="P76" s="88"/>
      <c r="Q76" s="291"/>
      <c r="R76" s="2"/>
      <c r="S76" s="2"/>
      <c r="T76" s="2"/>
      <c r="U76" s="2"/>
      <c r="V76" s="2"/>
      <c r="W76" s="245"/>
      <c r="Y76" s="28" t="s">
        <v>237</v>
      </c>
      <c r="Z76" s="66"/>
      <c r="AA76" s="33" t="s">
        <v>73</v>
      </c>
      <c r="AB76" s="33" t="s">
        <v>340</v>
      </c>
      <c r="AC76" s="33"/>
      <c r="AD76" s="33"/>
      <c r="AE76" s="33"/>
      <c r="AF76" s="33"/>
      <c r="AG76" s="33"/>
      <c r="AH76" s="33"/>
      <c r="AI76" s="33"/>
      <c r="AJ76" s="33"/>
      <c r="AK76" s="33"/>
      <c r="AL76" s="33"/>
    </row>
    <row r="77" spans="1:38" ht="18" customHeight="1">
      <c r="A77" s="32" t="s">
        <v>77</v>
      </c>
      <c r="B77" s="89"/>
      <c r="C77" s="124"/>
      <c r="D77" s="124"/>
      <c r="E77" s="165" t="s">
        <v>272</v>
      </c>
      <c r="F77" s="155"/>
      <c r="G77" s="182"/>
      <c r="H77" s="182"/>
      <c r="I77" s="213" t="s">
        <v>87</v>
      </c>
      <c r="J77" s="155"/>
      <c r="K77" s="182"/>
      <c r="L77" s="182"/>
      <c r="M77" s="32" t="s">
        <v>77</v>
      </c>
      <c r="N77" s="89"/>
      <c r="O77" s="124"/>
      <c r="P77" s="124"/>
      <c r="Q77" s="32" t="s">
        <v>272</v>
      </c>
      <c r="R77" s="155"/>
      <c r="S77" s="182"/>
      <c r="T77" s="182"/>
      <c r="U77" s="213" t="s">
        <v>87</v>
      </c>
      <c r="V77" s="155"/>
      <c r="W77" s="340"/>
      <c r="Y77" s="5" t="s">
        <v>87</v>
      </c>
      <c r="Z77" s="66"/>
      <c r="AA77" s="33" t="s">
        <v>341</v>
      </c>
      <c r="AB77" s="33" t="s">
        <v>201</v>
      </c>
      <c r="AC77" s="33" t="s">
        <v>76</v>
      </c>
      <c r="AD77" s="33" t="s">
        <v>105</v>
      </c>
      <c r="AE77" s="33"/>
      <c r="AF77" s="33"/>
      <c r="AG77" s="33"/>
      <c r="AH77" s="33"/>
      <c r="AI77" s="33"/>
      <c r="AJ77" s="33"/>
      <c r="AK77" s="33"/>
      <c r="AL77" s="33"/>
    </row>
    <row r="78" spans="1:38" ht="18" customHeight="1">
      <c r="A78" s="6" t="s">
        <v>526</v>
      </c>
      <c r="B78" s="67"/>
      <c r="C78" s="67"/>
      <c r="D78" s="67"/>
      <c r="E78" s="166"/>
      <c r="F78" s="160"/>
      <c r="G78" s="160"/>
      <c r="H78" s="160"/>
      <c r="I78" s="160"/>
      <c r="J78" s="160"/>
      <c r="K78" s="160"/>
      <c r="L78" s="194"/>
      <c r="M78" s="6" t="s">
        <v>189</v>
      </c>
      <c r="N78" s="67"/>
      <c r="O78" s="67"/>
      <c r="P78" s="67"/>
      <c r="Q78" s="290"/>
      <c r="R78" s="160"/>
      <c r="S78" s="160"/>
      <c r="T78" s="160"/>
      <c r="U78" s="160"/>
      <c r="V78" s="160"/>
      <c r="W78" s="194"/>
      <c r="Y78" s="347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</row>
    <row r="79" spans="1:38" ht="18" customHeight="1">
      <c r="A79" s="31" t="s">
        <v>146</v>
      </c>
      <c r="B79" s="88"/>
      <c r="C79" s="88"/>
      <c r="D79" s="88"/>
      <c r="E79" s="164"/>
      <c r="F79" s="2"/>
      <c r="G79" s="2"/>
      <c r="H79" s="2"/>
      <c r="I79" s="2"/>
      <c r="J79" s="2"/>
      <c r="K79" s="2"/>
      <c r="L79" s="245"/>
      <c r="M79" s="31" t="s">
        <v>146</v>
      </c>
      <c r="N79" s="88"/>
      <c r="O79" s="88"/>
      <c r="P79" s="88"/>
      <c r="Q79" s="291"/>
      <c r="R79" s="2"/>
      <c r="S79" s="2"/>
      <c r="T79" s="2"/>
      <c r="U79" s="2"/>
      <c r="V79" s="2"/>
      <c r="W79" s="245"/>
      <c r="Y79" s="347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</row>
    <row r="80" spans="1:38" ht="18" customHeight="1">
      <c r="A80" s="32" t="s">
        <v>77</v>
      </c>
      <c r="B80" s="89"/>
      <c r="C80" s="124"/>
      <c r="D80" s="124"/>
      <c r="E80" s="165" t="s">
        <v>272</v>
      </c>
      <c r="F80" s="155"/>
      <c r="G80" s="182"/>
      <c r="H80" s="182"/>
      <c r="I80" s="213" t="s">
        <v>87</v>
      </c>
      <c r="J80" s="155"/>
      <c r="K80" s="182"/>
      <c r="L80" s="182"/>
      <c r="M80" s="32" t="s">
        <v>77</v>
      </c>
      <c r="N80" s="89"/>
      <c r="O80" s="124"/>
      <c r="P80" s="124"/>
      <c r="Q80" s="32" t="s">
        <v>272</v>
      </c>
      <c r="R80" s="155"/>
      <c r="S80" s="182"/>
      <c r="T80" s="182"/>
      <c r="U80" s="213" t="s">
        <v>87</v>
      </c>
      <c r="V80" s="155"/>
      <c r="W80" s="340"/>
      <c r="Y80" s="347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</row>
    <row r="81" spans="1:48" ht="18" customHeight="1">
      <c r="A81" s="33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Y81" s="347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</row>
    <row r="82" spans="1:48" ht="18" customHeight="1">
      <c r="A82" s="34" t="s">
        <v>326</v>
      </c>
      <c r="B82" s="91" t="s">
        <v>269</v>
      </c>
      <c r="C82" s="125"/>
      <c r="D82" s="125"/>
      <c r="E82" s="125"/>
      <c r="F82" s="172"/>
      <c r="G82" s="183" t="s">
        <v>493</v>
      </c>
      <c r="H82" s="183"/>
      <c r="I82" s="183"/>
      <c r="J82" s="183"/>
      <c r="K82" s="183"/>
      <c r="L82" s="183"/>
      <c r="M82" s="183"/>
      <c r="N82" s="260"/>
      <c r="O82" s="110" t="s">
        <v>153</v>
      </c>
      <c r="P82" s="67"/>
      <c r="Q82" s="67"/>
      <c r="R82" s="67"/>
      <c r="S82" s="67"/>
      <c r="T82" s="67"/>
      <c r="U82" s="67"/>
      <c r="V82" s="67"/>
      <c r="W82" s="118"/>
      <c r="Y82" s="347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60"/>
      <c r="AL82" s="360"/>
      <c r="AM82" s="387"/>
      <c r="AN82" s="389"/>
      <c r="AO82" s="389"/>
      <c r="AP82" s="88"/>
      <c r="AQ82" s="387"/>
      <c r="AR82" s="387"/>
      <c r="AS82" s="387"/>
      <c r="AT82" s="387"/>
      <c r="AU82" s="88"/>
      <c r="AV82" s="88"/>
    </row>
    <row r="83" spans="1:48" ht="18" customHeight="1">
      <c r="A83" s="35" t="s">
        <v>215</v>
      </c>
      <c r="B83" s="92" t="s">
        <v>257</v>
      </c>
      <c r="C83" s="126"/>
      <c r="D83" s="151"/>
      <c r="E83" s="151"/>
      <c r="F83" s="173"/>
      <c r="G83" s="184"/>
      <c r="H83" s="203"/>
      <c r="I83" s="203"/>
      <c r="J83" s="203"/>
      <c r="K83" s="203"/>
      <c r="L83" s="203"/>
      <c r="M83" s="203"/>
      <c r="N83" s="261"/>
      <c r="O83" s="203"/>
      <c r="P83" s="203"/>
      <c r="Q83" s="203"/>
      <c r="R83" s="203"/>
      <c r="S83" s="203"/>
      <c r="T83" s="203"/>
      <c r="U83" s="203"/>
      <c r="V83" s="203"/>
      <c r="W83" s="261"/>
      <c r="X83" s="88"/>
      <c r="Y83" s="348" t="s">
        <v>292</v>
      </c>
      <c r="Z83" s="66"/>
      <c r="AA83" s="369" t="s">
        <v>343</v>
      </c>
      <c r="AB83" s="369" t="s">
        <v>485</v>
      </c>
      <c r="AC83" s="369" t="s">
        <v>190</v>
      </c>
      <c r="AD83" s="369" t="s">
        <v>288</v>
      </c>
      <c r="AE83" s="369" t="s">
        <v>157</v>
      </c>
      <c r="AF83" s="369" t="s">
        <v>111</v>
      </c>
      <c r="AH83" s="33"/>
      <c r="AI83" s="33"/>
      <c r="AJ83" s="33"/>
      <c r="AK83" s="33"/>
      <c r="AL83" s="385"/>
    </row>
    <row r="84" spans="1:48" ht="18" customHeight="1">
      <c r="A84" s="36"/>
      <c r="B84" s="93" t="s">
        <v>283</v>
      </c>
      <c r="C84" s="90"/>
      <c r="D84" s="152"/>
      <c r="E84" s="152"/>
      <c r="F84" s="174"/>
      <c r="G84" s="185"/>
      <c r="H84" s="204"/>
      <c r="I84" s="204"/>
      <c r="J84" s="204"/>
      <c r="K84" s="204"/>
      <c r="L84" s="204"/>
      <c r="M84" s="204"/>
      <c r="N84" s="262"/>
      <c r="O84" s="204"/>
      <c r="P84" s="204"/>
      <c r="Q84" s="204"/>
      <c r="R84" s="204"/>
      <c r="S84" s="204"/>
      <c r="T84" s="204"/>
      <c r="U84" s="204"/>
      <c r="V84" s="204"/>
      <c r="W84" s="262"/>
      <c r="Y84" s="348" t="s">
        <v>39</v>
      </c>
      <c r="Z84" s="66"/>
      <c r="AA84" s="369" t="s">
        <v>350</v>
      </c>
      <c r="AB84" s="369" t="s">
        <v>299</v>
      </c>
      <c r="AC84" s="369" t="s">
        <v>158</v>
      </c>
      <c r="AD84" s="369" t="s">
        <v>486</v>
      </c>
      <c r="AE84" s="369" t="s">
        <v>157</v>
      </c>
      <c r="AF84" s="369" t="s">
        <v>111</v>
      </c>
      <c r="AH84" s="33"/>
      <c r="AI84" s="33"/>
      <c r="AJ84" s="33"/>
      <c r="AK84" s="33"/>
      <c r="AL84" s="33"/>
    </row>
    <row r="85" spans="1:48" ht="18" customHeight="1">
      <c r="A85" s="36"/>
      <c r="B85" s="93" t="s">
        <v>392</v>
      </c>
      <c r="C85" s="90"/>
      <c r="D85" s="152"/>
      <c r="E85" s="152"/>
      <c r="F85" s="174"/>
      <c r="G85" s="185"/>
      <c r="H85" s="204"/>
      <c r="I85" s="204"/>
      <c r="J85" s="204"/>
      <c r="K85" s="204"/>
      <c r="L85" s="204"/>
      <c r="M85" s="204"/>
      <c r="N85" s="262"/>
      <c r="O85" s="204"/>
      <c r="P85" s="204"/>
      <c r="Q85" s="204"/>
      <c r="R85" s="204"/>
      <c r="S85" s="204"/>
      <c r="T85" s="204"/>
      <c r="U85" s="204"/>
      <c r="V85" s="204"/>
      <c r="W85" s="262"/>
      <c r="X85" s="88"/>
      <c r="Y85" s="348" t="s">
        <v>354</v>
      </c>
      <c r="Z85" s="66"/>
      <c r="AA85" s="369" t="s">
        <v>179</v>
      </c>
      <c r="AB85" s="369" t="s">
        <v>356</v>
      </c>
      <c r="AC85" s="369" t="s">
        <v>8</v>
      </c>
      <c r="AD85" s="369" t="s">
        <v>111</v>
      </c>
      <c r="AE85" s="33"/>
      <c r="AF85" s="33"/>
      <c r="AG85" s="33"/>
      <c r="AH85" s="33"/>
      <c r="AI85" s="33"/>
      <c r="AJ85" s="33"/>
      <c r="AK85" s="33"/>
      <c r="AL85" s="33"/>
    </row>
    <row r="86" spans="1:48" ht="18" customHeight="1">
      <c r="A86" s="36"/>
      <c r="B86" s="93" t="s">
        <v>33</v>
      </c>
      <c r="C86" s="90"/>
      <c r="D86" s="152"/>
      <c r="E86" s="152"/>
      <c r="F86" s="174"/>
      <c r="G86" s="185"/>
      <c r="H86" s="204"/>
      <c r="I86" s="204"/>
      <c r="J86" s="204"/>
      <c r="K86" s="204"/>
      <c r="L86" s="204"/>
      <c r="M86" s="204"/>
      <c r="N86" s="262"/>
      <c r="O86" s="204"/>
      <c r="P86" s="204"/>
      <c r="Q86" s="204"/>
      <c r="R86" s="204"/>
      <c r="S86" s="204"/>
      <c r="T86" s="204"/>
      <c r="U86" s="204"/>
      <c r="V86" s="204"/>
      <c r="W86" s="262"/>
      <c r="X86" s="88"/>
      <c r="Y86" s="348" t="s">
        <v>308</v>
      </c>
      <c r="Z86" s="66"/>
      <c r="AA86" s="369" t="s">
        <v>52</v>
      </c>
      <c r="AB86" s="369" t="s">
        <v>362</v>
      </c>
      <c r="AC86" s="369" t="s">
        <v>364</v>
      </c>
      <c r="AD86" s="369" t="s">
        <v>365</v>
      </c>
      <c r="AE86" s="369" t="s">
        <v>149</v>
      </c>
      <c r="AF86" s="369" t="s">
        <v>111</v>
      </c>
      <c r="AG86" s="33"/>
      <c r="AH86" s="33"/>
      <c r="AI86" s="33"/>
      <c r="AJ86" s="33"/>
      <c r="AK86" s="33"/>
      <c r="AL86" s="33"/>
    </row>
    <row r="87" spans="1:48" ht="18" customHeight="1">
      <c r="A87" s="36"/>
      <c r="B87" s="93" t="s">
        <v>325</v>
      </c>
      <c r="C87" s="90"/>
      <c r="D87" s="152"/>
      <c r="E87" s="152"/>
      <c r="F87" s="174"/>
      <c r="G87" s="185"/>
      <c r="H87" s="204"/>
      <c r="I87" s="204"/>
      <c r="J87" s="204"/>
      <c r="K87" s="204"/>
      <c r="L87" s="204"/>
      <c r="M87" s="204"/>
      <c r="N87" s="262"/>
      <c r="O87" s="204"/>
      <c r="P87" s="204"/>
      <c r="Q87" s="204"/>
      <c r="R87" s="204"/>
      <c r="S87" s="204"/>
      <c r="T87" s="204"/>
      <c r="U87" s="204"/>
      <c r="V87" s="204"/>
      <c r="W87" s="262"/>
      <c r="X87" s="88"/>
      <c r="Y87" s="349" t="s">
        <v>6</v>
      </c>
      <c r="Z87" s="366" t="s">
        <v>251</v>
      </c>
      <c r="AA87" s="366" t="s">
        <v>93</v>
      </c>
      <c r="AB87" s="366" t="s">
        <v>305</v>
      </c>
      <c r="AC87" s="378" t="s">
        <v>369</v>
      </c>
      <c r="AD87" s="369" t="s">
        <v>179</v>
      </c>
      <c r="AE87" s="369" t="s">
        <v>243</v>
      </c>
      <c r="AF87" s="369" t="s">
        <v>356</v>
      </c>
      <c r="AG87" s="369" t="s">
        <v>8</v>
      </c>
      <c r="AH87" s="369" t="s">
        <v>111</v>
      </c>
      <c r="AI87" s="33"/>
      <c r="AJ87" s="33"/>
      <c r="AK87" s="33"/>
      <c r="AL87" s="33"/>
    </row>
    <row r="88" spans="1:48" ht="18" customHeight="1">
      <c r="A88" s="36"/>
      <c r="B88" s="93" t="s">
        <v>370</v>
      </c>
      <c r="C88" s="90"/>
      <c r="D88" s="152"/>
      <c r="E88" s="152"/>
      <c r="F88" s="174"/>
      <c r="G88" s="185"/>
      <c r="H88" s="204"/>
      <c r="I88" s="204"/>
      <c r="J88" s="204"/>
      <c r="K88" s="204"/>
      <c r="L88" s="204"/>
      <c r="M88" s="204"/>
      <c r="N88" s="262"/>
      <c r="O88" s="204"/>
      <c r="P88" s="204"/>
      <c r="Q88" s="204"/>
      <c r="R88" s="204"/>
      <c r="S88" s="204"/>
      <c r="T88" s="204"/>
      <c r="U88" s="204"/>
      <c r="V88" s="204"/>
      <c r="W88" s="262"/>
      <c r="X88" s="88"/>
      <c r="Y88" s="348" t="s">
        <v>370</v>
      </c>
      <c r="Z88" s="66"/>
      <c r="AA88" s="33" t="s">
        <v>10</v>
      </c>
      <c r="AB88" s="33" t="s">
        <v>302</v>
      </c>
      <c r="AC88" s="33" t="s">
        <v>221</v>
      </c>
      <c r="AD88" s="33" t="s">
        <v>111</v>
      </c>
      <c r="AE88" s="33"/>
      <c r="AF88" s="33"/>
      <c r="AG88" s="33"/>
      <c r="AH88" s="33"/>
      <c r="AI88" s="33"/>
      <c r="AJ88" s="33"/>
      <c r="AK88" s="33"/>
      <c r="AL88" s="33"/>
    </row>
    <row r="89" spans="1:48" ht="18" customHeight="1">
      <c r="A89" s="36"/>
      <c r="B89" s="93" t="s">
        <v>312</v>
      </c>
      <c r="C89" s="90"/>
      <c r="D89" s="152"/>
      <c r="E89" s="152"/>
      <c r="F89" s="174"/>
      <c r="G89" s="185"/>
      <c r="H89" s="204"/>
      <c r="I89" s="204"/>
      <c r="J89" s="204"/>
      <c r="K89" s="204"/>
      <c r="L89" s="204"/>
      <c r="M89" s="204"/>
      <c r="N89" s="262"/>
      <c r="O89" s="204"/>
      <c r="P89" s="204"/>
      <c r="Q89" s="204"/>
      <c r="R89" s="204"/>
      <c r="S89" s="204"/>
      <c r="T89" s="204"/>
      <c r="U89" s="204"/>
      <c r="V89" s="204"/>
      <c r="W89" s="262"/>
      <c r="Y89" s="348" t="s">
        <v>312</v>
      </c>
      <c r="Z89" s="66"/>
      <c r="AA89" s="369" t="s">
        <v>320</v>
      </c>
      <c r="AB89" s="369" t="s">
        <v>350</v>
      </c>
      <c r="AC89" s="369" t="s">
        <v>371</v>
      </c>
      <c r="AD89" s="369" t="s">
        <v>111</v>
      </c>
      <c r="AE89" s="33"/>
      <c r="AF89" s="33"/>
      <c r="AG89" s="33"/>
      <c r="AH89" s="33"/>
      <c r="AI89" s="33"/>
      <c r="AJ89" s="33"/>
      <c r="AK89" s="33"/>
      <c r="AL89" s="33"/>
    </row>
    <row r="90" spans="1:48" ht="18" customHeight="1">
      <c r="A90" s="36"/>
      <c r="B90" s="93" t="s">
        <v>372</v>
      </c>
      <c r="C90" s="90"/>
      <c r="D90" s="152"/>
      <c r="E90" s="152"/>
      <c r="F90" s="174"/>
      <c r="G90" s="185"/>
      <c r="H90" s="204"/>
      <c r="I90" s="204"/>
      <c r="J90" s="204"/>
      <c r="K90" s="204"/>
      <c r="L90" s="204"/>
      <c r="M90" s="204"/>
      <c r="N90" s="262"/>
      <c r="O90" s="204"/>
      <c r="P90" s="204"/>
      <c r="Q90" s="204"/>
      <c r="R90" s="204"/>
      <c r="S90" s="204"/>
      <c r="T90" s="204"/>
      <c r="U90" s="204"/>
      <c r="V90" s="204"/>
      <c r="W90" s="262"/>
      <c r="Y90" s="348" t="s">
        <v>372</v>
      </c>
      <c r="Z90" s="66"/>
      <c r="AA90" s="369" t="s">
        <v>320</v>
      </c>
      <c r="AB90" s="369" t="s">
        <v>350</v>
      </c>
      <c r="AC90" s="369" t="s">
        <v>371</v>
      </c>
      <c r="AD90" s="369" t="s">
        <v>111</v>
      </c>
      <c r="AE90" s="33"/>
      <c r="AF90" s="33"/>
      <c r="AG90" s="33"/>
      <c r="AH90" s="33"/>
      <c r="AI90" s="33"/>
      <c r="AJ90" s="33"/>
      <c r="AK90" s="33"/>
      <c r="AL90" s="33"/>
    </row>
    <row r="91" spans="1:48" ht="18" customHeight="1">
      <c r="A91" s="37"/>
      <c r="B91" s="94" t="s">
        <v>31</v>
      </c>
      <c r="C91" s="127"/>
      <c r="D91" s="153"/>
      <c r="E91" s="153"/>
      <c r="F91" s="175"/>
      <c r="G91" s="186"/>
      <c r="H91" s="205"/>
      <c r="I91" s="205"/>
      <c r="J91" s="205"/>
      <c r="K91" s="205"/>
      <c r="L91" s="205"/>
      <c r="M91" s="205"/>
      <c r="N91" s="263"/>
      <c r="O91" s="209"/>
      <c r="P91" s="209"/>
      <c r="Q91" s="209"/>
      <c r="R91" s="209"/>
      <c r="S91" s="209"/>
      <c r="T91" s="209"/>
      <c r="U91" s="209"/>
      <c r="V91" s="209"/>
      <c r="W91" s="271"/>
      <c r="Y91" s="348" t="s">
        <v>172</v>
      </c>
      <c r="Z91" s="66"/>
      <c r="AA91" s="369" t="s">
        <v>179</v>
      </c>
      <c r="AB91" s="369" t="s">
        <v>356</v>
      </c>
      <c r="AC91" s="369" t="s">
        <v>243</v>
      </c>
      <c r="AD91" s="369" t="s">
        <v>8</v>
      </c>
      <c r="AE91" s="369" t="s">
        <v>111</v>
      </c>
      <c r="AF91" s="33"/>
      <c r="AG91" s="33"/>
      <c r="AH91" s="33"/>
      <c r="AI91" s="33"/>
      <c r="AJ91" s="33"/>
      <c r="AK91" s="33"/>
      <c r="AL91" s="33"/>
    </row>
    <row r="92" spans="1:48" ht="18" customHeight="1">
      <c r="A92" s="34" t="s">
        <v>326</v>
      </c>
      <c r="B92" s="91" t="s">
        <v>269</v>
      </c>
      <c r="C92" s="125"/>
      <c r="D92" s="125"/>
      <c r="E92" s="125"/>
      <c r="F92" s="172"/>
      <c r="G92" s="183" t="s">
        <v>493</v>
      </c>
      <c r="H92" s="183"/>
      <c r="I92" s="183"/>
      <c r="J92" s="183"/>
      <c r="K92" s="183"/>
      <c r="L92" s="183"/>
      <c r="M92" s="183"/>
      <c r="N92" s="260"/>
      <c r="O92" s="110" t="s">
        <v>153</v>
      </c>
      <c r="P92" s="67"/>
      <c r="Q92" s="67"/>
      <c r="R92" s="67"/>
      <c r="S92" s="67"/>
      <c r="T92" s="67"/>
      <c r="U92" s="67"/>
      <c r="V92" s="67"/>
      <c r="W92" s="118"/>
      <c r="Y92" s="348"/>
      <c r="Z92" s="66"/>
      <c r="AA92" s="369"/>
      <c r="AB92" s="369"/>
      <c r="AC92" s="369"/>
      <c r="AD92" s="369"/>
      <c r="AE92" s="369"/>
      <c r="AF92" s="33"/>
      <c r="AG92" s="33"/>
      <c r="AH92" s="33"/>
      <c r="AI92" s="33"/>
      <c r="AJ92" s="33"/>
      <c r="AK92" s="33"/>
      <c r="AL92" s="33"/>
    </row>
    <row r="93" spans="1:48" ht="18" customHeight="1">
      <c r="A93" s="38" t="s">
        <v>342</v>
      </c>
      <c r="B93" s="95" t="s">
        <v>333</v>
      </c>
      <c r="C93" s="128"/>
      <c r="D93" s="154" t="s">
        <v>502</v>
      </c>
      <c r="E93" s="154"/>
      <c r="F93" s="176" t="s">
        <v>503</v>
      </c>
      <c r="G93" s="187" t="s">
        <v>357</v>
      </c>
      <c r="H93" s="151"/>
      <c r="I93" s="214"/>
      <c r="J93" s="222" t="s">
        <v>375</v>
      </c>
      <c r="K93" s="151"/>
      <c r="L93" s="151"/>
      <c r="M93" s="222" t="s">
        <v>233</v>
      </c>
      <c r="N93" s="151"/>
      <c r="O93" s="275"/>
      <c r="P93" s="203"/>
      <c r="Q93" s="203"/>
      <c r="R93" s="203"/>
      <c r="S93" s="203"/>
      <c r="T93" s="203"/>
      <c r="U93" s="203"/>
      <c r="V93" s="203"/>
      <c r="W93" s="261"/>
      <c r="Y93" s="348" t="s">
        <v>376</v>
      </c>
      <c r="Z93" s="66"/>
      <c r="AA93" s="369" t="s">
        <v>358</v>
      </c>
      <c r="AB93" s="369" t="s">
        <v>207</v>
      </c>
      <c r="AC93" s="369" t="s">
        <v>161</v>
      </c>
      <c r="AD93" s="369" t="s">
        <v>111</v>
      </c>
      <c r="AE93" s="33"/>
      <c r="AF93" s="33"/>
      <c r="AG93" s="33"/>
      <c r="AH93" s="33"/>
      <c r="AI93" s="33"/>
      <c r="AJ93" s="33"/>
      <c r="AK93" s="33"/>
      <c r="AL93" s="33"/>
    </row>
    <row r="94" spans="1:48" ht="18" customHeight="1">
      <c r="A94" s="36"/>
      <c r="B94" s="96" t="s">
        <v>151</v>
      </c>
      <c r="C94" s="129"/>
      <c r="D94" s="154" t="s">
        <v>143</v>
      </c>
      <c r="E94" s="154"/>
      <c r="F94" s="176" t="s">
        <v>503</v>
      </c>
      <c r="G94" s="33" t="s">
        <v>357</v>
      </c>
      <c r="H94" s="152"/>
      <c r="I94" s="215"/>
      <c r="J94" s="130" t="s">
        <v>375</v>
      </c>
      <c r="K94" s="152"/>
      <c r="L94" s="152"/>
      <c r="M94" s="130" t="s">
        <v>233</v>
      </c>
      <c r="N94" s="152"/>
      <c r="O94" s="241"/>
      <c r="P94" s="204"/>
      <c r="Q94" s="204"/>
      <c r="R94" s="204"/>
      <c r="S94" s="204"/>
      <c r="T94" s="204"/>
      <c r="U94" s="204"/>
      <c r="V94" s="204"/>
      <c r="W94" s="262"/>
      <c r="Y94" s="350" t="s">
        <v>23</v>
      </c>
      <c r="Z94" s="66"/>
      <c r="AA94" s="370" t="s">
        <v>327</v>
      </c>
      <c r="AB94" s="370" t="s">
        <v>341</v>
      </c>
      <c r="AC94" s="360"/>
      <c r="AD94" s="369"/>
      <c r="AE94" s="33"/>
      <c r="AF94" s="33"/>
    </row>
    <row r="95" spans="1:48" ht="18" customHeight="1">
      <c r="A95" s="36"/>
      <c r="B95" s="97" t="s">
        <v>401</v>
      </c>
      <c r="C95" s="130"/>
      <c r="D95" s="152"/>
      <c r="E95" s="152"/>
      <c r="F95" s="174"/>
      <c r="G95" s="188"/>
      <c r="H95" s="207"/>
      <c r="I95" s="207"/>
      <c r="J95" s="207"/>
      <c r="K95" s="207"/>
      <c r="L95" s="207"/>
      <c r="M95" s="207"/>
      <c r="N95" s="264"/>
      <c r="O95" s="241"/>
      <c r="P95" s="204"/>
      <c r="Q95" s="204"/>
      <c r="R95" s="204"/>
      <c r="S95" s="204"/>
      <c r="T95" s="204"/>
      <c r="U95" s="204"/>
      <c r="V95" s="204"/>
      <c r="W95" s="262"/>
      <c r="Y95" s="351" t="s">
        <v>380</v>
      </c>
      <c r="Z95" s="66"/>
      <c r="AA95" s="33" t="s">
        <v>366</v>
      </c>
      <c r="AB95" s="33" t="s">
        <v>17</v>
      </c>
      <c r="AC95" s="33"/>
      <c r="AD95" s="33"/>
      <c r="AE95" s="33"/>
      <c r="AF95" s="33"/>
    </row>
    <row r="96" spans="1:48" ht="18" customHeight="1">
      <c r="A96" s="36"/>
      <c r="B96" s="97" t="s">
        <v>212</v>
      </c>
      <c r="C96" s="130"/>
      <c r="D96" s="152"/>
      <c r="E96" s="152"/>
      <c r="F96" s="174"/>
      <c r="G96" s="188"/>
      <c r="H96" s="207"/>
      <c r="I96" s="207"/>
      <c r="J96" s="207"/>
      <c r="K96" s="207"/>
      <c r="L96" s="207"/>
      <c r="M96" s="207"/>
      <c r="N96" s="264"/>
      <c r="O96" s="241"/>
      <c r="P96" s="204"/>
      <c r="Q96" s="204"/>
      <c r="R96" s="204"/>
      <c r="S96" s="204"/>
      <c r="T96" s="204"/>
      <c r="U96" s="204"/>
      <c r="V96" s="204"/>
      <c r="W96" s="262"/>
      <c r="Y96" s="351" t="s">
        <v>156</v>
      </c>
      <c r="Z96" s="66"/>
      <c r="AA96" s="33" t="s">
        <v>366</v>
      </c>
      <c r="AB96" s="33" t="s">
        <v>17</v>
      </c>
      <c r="AC96" s="33"/>
      <c r="AD96" s="33"/>
      <c r="AE96" s="33"/>
      <c r="AF96" s="33"/>
      <c r="AG96" s="33"/>
      <c r="AH96" s="33"/>
      <c r="AI96" s="33"/>
      <c r="AJ96" s="33"/>
      <c r="AK96" s="33"/>
      <c r="AL96" s="33"/>
    </row>
    <row r="97" spans="1:38" ht="18" customHeight="1">
      <c r="A97" s="37"/>
      <c r="B97" s="98" t="s">
        <v>181</v>
      </c>
      <c r="C97" s="131"/>
      <c r="D97" s="153"/>
      <c r="E97" s="153"/>
      <c r="F97" s="175"/>
      <c r="G97" s="189"/>
      <c r="H97" s="206"/>
      <c r="I97" s="206"/>
      <c r="J97" s="206"/>
      <c r="K97" s="206"/>
      <c r="L97" s="206"/>
      <c r="M97" s="206"/>
      <c r="N97" s="265"/>
      <c r="O97" s="276"/>
      <c r="P97" s="209"/>
      <c r="Q97" s="209"/>
      <c r="R97" s="209"/>
      <c r="S97" s="209"/>
      <c r="T97" s="209"/>
      <c r="U97" s="209"/>
      <c r="V97" s="209"/>
      <c r="W97" s="271"/>
      <c r="Y97" s="351" t="s">
        <v>284</v>
      </c>
      <c r="Z97" s="66"/>
      <c r="AA97" s="33" t="s">
        <v>327</v>
      </c>
      <c r="AB97" s="33" t="s">
        <v>341</v>
      </c>
      <c r="AC97" s="33"/>
      <c r="AD97" s="33"/>
      <c r="AE97" s="33"/>
      <c r="AF97" s="33"/>
      <c r="AG97" s="33"/>
      <c r="AH97" s="33"/>
      <c r="AI97" s="33"/>
      <c r="AJ97" s="33"/>
      <c r="AK97" s="33"/>
      <c r="AL97" s="33"/>
    </row>
    <row r="98" spans="1:38" ht="18" customHeight="1">
      <c r="A98" s="39" t="s">
        <v>382</v>
      </c>
      <c r="B98" s="97" t="s">
        <v>32</v>
      </c>
      <c r="C98" s="90"/>
      <c r="D98" s="151"/>
      <c r="E98" s="151"/>
      <c r="F98" s="173"/>
      <c r="G98" s="184"/>
      <c r="H98" s="203"/>
      <c r="I98" s="203"/>
      <c r="J98" s="203"/>
      <c r="K98" s="203"/>
      <c r="L98" s="203"/>
      <c r="M98" s="203"/>
      <c r="N98" s="266"/>
      <c r="O98" s="241"/>
      <c r="P98" s="204"/>
      <c r="Q98" s="204"/>
      <c r="R98" s="204"/>
      <c r="S98" s="204"/>
      <c r="T98" s="204"/>
      <c r="U98" s="204"/>
      <c r="V98" s="204"/>
      <c r="W98" s="267"/>
      <c r="Y98" s="348" t="s">
        <v>67</v>
      </c>
      <c r="Z98" s="66"/>
      <c r="AA98" s="369" t="s">
        <v>384</v>
      </c>
      <c r="AB98" s="369" t="s">
        <v>315</v>
      </c>
      <c r="AC98" s="369" t="s">
        <v>386</v>
      </c>
      <c r="AD98" s="369" t="s">
        <v>373</v>
      </c>
      <c r="AE98" s="33"/>
      <c r="AF98" s="33"/>
      <c r="AG98" s="33"/>
      <c r="AH98" s="33"/>
      <c r="AI98" s="33"/>
      <c r="AJ98" s="33"/>
      <c r="AK98" s="33"/>
      <c r="AL98" s="33"/>
    </row>
    <row r="99" spans="1:38" ht="18" customHeight="1">
      <c r="A99" s="40"/>
      <c r="B99" s="97" t="s">
        <v>474</v>
      </c>
      <c r="C99" s="90"/>
      <c r="D99" s="152"/>
      <c r="E99" s="152"/>
      <c r="F99" s="174"/>
      <c r="G99" s="185"/>
      <c r="H99" s="204"/>
      <c r="I99" s="204"/>
      <c r="J99" s="204"/>
      <c r="K99" s="204"/>
      <c r="L99" s="204"/>
      <c r="M99" s="204"/>
      <c r="N99" s="267"/>
      <c r="O99" s="241"/>
      <c r="P99" s="204"/>
      <c r="Q99" s="204"/>
      <c r="R99" s="204"/>
      <c r="S99" s="204"/>
      <c r="T99" s="204"/>
      <c r="U99" s="204"/>
      <c r="V99" s="204"/>
      <c r="W99" s="267"/>
      <c r="Y99" s="289" t="s">
        <v>388</v>
      </c>
      <c r="Z99" s="244"/>
      <c r="AA99" s="33" t="s">
        <v>393</v>
      </c>
      <c r="AB99" s="33" t="s">
        <v>309</v>
      </c>
      <c r="AC99" s="33" t="s">
        <v>260</v>
      </c>
      <c r="AD99" s="33" t="s">
        <v>142</v>
      </c>
      <c r="AE99" s="33" t="s">
        <v>394</v>
      </c>
      <c r="AF99" s="33" t="s">
        <v>396</v>
      </c>
      <c r="AG99" s="33" t="s">
        <v>175</v>
      </c>
      <c r="AH99" s="33"/>
      <c r="AI99" s="33"/>
      <c r="AJ99" s="33"/>
      <c r="AK99" s="33"/>
      <c r="AL99" s="33"/>
    </row>
    <row r="100" spans="1:38" ht="18" customHeight="1">
      <c r="A100" s="40"/>
      <c r="B100" s="93" t="s">
        <v>249</v>
      </c>
      <c r="C100" s="90"/>
      <c r="D100" s="152"/>
      <c r="E100" s="152"/>
      <c r="F100" s="174"/>
      <c r="G100" s="185"/>
      <c r="H100" s="204"/>
      <c r="I100" s="204"/>
      <c r="J100" s="204"/>
      <c r="K100" s="204"/>
      <c r="L100" s="204"/>
      <c r="M100" s="204"/>
      <c r="N100" s="267"/>
      <c r="O100" s="241"/>
      <c r="P100" s="204"/>
      <c r="Q100" s="204"/>
      <c r="R100" s="204"/>
      <c r="S100" s="204"/>
      <c r="T100" s="204"/>
      <c r="U100" s="204"/>
      <c r="V100" s="204"/>
      <c r="W100" s="267"/>
      <c r="Y100" s="348" t="s">
        <v>398</v>
      </c>
      <c r="Z100" s="66"/>
      <c r="AA100" s="369" t="s">
        <v>179</v>
      </c>
      <c r="AB100" s="369" t="s">
        <v>243</v>
      </c>
      <c r="AC100" s="369" t="s">
        <v>356</v>
      </c>
      <c r="AD100" s="369" t="s">
        <v>8</v>
      </c>
      <c r="AE100" s="369" t="s">
        <v>111</v>
      </c>
      <c r="AF100" s="33"/>
      <c r="AG100" s="33"/>
      <c r="AH100" s="33"/>
      <c r="AI100" s="33"/>
      <c r="AJ100" s="33"/>
      <c r="AK100" s="33"/>
      <c r="AL100" s="33"/>
    </row>
    <row r="101" spans="1:38" ht="18" customHeight="1">
      <c r="A101" s="40"/>
      <c r="B101" s="93" t="s">
        <v>363</v>
      </c>
      <c r="C101" s="90"/>
      <c r="D101" s="152"/>
      <c r="E101" s="152"/>
      <c r="F101" s="174"/>
      <c r="G101" s="185"/>
      <c r="H101" s="204"/>
      <c r="I101" s="204"/>
      <c r="J101" s="204"/>
      <c r="K101" s="204"/>
      <c r="L101" s="204"/>
      <c r="M101" s="204"/>
      <c r="N101" s="267"/>
      <c r="O101" s="241"/>
      <c r="P101" s="204"/>
      <c r="Q101" s="204"/>
      <c r="R101" s="204"/>
      <c r="S101" s="204"/>
      <c r="T101" s="204"/>
      <c r="U101" s="204"/>
      <c r="V101" s="204"/>
      <c r="W101" s="267"/>
      <c r="Y101" s="348" t="s">
        <v>397</v>
      </c>
      <c r="Z101" s="66"/>
      <c r="AA101" s="369" t="s">
        <v>179</v>
      </c>
      <c r="AB101" s="369" t="s">
        <v>243</v>
      </c>
      <c r="AC101" s="369" t="s">
        <v>356</v>
      </c>
      <c r="AD101" s="369" t="s">
        <v>8</v>
      </c>
      <c r="AE101" s="369" t="s">
        <v>111</v>
      </c>
      <c r="AF101" s="33"/>
      <c r="AG101" s="33"/>
      <c r="AH101" s="33"/>
      <c r="AI101" s="33"/>
      <c r="AJ101" s="33"/>
      <c r="AK101" s="33"/>
      <c r="AL101" s="33"/>
    </row>
    <row r="102" spans="1:38" ht="18" customHeight="1">
      <c r="A102" s="40"/>
      <c r="B102" s="93" t="s">
        <v>55</v>
      </c>
      <c r="C102" s="90"/>
      <c r="D102" s="152"/>
      <c r="E102" s="152"/>
      <c r="F102" s="174"/>
      <c r="G102" s="185"/>
      <c r="H102" s="204"/>
      <c r="I102" s="204"/>
      <c r="J102" s="204"/>
      <c r="K102" s="204"/>
      <c r="L102" s="204"/>
      <c r="M102" s="204"/>
      <c r="N102" s="267"/>
      <c r="O102" s="241"/>
      <c r="P102" s="204"/>
      <c r="Q102" s="204"/>
      <c r="R102" s="204"/>
      <c r="S102" s="204"/>
      <c r="T102" s="204"/>
      <c r="U102" s="204"/>
      <c r="V102" s="204"/>
      <c r="W102" s="267"/>
      <c r="Y102" s="350" t="s">
        <v>55</v>
      </c>
      <c r="Z102" s="66"/>
      <c r="AA102" s="369" t="s">
        <v>179</v>
      </c>
      <c r="AB102" s="369" t="s">
        <v>243</v>
      </c>
      <c r="AC102" s="369" t="s">
        <v>356</v>
      </c>
      <c r="AD102" s="369" t="s">
        <v>8</v>
      </c>
      <c r="AE102" s="369" t="s">
        <v>111</v>
      </c>
      <c r="AF102" s="33"/>
      <c r="AG102" s="33"/>
      <c r="AH102" s="33"/>
      <c r="AI102" s="33"/>
      <c r="AJ102" s="33"/>
      <c r="AK102" s="33"/>
      <c r="AL102" s="33"/>
    </row>
    <row r="103" spans="1:38" ht="18" customHeight="1">
      <c r="A103" s="40"/>
      <c r="B103" s="93" t="s">
        <v>318</v>
      </c>
      <c r="C103" s="90"/>
      <c r="D103" s="152"/>
      <c r="E103" s="152"/>
      <c r="F103" s="174"/>
      <c r="G103" s="185"/>
      <c r="H103" s="204"/>
      <c r="I103" s="204"/>
      <c r="J103" s="204"/>
      <c r="K103" s="204"/>
      <c r="L103" s="204"/>
      <c r="M103" s="204"/>
      <c r="N103" s="267"/>
      <c r="O103" s="241"/>
      <c r="P103" s="204"/>
      <c r="Q103" s="204"/>
      <c r="R103" s="204"/>
      <c r="S103" s="204"/>
      <c r="T103" s="204"/>
      <c r="U103" s="204"/>
      <c r="V103" s="204"/>
      <c r="W103" s="267"/>
      <c r="Y103" s="352" t="s">
        <v>238</v>
      </c>
      <c r="Z103" s="244"/>
      <c r="AA103" s="33" t="s">
        <v>255</v>
      </c>
      <c r="AB103" s="33" t="s">
        <v>11</v>
      </c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</row>
    <row r="104" spans="1:38" ht="18" customHeight="1">
      <c r="A104" s="40"/>
      <c r="B104" s="93" t="s">
        <v>390</v>
      </c>
      <c r="C104" s="90"/>
      <c r="D104" s="152"/>
      <c r="E104" s="152"/>
      <c r="F104" s="174"/>
      <c r="G104" s="185"/>
      <c r="H104" s="204"/>
      <c r="I104" s="204"/>
      <c r="J104" s="204"/>
      <c r="K104" s="204"/>
      <c r="L104" s="204"/>
      <c r="M104" s="204"/>
      <c r="N104" s="267"/>
      <c r="O104" s="241"/>
      <c r="P104" s="204"/>
      <c r="Q104" s="204"/>
      <c r="R104" s="204"/>
      <c r="S104" s="204"/>
      <c r="T104" s="204"/>
      <c r="U104" s="204"/>
      <c r="V104" s="204"/>
      <c r="W104" s="267"/>
      <c r="Y104" s="348" t="s">
        <v>390</v>
      </c>
      <c r="Z104" s="66"/>
      <c r="AA104" s="369" t="s">
        <v>403</v>
      </c>
      <c r="AB104" s="376" t="s">
        <v>43</v>
      </c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</row>
    <row r="105" spans="1:38" ht="18" customHeight="1">
      <c r="A105" s="40"/>
      <c r="B105" s="96" t="s">
        <v>276</v>
      </c>
      <c r="C105" s="129"/>
      <c r="D105" s="152"/>
      <c r="E105" s="152"/>
      <c r="F105" s="174"/>
      <c r="G105" s="185"/>
      <c r="H105" s="204"/>
      <c r="I105" s="204"/>
      <c r="J105" s="204"/>
      <c r="K105" s="204"/>
      <c r="L105" s="204"/>
      <c r="M105" s="204"/>
      <c r="N105" s="267"/>
      <c r="O105" s="241"/>
      <c r="P105" s="204"/>
      <c r="Q105" s="204"/>
      <c r="R105" s="204"/>
      <c r="S105" s="204"/>
      <c r="T105" s="204"/>
      <c r="U105" s="204"/>
      <c r="V105" s="204"/>
      <c r="W105" s="267"/>
      <c r="Y105" s="353" t="s">
        <v>56</v>
      </c>
      <c r="Z105" s="66"/>
      <c r="AA105" s="33" t="s">
        <v>366</v>
      </c>
      <c r="AB105" s="33" t="s">
        <v>17</v>
      </c>
      <c r="AC105" s="33" t="s">
        <v>494</v>
      </c>
      <c r="AD105" s="33"/>
      <c r="AE105" s="33"/>
      <c r="AF105" s="33"/>
      <c r="AG105" s="33"/>
      <c r="AH105" s="33"/>
      <c r="AI105" s="33"/>
      <c r="AJ105" s="33"/>
      <c r="AK105" s="33"/>
      <c r="AL105" s="33"/>
    </row>
    <row r="106" spans="1:38" ht="18" customHeight="1">
      <c r="A106" s="40"/>
      <c r="B106" s="96" t="s">
        <v>475</v>
      </c>
      <c r="C106" s="129"/>
      <c r="D106" s="155"/>
      <c r="E106" s="155"/>
      <c r="F106" s="177"/>
      <c r="G106" s="186"/>
      <c r="H106" s="205"/>
      <c r="I106" s="205"/>
      <c r="J106" s="205"/>
      <c r="K106" s="205"/>
      <c r="L106" s="205"/>
      <c r="M106" s="205"/>
      <c r="N106" s="268"/>
      <c r="O106" s="242"/>
      <c r="P106" s="205"/>
      <c r="Q106" s="205"/>
      <c r="R106" s="205"/>
      <c r="S106" s="205"/>
      <c r="T106" s="205"/>
      <c r="U106" s="205"/>
      <c r="V106" s="205"/>
      <c r="W106" s="268"/>
      <c r="Y106" s="354" t="s">
        <v>208</v>
      </c>
      <c r="Z106" s="118"/>
      <c r="AA106" s="33" t="s">
        <v>366</v>
      </c>
      <c r="AB106" s="33" t="s">
        <v>17</v>
      </c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</row>
    <row r="107" spans="1:38" ht="18" customHeight="1">
      <c r="A107" s="41" t="s">
        <v>100</v>
      </c>
      <c r="B107" s="99" t="s">
        <v>37</v>
      </c>
      <c r="C107" s="132"/>
      <c r="D107" s="156"/>
      <c r="E107" s="156"/>
      <c r="F107" s="178"/>
      <c r="G107" s="190"/>
      <c r="H107" s="208"/>
      <c r="I107" s="208"/>
      <c r="J107" s="208"/>
      <c r="K107" s="208"/>
      <c r="L107" s="208"/>
      <c r="M107" s="208"/>
      <c r="N107" s="269"/>
      <c r="O107" s="277"/>
      <c r="P107" s="208"/>
      <c r="Q107" s="208"/>
      <c r="R107" s="208"/>
      <c r="S107" s="208"/>
      <c r="T107" s="208"/>
      <c r="U107" s="208"/>
      <c r="V107" s="208"/>
      <c r="W107" s="269"/>
      <c r="Y107" s="351" t="s">
        <v>166</v>
      </c>
      <c r="Z107" s="66"/>
      <c r="AA107" s="33" t="s">
        <v>404</v>
      </c>
      <c r="AB107" s="33" t="s">
        <v>405</v>
      </c>
      <c r="AC107" s="33" t="s">
        <v>406</v>
      </c>
      <c r="AD107" s="369" t="s">
        <v>111</v>
      </c>
      <c r="AE107" s="33"/>
      <c r="AF107" s="33"/>
      <c r="AG107" s="33"/>
      <c r="AH107" s="33"/>
      <c r="AI107" s="33"/>
      <c r="AJ107" s="33"/>
      <c r="AK107" s="33"/>
      <c r="AL107" s="33"/>
    </row>
    <row r="108" spans="1:38" ht="18" customHeight="1">
      <c r="A108" s="42"/>
      <c r="B108" s="100" t="s">
        <v>229</v>
      </c>
      <c r="C108" s="133"/>
      <c r="D108" s="152"/>
      <c r="E108" s="152"/>
      <c r="F108" s="174"/>
      <c r="G108" s="185"/>
      <c r="H108" s="204"/>
      <c r="I108" s="204"/>
      <c r="J108" s="204"/>
      <c r="K108" s="204"/>
      <c r="L108" s="204"/>
      <c r="M108" s="204"/>
      <c r="N108" s="267"/>
      <c r="O108" s="241"/>
      <c r="P108" s="204"/>
      <c r="Q108" s="204"/>
      <c r="R108" s="204"/>
      <c r="S108" s="204"/>
      <c r="T108" s="204"/>
      <c r="U108" s="204"/>
      <c r="V108" s="204"/>
      <c r="W108" s="267"/>
      <c r="Y108" s="351" t="s">
        <v>19</v>
      </c>
      <c r="Z108" s="66"/>
      <c r="AA108" s="33" t="s">
        <v>404</v>
      </c>
      <c r="AB108" s="33" t="s">
        <v>405</v>
      </c>
      <c r="AC108" s="33" t="s">
        <v>406</v>
      </c>
      <c r="AD108" s="33" t="s">
        <v>408</v>
      </c>
      <c r="AE108" s="369" t="s">
        <v>111</v>
      </c>
      <c r="AF108" s="33"/>
      <c r="AG108" s="33"/>
      <c r="AH108" s="33"/>
      <c r="AI108" s="33"/>
      <c r="AJ108" s="33"/>
      <c r="AK108" s="33"/>
      <c r="AL108" s="33"/>
    </row>
    <row r="109" spans="1:38" ht="18" customHeight="1">
      <c r="A109" s="42"/>
      <c r="B109" s="93" t="s">
        <v>40</v>
      </c>
      <c r="C109" s="90"/>
      <c r="D109" s="152"/>
      <c r="E109" s="152"/>
      <c r="F109" s="174"/>
      <c r="G109" s="185"/>
      <c r="H109" s="204"/>
      <c r="I109" s="204"/>
      <c r="J109" s="204"/>
      <c r="K109" s="204"/>
      <c r="L109" s="204"/>
      <c r="M109" s="204"/>
      <c r="N109" s="267"/>
      <c r="O109" s="241"/>
      <c r="P109" s="204"/>
      <c r="Q109" s="204"/>
      <c r="R109" s="204"/>
      <c r="S109" s="204"/>
      <c r="T109" s="204"/>
      <c r="U109" s="204"/>
      <c r="V109" s="204"/>
      <c r="W109" s="267"/>
      <c r="Y109" s="352" t="s">
        <v>263</v>
      </c>
      <c r="Z109" s="66"/>
      <c r="AA109" s="33" t="s">
        <v>327</v>
      </c>
      <c r="AB109" s="33" t="s">
        <v>341</v>
      </c>
      <c r="AC109" s="33" t="s">
        <v>492</v>
      </c>
      <c r="AD109" s="33" t="s">
        <v>111</v>
      </c>
      <c r="AE109" s="33"/>
      <c r="AF109" s="33"/>
      <c r="AG109" s="33"/>
      <c r="AH109" s="33"/>
      <c r="AI109" s="33"/>
      <c r="AJ109" s="33"/>
      <c r="AK109" s="33"/>
      <c r="AL109" s="33"/>
    </row>
    <row r="110" spans="1:38" ht="18" customHeight="1">
      <c r="A110" s="42"/>
      <c r="B110" s="93" t="s">
        <v>355</v>
      </c>
      <c r="C110" s="90"/>
      <c r="D110" s="152"/>
      <c r="E110" s="152"/>
      <c r="F110" s="174"/>
      <c r="G110" s="185"/>
      <c r="H110" s="204"/>
      <c r="I110" s="204"/>
      <c r="J110" s="204"/>
      <c r="K110" s="204"/>
      <c r="L110" s="204"/>
      <c r="M110" s="204"/>
      <c r="N110" s="267"/>
      <c r="O110" s="241"/>
      <c r="P110" s="204"/>
      <c r="Q110" s="204"/>
      <c r="R110" s="204"/>
      <c r="S110" s="204"/>
      <c r="T110" s="204"/>
      <c r="U110" s="204"/>
      <c r="V110" s="204"/>
      <c r="W110" s="267"/>
      <c r="Y110" s="352" t="s">
        <v>53</v>
      </c>
      <c r="Z110" s="66"/>
      <c r="AA110" s="33" t="s">
        <v>327</v>
      </c>
      <c r="AB110" s="33" t="s">
        <v>341</v>
      </c>
      <c r="AC110" s="33" t="s">
        <v>492</v>
      </c>
      <c r="AD110" s="33" t="s">
        <v>111</v>
      </c>
      <c r="AE110" s="33"/>
      <c r="AF110" s="33"/>
      <c r="AG110" s="33"/>
      <c r="AH110" s="33"/>
      <c r="AI110" s="33"/>
      <c r="AJ110" s="33"/>
      <c r="AK110" s="33"/>
      <c r="AL110" s="33"/>
    </row>
    <row r="111" spans="1:38" ht="18" customHeight="1">
      <c r="A111" s="42"/>
      <c r="B111" s="93" t="s">
        <v>443</v>
      </c>
      <c r="C111" s="90"/>
      <c r="D111" s="152"/>
      <c r="E111" s="152"/>
      <c r="F111" s="174"/>
      <c r="G111" s="185"/>
      <c r="H111" s="204"/>
      <c r="I111" s="204"/>
      <c r="J111" s="204"/>
      <c r="K111" s="204"/>
      <c r="L111" s="204"/>
      <c r="M111" s="204"/>
      <c r="N111" s="267"/>
      <c r="O111" s="241"/>
      <c r="P111" s="204"/>
      <c r="Q111" s="204"/>
      <c r="R111" s="204"/>
      <c r="S111" s="204"/>
      <c r="T111" s="204"/>
      <c r="U111" s="204"/>
      <c r="V111" s="204"/>
      <c r="W111" s="267"/>
      <c r="Y111" s="352" t="s">
        <v>409</v>
      </c>
      <c r="Z111" s="66"/>
      <c r="AA111" s="369" t="s">
        <v>179</v>
      </c>
      <c r="AB111" s="369" t="s">
        <v>243</v>
      </c>
      <c r="AC111" s="369" t="s">
        <v>356</v>
      </c>
      <c r="AD111" s="369" t="s">
        <v>8</v>
      </c>
      <c r="AE111" s="369" t="s">
        <v>111</v>
      </c>
      <c r="AF111" s="33"/>
      <c r="AG111" s="33"/>
      <c r="AH111" s="33"/>
      <c r="AI111" s="33"/>
      <c r="AJ111" s="33"/>
      <c r="AK111" s="33"/>
      <c r="AL111" s="33"/>
    </row>
    <row r="112" spans="1:38" ht="18" customHeight="1">
      <c r="A112" s="42"/>
      <c r="B112" s="101" t="s">
        <v>444</v>
      </c>
      <c r="C112" s="134"/>
      <c r="D112" s="152"/>
      <c r="E112" s="152"/>
      <c r="F112" s="174"/>
      <c r="G112" s="185"/>
      <c r="H112" s="204"/>
      <c r="I112" s="204"/>
      <c r="J112" s="204"/>
      <c r="K112" s="204"/>
      <c r="L112" s="204"/>
      <c r="M112" s="204"/>
      <c r="N112" s="267"/>
      <c r="O112" s="241"/>
      <c r="P112" s="204"/>
      <c r="Q112" s="204"/>
      <c r="R112" s="204"/>
      <c r="S112" s="204"/>
      <c r="T112" s="204"/>
      <c r="U112" s="204"/>
      <c r="V112" s="204"/>
      <c r="W112" s="267"/>
      <c r="Y112" s="351" t="s">
        <v>127</v>
      </c>
      <c r="Z112" s="66"/>
      <c r="AA112" s="33" t="s">
        <v>327</v>
      </c>
      <c r="AB112" s="33" t="s">
        <v>341</v>
      </c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</row>
    <row r="113" spans="1:41" ht="18" customHeight="1">
      <c r="A113" s="42"/>
      <c r="B113" s="101" t="s">
        <v>476</v>
      </c>
      <c r="C113" s="134"/>
      <c r="D113" s="152"/>
      <c r="E113" s="152"/>
      <c r="F113" s="174"/>
      <c r="G113" s="185"/>
      <c r="H113" s="204"/>
      <c r="I113" s="204"/>
      <c r="J113" s="204"/>
      <c r="K113" s="204"/>
      <c r="L113" s="204"/>
      <c r="M113" s="204"/>
      <c r="N113" s="267"/>
      <c r="O113" s="241"/>
      <c r="P113" s="204"/>
      <c r="Q113" s="204"/>
      <c r="R113" s="204"/>
      <c r="S113" s="204"/>
      <c r="T113" s="204"/>
      <c r="U113" s="204"/>
      <c r="V113" s="204"/>
      <c r="W113" s="267"/>
      <c r="Y113" s="351" t="s">
        <v>223</v>
      </c>
      <c r="Z113" s="66"/>
      <c r="AA113" s="33" t="s">
        <v>327</v>
      </c>
      <c r="AB113" s="33" t="s">
        <v>341</v>
      </c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</row>
    <row r="114" spans="1:41" ht="18" customHeight="1">
      <c r="A114" s="42"/>
      <c r="B114" s="101" t="s">
        <v>95</v>
      </c>
      <c r="C114" s="134"/>
      <c r="D114" s="152"/>
      <c r="E114" s="152"/>
      <c r="F114" s="174"/>
      <c r="G114" s="185"/>
      <c r="H114" s="204"/>
      <c r="I114" s="204"/>
      <c r="J114" s="204"/>
      <c r="K114" s="204"/>
      <c r="L114" s="204"/>
      <c r="M114" s="204"/>
      <c r="N114" s="267"/>
      <c r="O114" s="241"/>
      <c r="P114" s="204"/>
      <c r="Q114" s="204"/>
      <c r="R114" s="204"/>
      <c r="S114" s="204"/>
      <c r="T114" s="204"/>
      <c r="U114" s="204"/>
      <c r="V114" s="204"/>
      <c r="W114" s="267"/>
      <c r="Y114" s="351" t="s">
        <v>9</v>
      </c>
      <c r="Z114" s="66"/>
      <c r="AA114" s="369" t="s">
        <v>412</v>
      </c>
      <c r="AB114" s="369" t="s">
        <v>61</v>
      </c>
      <c r="AC114" s="369" t="s">
        <v>381</v>
      </c>
      <c r="AD114" s="369" t="s">
        <v>296</v>
      </c>
      <c r="AE114" s="369" t="s">
        <v>111</v>
      </c>
      <c r="AF114" s="33"/>
      <c r="AG114" s="33"/>
      <c r="AH114" s="33"/>
      <c r="AI114" s="33"/>
      <c r="AJ114" s="33"/>
      <c r="AK114" s="33"/>
      <c r="AL114" s="33"/>
    </row>
    <row r="115" spans="1:41" ht="18" customHeight="1">
      <c r="A115" s="42"/>
      <c r="B115" s="101" t="s">
        <v>2</v>
      </c>
      <c r="C115" s="134"/>
      <c r="D115" s="152"/>
      <c r="E115" s="152"/>
      <c r="F115" s="174"/>
      <c r="G115" s="185"/>
      <c r="H115" s="204"/>
      <c r="I115" s="204"/>
      <c r="J115" s="204"/>
      <c r="K115" s="204"/>
      <c r="L115" s="204"/>
      <c r="M115" s="204"/>
      <c r="N115" s="267"/>
      <c r="O115" s="241"/>
      <c r="P115" s="204"/>
      <c r="Q115" s="204"/>
      <c r="R115" s="204"/>
      <c r="S115" s="204"/>
      <c r="T115" s="204"/>
      <c r="U115" s="204"/>
      <c r="V115" s="204"/>
      <c r="W115" s="267"/>
      <c r="Y115" s="351" t="s">
        <v>176</v>
      </c>
      <c r="Z115" s="66"/>
      <c r="AA115" s="369" t="s">
        <v>412</v>
      </c>
      <c r="AB115" s="369" t="s">
        <v>61</v>
      </c>
      <c r="AC115" s="369" t="s">
        <v>381</v>
      </c>
      <c r="AD115" s="369" t="s">
        <v>296</v>
      </c>
      <c r="AE115" s="369" t="s">
        <v>111</v>
      </c>
      <c r="AF115" s="33"/>
      <c r="AG115" s="33"/>
      <c r="AH115" s="33"/>
      <c r="AI115" s="33"/>
      <c r="AJ115" s="33"/>
      <c r="AK115" s="33"/>
      <c r="AL115" s="33"/>
      <c r="AM115" s="347"/>
    </row>
    <row r="116" spans="1:41" ht="18" customHeight="1">
      <c r="A116" s="42"/>
      <c r="B116" s="100" t="s">
        <v>416</v>
      </c>
      <c r="C116" s="135"/>
      <c r="D116" s="153"/>
      <c r="E116" s="153"/>
      <c r="F116" s="175"/>
      <c r="G116" s="191"/>
      <c r="H116" s="209"/>
      <c r="I116" s="209"/>
      <c r="J116" s="209"/>
      <c r="K116" s="209"/>
      <c r="L116" s="209"/>
      <c r="M116" s="209"/>
      <c r="N116" s="270"/>
      <c r="O116" s="241"/>
      <c r="P116" s="204"/>
      <c r="Q116" s="204"/>
      <c r="R116" s="204"/>
      <c r="S116" s="204"/>
      <c r="T116" s="204"/>
      <c r="U116" s="204"/>
      <c r="V116" s="204"/>
      <c r="W116" s="267"/>
      <c r="Y116" s="351" t="s">
        <v>129</v>
      </c>
      <c r="Z116" s="66"/>
      <c r="AA116" s="33" t="s">
        <v>417</v>
      </c>
      <c r="AB116" s="33" t="s">
        <v>250</v>
      </c>
      <c r="AC116" s="33" t="s">
        <v>91</v>
      </c>
      <c r="AD116" s="33" t="s">
        <v>111</v>
      </c>
      <c r="AE116" s="33"/>
      <c r="AF116" s="33"/>
      <c r="AG116" s="33"/>
      <c r="AH116" s="33"/>
      <c r="AI116" s="33"/>
      <c r="AJ116" s="33"/>
      <c r="AK116" s="33"/>
      <c r="AL116" s="33"/>
    </row>
    <row r="117" spans="1:41" ht="18" customHeight="1">
      <c r="A117" s="43" t="s">
        <v>418</v>
      </c>
      <c r="B117" s="92" t="s">
        <v>109</v>
      </c>
      <c r="C117" s="136"/>
      <c r="D117" s="151"/>
      <c r="E117" s="151"/>
      <c r="F117" s="173"/>
      <c r="G117" s="184"/>
      <c r="H117" s="203"/>
      <c r="I117" s="203"/>
      <c r="J117" s="203"/>
      <c r="K117" s="203"/>
      <c r="L117" s="203"/>
      <c r="M117" s="203"/>
      <c r="N117" s="266"/>
      <c r="O117" s="275"/>
      <c r="P117" s="203"/>
      <c r="Q117" s="203"/>
      <c r="R117" s="203"/>
      <c r="S117" s="203"/>
      <c r="T117" s="203"/>
      <c r="U117" s="203"/>
      <c r="V117" s="203"/>
      <c r="W117" s="261"/>
      <c r="Y117" s="355" t="s">
        <v>419</v>
      </c>
      <c r="Z117" s="66"/>
      <c r="AA117" s="369" t="s">
        <v>179</v>
      </c>
      <c r="AB117" s="369" t="s">
        <v>243</v>
      </c>
      <c r="AC117" s="369" t="s">
        <v>356</v>
      </c>
      <c r="AD117" s="369" t="s">
        <v>8</v>
      </c>
      <c r="AE117" s="369" t="s">
        <v>111</v>
      </c>
      <c r="AF117" s="33"/>
      <c r="AG117" s="33"/>
      <c r="AH117" s="33"/>
      <c r="AI117" s="33"/>
      <c r="AJ117" s="33"/>
      <c r="AK117" s="33"/>
      <c r="AL117" s="33"/>
    </row>
    <row r="118" spans="1:41" ht="18" customHeight="1">
      <c r="A118" s="44"/>
      <c r="B118" s="100" t="s">
        <v>25</v>
      </c>
      <c r="C118" s="133"/>
      <c r="D118" s="152"/>
      <c r="E118" s="152"/>
      <c r="F118" s="174"/>
      <c r="G118" s="185"/>
      <c r="H118" s="204"/>
      <c r="I118" s="204"/>
      <c r="J118" s="204"/>
      <c r="K118" s="204"/>
      <c r="L118" s="204"/>
      <c r="M118" s="204"/>
      <c r="N118" s="267"/>
      <c r="O118" s="241"/>
      <c r="P118" s="204"/>
      <c r="Q118" s="204"/>
      <c r="R118" s="204"/>
      <c r="S118" s="204"/>
      <c r="T118" s="204"/>
      <c r="U118" s="204"/>
      <c r="V118" s="204"/>
      <c r="W118" s="262"/>
      <c r="Y118" s="351" t="s">
        <v>130</v>
      </c>
      <c r="Z118" s="66"/>
      <c r="AA118" s="369" t="s">
        <v>179</v>
      </c>
      <c r="AB118" s="369" t="s">
        <v>243</v>
      </c>
      <c r="AC118" s="369" t="s">
        <v>356</v>
      </c>
      <c r="AD118" s="369" t="s">
        <v>8</v>
      </c>
      <c r="AE118" s="369" t="s">
        <v>111</v>
      </c>
      <c r="AF118" s="33"/>
      <c r="AG118" s="33"/>
      <c r="AH118" s="33"/>
      <c r="AI118" s="33"/>
      <c r="AJ118" s="33"/>
      <c r="AK118" s="33"/>
      <c r="AL118" s="33"/>
    </row>
    <row r="119" spans="1:41" ht="18" customHeight="1">
      <c r="A119" s="44"/>
      <c r="B119" s="100" t="s">
        <v>85</v>
      </c>
      <c r="C119" s="133"/>
      <c r="D119" s="152"/>
      <c r="E119" s="152"/>
      <c r="F119" s="174"/>
      <c r="G119" s="185"/>
      <c r="H119" s="204"/>
      <c r="I119" s="204"/>
      <c r="J119" s="204"/>
      <c r="K119" s="204"/>
      <c r="L119" s="204"/>
      <c r="M119" s="204"/>
      <c r="N119" s="267"/>
      <c r="O119" s="241"/>
      <c r="P119" s="204"/>
      <c r="Q119" s="204"/>
      <c r="R119" s="204"/>
      <c r="S119" s="204"/>
      <c r="T119" s="204"/>
      <c r="U119" s="204"/>
      <c r="V119" s="204"/>
      <c r="W119" s="262"/>
      <c r="Y119" s="289" t="s">
        <v>186</v>
      </c>
      <c r="Z119" s="66"/>
      <c r="AA119" s="369" t="s">
        <v>346</v>
      </c>
      <c r="AB119" s="369" t="s">
        <v>495</v>
      </c>
      <c r="AC119" s="369" t="s">
        <v>261</v>
      </c>
      <c r="AD119" s="369" t="s">
        <v>374</v>
      </c>
      <c r="AE119" s="369" t="s">
        <v>111</v>
      </c>
      <c r="AF119" s="33"/>
      <c r="AG119" s="33"/>
      <c r="AH119" s="33"/>
      <c r="AI119" s="33"/>
      <c r="AJ119" s="33"/>
      <c r="AK119" s="33"/>
      <c r="AL119" s="33"/>
    </row>
    <row r="120" spans="1:41" ht="18" customHeight="1">
      <c r="A120" s="44"/>
      <c r="B120" s="100" t="s">
        <v>123</v>
      </c>
      <c r="C120" s="133"/>
      <c r="D120" s="152"/>
      <c r="E120" s="152"/>
      <c r="F120" s="174"/>
      <c r="G120" s="185"/>
      <c r="H120" s="204"/>
      <c r="I120" s="204"/>
      <c r="J120" s="204"/>
      <c r="K120" s="204"/>
      <c r="L120" s="204"/>
      <c r="M120" s="204"/>
      <c r="N120" s="267"/>
      <c r="O120" s="241"/>
      <c r="P120" s="204"/>
      <c r="Q120" s="204"/>
      <c r="R120" s="204"/>
      <c r="S120" s="204"/>
      <c r="T120" s="204"/>
      <c r="U120" s="204"/>
      <c r="V120" s="204"/>
      <c r="W120" s="262"/>
      <c r="Y120" s="289" t="s">
        <v>422</v>
      </c>
      <c r="Z120" s="66"/>
      <c r="AA120" s="369" t="s">
        <v>368</v>
      </c>
      <c r="AB120" s="369" t="s">
        <v>496</v>
      </c>
      <c r="AC120" s="369" t="s">
        <v>374</v>
      </c>
      <c r="AD120" s="369" t="s">
        <v>111</v>
      </c>
      <c r="AF120" s="33"/>
      <c r="AG120" s="33"/>
      <c r="AH120" s="33"/>
      <c r="AI120" s="33"/>
      <c r="AJ120" s="33"/>
      <c r="AK120" s="33"/>
      <c r="AL120" s="33"/>
    </row>
    <row r="121" spans="1:41" ht="18" customHeight="1">
      <c r="A121" s="44"/>
      <c r="B121" s="100" t="s">
        <v>117</v>
      </c>
      <c r="C121" s="133"/>
      <c r="D121" s="152"/>
      <c r="E121" s="152"/>
      <c r="F121" s="174"/>
      <c r="G121" s="185"/>
      <c r="H121" s="204"/>
      <c r="I121" s="204"/>
      <c r="J121" s="204"/>
      <c r="K121" s="204"/>
      <c r="L121" s="204"/>
      <c r="M121" s="204"/>
      <c r="N121" s="267"/>
      <c r="O121" s="241"/>
      <c r="P121" s="204"/>
      <c r="Q121" s="204"/>
      <c r="R121" s="204"/>
      <c r="S121" s="204"/>
      <c r="T121" s="204"/>
      <c r="U121" s="204"/>
      <c r="V121" s="204"/>
      <c r="W121" s="262"/>
      <c r="Y121" s="351" t="s">
        <v>12</v>
      </c>
      <c r="Z121" s="66"/>
      <c r="AA121" s="369" t="s">
        <v>346</v>
      </c>
      <c r="AB121" s="369" t="s">
        <v>271</v>
      </c>
      <c r="AC121" s="369" t="s">
        <v>374</v>
      </c>
      <c r="AD121" s="369" t="s">
        <v>111</v>
      </c>
      <c r="AF121" s="33"/>
      <c r="AG121" s="33"/>
      <c r="AH121" s="33"/>
      <c r="AI121" s="33"/>
      <c r="AJ121" s="33"/>
      <c r="AK121" s="33"/>
      <c r="AL121" s="33"/>
    </row>
    <row r="122" spans="1:41" ht="18" customHeight="1">
      <c r="A122" s="44"/>
      <c r="B122" s="93" t="s">
        <v>183</v>
      </c>
      <c r="C122" s="90"/>
      <c r="D122" s="152"/>
      <c r="E122" s="152"/>
      <c r="F122" s="174"/>
      <c r="G122" s="185"/>
      <c r="H122" s="204"/>
      <c r="I122" s="204"/>
      <c r="J122" s="204"/>
      <c r="K122" s="204"/>
      <c r="L122" s="204"/>
      <c r="M122" s="204"/>
      <c r="N122" s="267"/>
      <c r="O122" s="241"/>
      <c r="P122" s="204"/>
      <c r="Q122" s="204"/>
      <c r="R122" s="204"/>
      <c r="S122" s="204"/>
      <c r="T122" s="204"/>
      <c r="U122" s="204"/>
      <c r="V122" s="204"/>
      <c r="W122" s="262"/>
      <c r="Y122" s="352" t="s">
        <v>183</v>
      </c>
      <c r="Z122" s="66"/>
      <c r="AA122" s="369" t="s">
        <v>179</v>
      </c>
      <c r="AB122" s="369" t="s">
        <v>243</v>
      </c>
      <c r="AC122" s="369" t="s">
        <v>356</v>
      </c>
      <c r="AD122" s="369" t="s">
        <v>8</v>
      </c>
      <c r="AE122" s="369" t="s">
        <v>111</v>
      </c>
      <c r="AF122" s="33"/>
      <c r="AG122" s="33"/>
      <c r="AH122" s="33"/>
      <c r="AI122" s="33"/>
      <c r="AJ122" s="33"/>
      <c r="AK122" s="33"/>
      <c r="AL122" s="33"/>
    </row>
    <row r="123" spans="1:41" ht="18" customHeight="1">
      <c r="A123" s="44"/>
      <c r="B123" s="100" t="s">
        <v>383</v>
      </c>
      <c r="C123" s="133"/>
      <c r="D123" s="152"/>
      <c r="E123" s="152"/>
      <c r="F123" s="174"/>
      <c r="G123" s="185"/>
      <c r="H123" s="204"/>
      <c r="I123" s="204"/>
      <c r="J123" s="204"/>
      <c r="K123" s="204"/>
      <c r="L123" s="204"/>
      <c r="M123" s="204"/>
      <c r="N123" s="267"/>
      <c r="O123" s="241"/>
      <c r="P123" s="204"/>
      <c r="Q123" s="204"/>
      <c r="R123" s="204"/>
      <c r="S123" s="204"/>
      <c r="T123" s="204"/>
      <c r="U123" s="204"/>
      <c r="V123" s="204"/>
      <c r="W123" s="262"/>
      <c r="Y123" s="289" t="s">
        <v>45</v>
      </c>
      <c r="Z123" s="66"/>
      <c r="AA123" s="369" t="s">
        <v>411</v>
      </c>
      <c r="AB123" s="369" t="s">
        <v>420</v>
      </c>
      <c r="AC123" s="369" t="s">
        <v>177</v>
      </c>
      <c r="AD123" s="369" t="s">
        <v>199</v>
      </c>
      <c r="AE123" s="369" t="s">
        <v>400</v>
      </c>
      <c r="AF123" s="369" t="s">
        <v>171</v>
      </c>
      <c r="AG123" s="369" t="s">
        <v>111</v>
      </c>
      <c r="AH123" s="33"/>
      <c r="AI123" s="33"/>
      <c r="AJ123" s="33"/>
      <c r="AK123" s="33"/>
      <c r="AL123" s="33"/>
    </row>
    <row r="124" spans="1:41" ht="18" customHeight="1">
      <c r="A124" s="45"/>
      <c r="B124" s="102" t="s">
        <v>285</v>
      </c>
      <c r="C124" s="137"/>
      <c r="D124" s="153"/>
      <c r="E124" s="153"/>
      <c r="F124" s="175"/>
      <c r="G124" s="191"/>
      <c r="H124" s="209"/>
      <c r="I124" s="209"/>
      <c r="J124" s="209"/>
      <c r="K124" s="209"/>
      <c r="L124" s="209"/>
      <c r="M124" s="209"/>
      <c r="N124" s="270"/>
      <c r="O124" s="276"/>
      <c r="P124" s="209"/>
      <c r="Q124" s="209"/>
      <c r="R124" s="209"/>
      <c r="S124" s="209"/>
      <c r="T124" s="209"/>
      <c r="U124" s="209"/>
      <c r="V124" s="209"/>
      <c r="W124" s="271"/>
      <c r="Y124" s="289" t="s">
        <v>352</v>
      </c>
      <c r="Z124" s="66"/>
      <c r="AA124" s="369" t="s">
        <v>179</v>
      </c>
      <c r="AB124" s="369" t="s">
        <v>243</v>
      </c>
      <c r="AC124" s="369" t="s">
        <v>356</v>
      </c>
      <c r="AD124" s="369" t="s">
        <v>8</v>
      </c>
      <c r="AE124" s="369" t="s">
        <v>111</v>
      </c>
      <c r="AF124" s="33"/>
      <c r="AG124" s="33"/>
      <c r="AH124" s="33"/>
      <c r="AI124" s="33"/>
      <c r="AJ124" s="33"/>
      <c r="AK124" s="33"/>
      <c r="AL124" s="33"/>
    </row>
    <row r="125" spans="1:41" ht="18" customHeight="1">
      <c r="A125" s="35" t="s">
        <v>480</v>
      </c>
      <c r="B125" s="92" t="s">
        <v>231</v>
      </c>
      <c r="C125" s="126"/>
      <c r="D125" s="151"/>
      <c r="E125" s="151"/>
      <c r="F125" s="173"/>
      <c r="G125" s="184"/>
      <c r="H125" s="203"/>
      <c r="I125" s="203"/>
      <c r="J125" s="203"/>
      <c r="K125" s="203"/>
      <c r="L125" s="203"/>
      <c r="M125" s="203"/>
      <c r="N125" s="266"/>
      <c r="O125" s="275"/>
      <c r="P125" s="203"/>
      <c r="Q125" s="203"/>
      <c r="R125" s="203"/>
      <c r="S125" s="203"/>
      <c r="T125" s="203"/>
      <c r="U125" s="203"/>
      <c r="V125" s="203"/>
      <c r="W125" s="261"/>
      <c r="Y125" s="352" t="s">
        <v>211</v>
      </c>
      <c r="Z125" s="66"/>
      <c r="AA125" s="130" t="s">
        <v>366</v>
      </c>
      <c r="AB125" s="130" t="s">
        <v>70</v>
      </c>
      <c r="AC125" s="130" t="s">
        <v>304</v>
      </c>
      <c r="AD125" s="130" t="s">
        <v>17</v>
      </c>
      <c r="AE125" s="33"/>
      <c r="AF125" s="33"/>
      <c r="AG125" s="33"/>
      <c r="AH125" s="33"/>
      <c r="AI125" s="33"/>
      <c r="AJ125" s="33"/>
      <c r="AK125" s="33"/>
      <c r="AL125" s="33"/>
      <c r="AM125" s="346"/>
      <c r="AN125" s="88"/>
      <c r="AO125" s="88"/>
    </row>
    <row r="126" spans="1:41" ht="18" customHeight="1">
      <c r="A126" s="46"/>
      <c r="B126" s="93" t="s">
        <v>122</v>
      </c>
      <c r="C126" s="90"/>
      <c r="D126" s="152"/>
      <c r="E126" s="152"/>
      <c r="F126" s="174"/>
      <c r="G126" s="185"/>
      <c r="H126" s="204"/>
      <c r="I126" s="204"/>
      <c r="J126" s="204"/>
      <c r="K126" s="204"/>
      <c r="L126" s="204"/>
      <c r="M126" s="204"/>
      <c r="N126" s="267"/>
      <c r="O126" s="241"/>
      <c r="P126" s="204"/>
      <c r="Q126" s="204"/>
      <c r="R126" s="204"/>
      <c r="S126" s="204"/>
      <c r="T126" s="204"/>
      <c r="U126" s="204"/>
      <c r="V126" s="204"/>
      <c r="W126" s="262"/>
      <c r="Y126" s="352" t="s">
        <v>79</v>
      </c>
      <c r="Z126" s="66"/>
      <c r="AA126" s="130" t="s">
        <v>366</v>
      </c>
      <c r="AB126" s="130" t="s">
        <v>70</v>
      </c>
      <c r="AC126" s="130" t="s">
        <v>304</v>
      </c>
      <c r="AD126" s="130" t="s">
        <v>17</v>
      </c>
      <c r="AE126" s="33"/>
      <c r="AF126" s="33"/>
      <c r="AG126" s="33"/>
      <c r="AH126" s="33"/>
      <c r="AI126" s="33"/>
      <c r="AJ126" s="33"/>
      <c r="AK126" s="33"/>
      <c r="AL126" s="33"/>
      <c r="AM126" s="388"/>
      <c r="AN126" s="88"/>
      <c r="AO126" s="88"/>
    </row>
    <row r="127" spans="1:41" ht="18" customHeight="1">
      <c r="A127" s="46"/>
      <c r="B127" s="93" t="s">
        <v>38</v>
      </c>
      <c r="C127" s="90"/>
      <c r="D127" s="152"/>
      <c r="E127" s="152"/>
      <c r="F127" s="174"/>
      <c r="G127" s="185"/>
      <c r="H127" s="204"/>
      <c r="I127" s="204"/>
      <c r="J127" s="204"/>
      <c r="K127" s="204"/>
      <c r="L127" s="204"/>
      <c r="M127" s="204"/>
      <c r="N127" s="267"/>
      <c r="O127" s="241"/>
      <c r="P127" s="204"/>
      <c r="Q127" s="204"/>
      <c r="R127" s="204"/>
      <c r="S127" s="204"/>
      <c r="T127" s="204"/>
      <c r="U127" s="204"/>
      <c r="V127" s="204"/>
      <c r="W127" s="262"/>
      <c r="Y127" s="356" t="s">
        <v>428</v>
      </c>
      <c r="Z127" s="66"/>
      <c r="AA127" s="369" t="s">
        <v>179</v>
      </c>
      <c r="AB127" s="369" t="s">
        <v>246</v>
      </c>
      <c r="AC127" s="369" t="s">
        <v>356</v>
      </c>
      <c r="AD127" s="369" t="s">
        <v>8</v>
      </c>
      <c r="AE127" s="369" t="s">
        <v>111</v>
      </c>
      <c r="AF127" s="33"/>
      <c r="AG127" s="33"/>
      <c r="AH127" s="33"/>
      <c r="AI127" s="33"/>
      <c r="AJ127" s="33"/>
      <c r="AK127" s="33"/>
      <c r="AL127" s="33"/>
      <c r="AM127" s="388"/>
      <c r="AN127" s="88"/>
      <c r="AO127" s="88"/>
    </row>
    <row r="128" spans="1:41" ht="18" customHeight="1">
      <c r="A128" s="46"/>
      <c r="B128" s="100" t="s">
        <v>477</v>
      </c>
      <c r="C128" s="90"/>
      <c r="D128" s="152"/>
      <c r="E128" s="152"/>
      <c r="F128" s="174"/>
      <c r="G128" s="185"/>
      <c r="H128" s="204"/>
      <c r="I128" s="204"/>
      <c r="J128" s="204"/>
      <c r="K128" s="204"/>
      <c r="L128" s="204"/>
      <c r="M128" s="204"/>
      <c r="N128" s="267"/>
      <c r="O128" s="241"/>
      <c r="P128" s="204"/>
      <c r="Q128" s="204"/>
      <c r="R128" s="204"/>
      <c r="S128" s="204"/>
      <c r="T128" s="204"/>
      <c r="U128" s="204"/>
      <c r="V128" s="204"/>
      <c r="W128" s="262"/>
      <c r="Y128" s="355" t="s">
        <v>49</v>
      </c>
      <c r="Z128" s="66"/>
      <c r="AA128" s="369" t="s">
        <v>185</v>
      </c>
      <c r="AB128" s="369" t="s">
        <v>138</v>
      </c>
      <c r="AC128" s="369" t="s">
        <v>107</v>
      </c>
      <c r="AD128" s="33"/>
      <c r="AE128" s="33"/>
      <c r="AF128" s="33"/>
      <c r="AG128" s="33"/>
      <c r="AH128" s="33"/>
      <c r="AI128" s="33"/>
      <c r="AJ128" s="33"/>
      <c r="AK128" s="33"/>
      <c r="AL128" s="33"/>
    </row>
    <row r="129" spans="1:42" ht="18" customHeight="1">
      <c r="A129" s="46"/>
      <c r="B129" s="100" t="s">
        <v>241</v>
      </c>
      <c r="C129" s="138"/>
      <c r="D129" s="153"/>
      <c r="E129" s="153"/>
      <c r="F129" s="175"/>
      <c r="G129" s="191"/>
      <c r="H129" s="209"/>
      <c r="I129" s="209"/>
      <c r="J129" s="209"/>
      <c r="K129" s="209"/>
      <c r="L129" s="209"/>
      <c r="M129" s="209"/>
      <c r="N129" s="270"/>
      <c r="O129" s="241"/>
      <c r="P129" s="204"/>
      <c r="Q129" s="204"/>
      <c r="R129" s="204"/>
      <c r="S129" s="204"/>
      <c r="T129" s="204"/>
      <c r="U129" s="204"/>
      <c r="V129" s="204"/>
      <c r="W129" s="262"/>
      <c r="Y129" s="355" t="s">
        <v>35</v>
      </c>
      <c r="Z129" s="66"/>
      <c r="AA129" s="33" t="s">
        <v>80</v>
      </c>
      <c r="AB129" s="33" t="s">
        <v>125</v>
      </c>
      <c r="AC129" s="130" t="s">
        <v>402</v>
      </c>
      <c r="AD129" s="33" t="s">
        <v>290</v>
      </c>
      <c r="AE129" s="33"/>
      <c r="AF129" s="33"/>
      <c r="AG129" s="33"/>
      <c r="AH129" s="33"/>
      <c r="AI129" s="33"/>
      <c r="AJ129" s="33"/>
      <c r="AK129" s="369" t="s">
        <v>111</v>
      </c>
      <c r="AL129" s="33"/>
      <c r="AM129" s="346"/>
      <c r="AN129" s="88"/>
      <c r="AO129" s="88"/>
    </row>
    <row r="130" spans="1:42" ht="18" customHeight="1">
      <c r="A130" s="47" t="s">
        <v>385</v>
      </c>
      <c r="B130" s="103" t="s">
        <v>440</v>
      </c>
      <c r="C130" s="139"/>
      <c r="D130" s="151"/>
      <c r="E130" s="151"/>
      <c r="F130" s="173"/>
      <c r="G130" s="184"/>
      <c r="H130" s="203"/>
      <c r="I130" s="203"/>
      <c r="J130" s="203"/>
      <c r="K130" s="203"/>
      <c r="L130" s="203"/>
      <c r="M130" s="203"/>
      <c r="N130" s="261"/>
      <c r="O130" s="184"/>
      <c r="P130" s="203"/>
      <c r="Q130" s="203"/>
      <c r="R130" s="203"/>
      <c r="S130" s="203"/>
      <c r="T130" s="203"/>
      <c r="U130" s="203"/>
      <c r="V130" s="203"/>
      <c r="W130" s="261"/>
      <c r="Y130" s="352" t="s">
        <v>440</v>
      </c>
      <c r="Z130" s="66"/>
      <c r="AA130" s="33" t="s">
        <v>346</v>
      </c>
      <c r="AB130" s="33" t="s">
        <v>246</v>
      </c>
      <c r="AC130" s="33" t="s">
        <v>374</v>
      </c>
      <c r="AD130" s="33"/>
      <c r="AE130" s="33"/>
      <c r="AF130" s="33"/>
      <c r="AG130" s="33"/>
      <c r="AH130" s="33"/>
      <c r="AI130" s="369" t="s">
        <v>161</v>
      </c>
      <c r="AJ130" s="33"/>
      <c r="AK130" s="33"/>
      <c r="AL130" s="33"/>
      <c r="AM130" s="347"/>
      <c r="AN130" s="88"/>
      <c r="AO130" s="88"/>
    </row>
    <row r="131" spans="1:42" ht="18" customHeight="1">
      <c r="A131" s="36"/>
      <c r="B131" s="100" t="s">
        <v>113</v>
      </c>
      <c r="C131" s="133"/>
      <c r="D131" s="152"/>
      <c r="E131" s="152"/>
      <c r="F131" s="174"/>
      <c r="G131" s="185"/>
      <c r="H131" s="204"/>
      <c r="I131" s="204"/>
      <c r="J131" s="204"/>
      <c r="K131" s="204"/>
      <c r="L131" s="204"/>
      <c r="M131" s="204"/>
      <c r="N131" s="262"/>
      <c r="O131" s="185"/>
      <c r="P131" s="204"/>
      <c r="Q131" s="204"/>
      <c r="R131" s="204"/>
      <c r="S131" s="204"/>
      <c r="T131" s="204"/>
      <c r="U131" s="204"/>
      <c r="V131" s="204"/>
      <c r="W131" s="262"/>
      <c r="Y131" s="355" t="s">
        <v>360</v>
      </c>
      <c r="Z131" s="66"/>
      <c r="AA131" s="369" t="s">
        <v>92</v>
      </c>
      <c r="AB131" s="369" t="s">
        <v>353</v>
      </c>
      <c r="AC131" s="369" t="s">
        <v>430</v>
      </c>
      <c r="AD131" s="369" t="s">
        <v>431</v>
      </c>
      <c r="AE131" s="369" t="s">
        <v>289</v>
      </c>
      <c r="AF131" s="369" t="s">
        <v>220</v>
      </c>
      <c r="AG131" s="369" t="s">
        <v>232</v>
      </c>
      <c r="AH131" s="369" t="s">
        <v>426</v>
      </c>
      <c r="AI131" s="369" t="s">
        <v>161</v>
      </c>
      <c r="AJ131" s="369"/>
      <c r="AK131" s="33"/>
      <c r="AL131" s="386"/>
      <c r="AM131" s="88"/>
      <c r="AN131" s="88"/>
    </row>
    <row r="132" spans="1:42" ht="18" customHeight="1">
      <c r="A132" s="36"/>
      <c r="B132" s="100"/>
      <c r="C132" s="133"/>
      <c r="D132" s="152"/>
      <c r="E132" s="152"/>
      <c r="F132" s="174"/>
      <c r="G132" s="185"/>
      <c r="H132" s="204"/>
      <c r="I132" s="204"/>
      <c r="J132" s="204"/>
      <c r="K132" s="204"/>
      <c r="L132" s="204"/>
      <c r="M132" s="204"/>
      <c r="N132" s="262"/>
      <c r="O132" s="185"/>
      <c r="P132" s="204"/>
      <c r="Q132" s="204"/>
      <c r="R132" s="204"/>
      <c r="S132" s="204"/>
      <c r="T132" s="204"/>
      <c r="U132" s="204"/>
      <c r="V132" s="204"/>
      <c r="W132" s="262"/>
      <c r="AK132" s="33"/>
      <c r="AL132" s="33"/>
      <c r="AM132" s="346"/>
      <c r="AN132" s="88"/>
      <c r="AO132" s="88"/>
    </row>
    <row r="133" spans="1:42" ht="18" customHeight="1">
      <c r="A133" s="36"/>
      <c r="B133" s="100" t="s">
        <v>275</v>
      </c>
      <c r="C133" s="133"/>
      <c r="D133" s="152"/>
      <c r="E133" s="152"/>
      <c r="F133" s="174"/>
      <c r="G133" s="185"/>
      <c r="H133" s="204"/>
      <c r="I133" s="204"/>
      <c r="J133" s="204"/>
      <c r="K133" s="204"/>
      <c r="L133" s="204"/>
      <c r="M133" s="204"/>
      <c r="N133" s="262"/>
      <c r="O133" s="185"/>
      <c r="P133" s="204"/>
      <c r="Q133" s="204"/>
      <c r="R133" s="204"/>
      <c r="S133" s="204"/>
      <c r="T133" s="204"/>
      <c r="U133" s="204"/>
      <c r="V133" s="204"/>
      <c r="W133" s="262"/>
      <c r="Y133" s="357" t="s">
        <v>112</v>
      </c>
      <c r="Z133" s="367"/>
      <c r="AA133" s="369" t="s">
        <v>216</v>
      </c>
      <c r="AB133" s="369" t="s">
        <v>240</v>
      </c>
      <c r="AC133" s="369" t="s">
        <v>160</v>
      </c>
      <c r="AD133" s="369" t="s">
        <v>433</v>
      </c>
      <c r="AE133" s="369" t="s">
        <v>434</v>
      </c>
      <c r="AF133" s="369" t="s">
        <v>132</v>
      </c>
      <c r="AG133" s="369" t="s">
        <v>196</v>
      </c>
      <c r="AH133" s="369" t="s">
        <v>435</v>
      </c>
      <c r="AI133" s="369" t="s">
        <v>65</v>
      </c>
      <c r="AJ133" s="369" t="s">
        <v>536</v>
      </c>
      <c r="AK133" s="369" t="s">
        <v>161</v>
      </c>
      <c r="AL133" s="33"/>
      <c r="AM133" s="33"/>
      <c r="AN133" s="346"/>
      <c r="AO133" s="88"/>
      <c r="AP133" s="88"/>
    </row>
    <row r="134" spans="1:42" ht="18" customHeight="1">
      <c r="A134" s="37"/>
      <c r="B134" s="102"/>
      <c r="C134" s="137"/>
      <c r="D134" s="153"/>
      <c r="E134" s="153"/>
      <c r="F134" s="175"/>
      <c r="G134" s="191"/>
      <c r="H134" s="209"/>
      <c r="I134" s="209"/>
      <c r="J134" s="209"/>
      <c r="K134" s="209"/>
      <c r="L134" s="209"/>
      <c r="M134" s="209"/>
      <c r="N134" s="271"/>
      <c r="O134" s="191"/>
      <c r="P134" s="209"/>
      <c r="Q134" s="209"/>
      <c r="R134" s="209"/>
      <c r="S134" s="209"/>
      <c r="T134" s="209"/>
      <c r="U134" s="209"/>
      <c r="V134" s="209"/>
      <c r="W134" s="271"/>
      <c r="Y134" s="88"/>
      <c r="Z134" s="111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</row>
    <row r="135" spans="1:42" ht="18" customHeight="1">
      <c r="A135" s="48" t="s">
        <v>169</v>
      </c>
      <c r="B135" s="104" t="s">
        <v>174</v>
      </c>
      <c r="C135" s="133"/>
      <c r="D135" s="151"/>
      <c r="E135" s="151"/>
      <c r="F135" s="173"/>
      <c r="G135" s="184"/>
      <c r="H135" s="203"/>
      <c r="I135" s="203"/>
      <c r="J135" s="203"/>
      <c r="K135" s="203"/>
      <c r="L135" s="203"/>
      <c r="M135" s="203"/>
      <c r="N135" s="266"/>
      <c r="O135" s="241"/>
      <c r="P135" s="204"/>
      <c r="Q135" s="204"/>
      <c r="R135" s="204"/>
      <c r="S135" s="204"/>
      <c r="T135" s="204"/>
      <c r="U135" s="204"/>
      <c r="V135" s="204"/>
      <c r="W135" s="262"/>
      <c r="Y135" s="358" t="s">
        <v>174</v>
      </c>
      <c r="Z135" s="368"/>
      <c r="AA135" s="369" t="s">
        <v>436</v>
      </c>
      <c r="AB135" s="369" t="s">
        <v>202</v>
      </c>
      <c r="AC135" s="369" t="s">
        <v>437</v>
      </c>
      <c r="AD135" s="369" t="s">
        <v>111</v>
      </c>
      <c r="AE135" s="33"/>
      <c r="AF135" s="33"/>
      <c r="AG135" s="33"/>
      <c r="AH135" s="33"/>
      <c r="AI135" s="33"/>
      <c r="AJ135" s="33"/>
      <c r="AK135" s="33"/>
      <c r="AL135" s="33"/>
    </row>
    <row r="136" spans="1:42" ht="18" customHeight="1">
      <c r="A136" s="49"/>
      <c r="B136" s="105" t="s">
        <v>119</v>
      </c>
      <c r="C136" s="140"/>
      <c r="D136" s="153"/>
      <c r="E136" s="153"/>
      <c r="F136" s="175"/>
      <c r="G136" s="186"/>
      <c r="H136" s="205"/>
      <c r="I136" s="205"/>
      <c r="J136" s="205"/>
      <c r="K136" s="205"/>
      <c r="L136" s="205"/>
      <c r="M136" s="205"/>
      <c r="N136" s="268"/>
      <c r="O136" s="276"/>
      <c r="P136" s="209"/>
      <c r="Q136" s="209"/>
      <c r="R136" s="209"/>
      <c r="S136" s="209"/>
      <c r="T136" s="209"/>
      <c r="U136" s="209"/>
      <c r="V136" s="209"/>
      <c r="W136" s="271"/>
      <c r="Y136" s="359" t="s">
        <v>119</v>
      </c>
      <c r="Z136" s="367"/>
      <c r="AA136" s="369" t="s">
        <v>310</v>
      </c>
      <c r="AB136" s="369" t="s">
        <v>227</v>
      </c>
      <c r="AC136" s="369" t="s">
        <v>161</v>
      </c>
      <c r="AD136" s="369" t="s">
        <v>111</v>
      </c>
      <c r="AE136" s="33"/>
      <c r="AF136" s="33"/>
      <c r="AG136" s="33"/>
      <c r="AH136" s="33"/>
      <c r="AI136" s="33"/>
      <c r="AJ136" s="33"/>
      <c r="AK136" s="33"/>
      <c r="AL136" s="33"/>
    </row>
    <row r="137" spans="1:42" ht="18" customHeight="1">
      <c r="A137" s="34" t="s">
        <v>326</v>
      </c>
      <c r="B137" s="91" t="s">
        <v>269</v>
      </c>
      <c r="C137" s="125"/>
      <c r="D137" s="125"/>
      <c r="E137" s="125"/>
      <c r="F137" s="172"/>
      <c r="G137" s="183" t="s">
        <v>493</v>
      </c>
      <c r="H137" s="183"/>
      <c r="I137" s="183"/>
      <c r="J137" s="183"/>
      <c r="K137" s="183"/>
      <c r="L137" s="183"/>
      <c r="M137" s="183"/>
      <c r="N137" s="260"/>
      <c r="O137" s="110" t="s">
        <v>153</v>
      </c>
      <c r="P137" s="67"/>
      <c r="Q137" s="67"/>
      <c r="R137" s="67"/>
      <c r="S137" s="67"/>
      <c r="T137" s="67"/>
      <c r="U137" s="67"/>
      <c r="V137" s="67"/>
      <c r="W137" s="118"/>
      <c r="Y137" s="360"/>
      <c r="Z137" s="111"/>
      <c r="AA137" s="369"/>
      <c r="AB137" s="369"/>
      <c r="AC137" s="369"/>
      <c r="AD137" s="369"/>
      <c r="AE137" s="33"/>
      <c r="AF137" s="33"/>
      <c r="AG137" s="33"/>
      <c r="AH137" s="33"/>
      <c r="AI137" s="33"/>
      <c r="AJ137" s="33"/>
      <c r="AK137" s="33"/>
      <c r="AL137" s="33"/>
    </row>
    <row r="138" spans="1:42" ht="18" customHeight="1">
      <c r="A138" s="43" t="s">
        <v>438</v>
      </c>
      <c r="B138" s="92" t="s">
        <v>152</v>
      </c>
      <c r="C138" s="136"/>
      <c r="D138" s="151"/>
      <c r="E138" s="151"/>
      <c r="F138" s="173"/>
      <c r="G138" s="184"/>
      <c r="H138" s="203"/>
      <c r="I138" s="203"/>
      <c r="J138" s="203"/>
      <c r="K138" s="203"/>
      <c r="L138" s="203"/>
      <c r="M138" s="203"/>
      <c r="N138" s="266"/>
      <c r="O138" s="275"/>
      <c r="P138" s="203"/>
      <c r="Q138" s="203"/>
      <c r="R138" s="203"/>
      <c r="S138" s="203"/>
      <c r="T138" s="203"/>
      <c r="U138" s="203"/>
      <c r="V138" s="203"/>
      <c r="W138" s="261"/>
      <c r="Y138" s="361" t="s">
        <v>414</v>
      </c>
      <c r="Z138" s="367"/>
      <c r="AA138" s="369" t="s">
        <v>179</v>
      </c>
      <c r="AB138" s="369" t="s">
        <v>243</v>
      </c>
      <c r="AC138" s="369" t="s">
        <v>356</v>
      </c>
      <c r="AD138" s="369" t="s">
        <v>8</v>
      </c>
      <c r="AE138" s="369" t="s">
        <v>111</v>
      </c>
      <c r="AF138" s="33"/>
      <c r="AG138" s="33"/>
      <c r="AH138" s="33"/>
      <c r="AI138" s="33"/>
      <c r="AJ138" s="33"/>
      <c r="AK138" s="33"/>
      <c r="AL138" s="33"/>
    </row>
    <row r="139" spans="1:42" ht="18" customHeight="1">
      <c r="A139" s="44"/>
      <c r="B139" s="93" t="s">
        <v>410</v>
      </c>
      <c r="C139" s="90"/>
      <c r="D139" s="157"/>
      <c r="E139" s="157"/>
      <c r="F139" s="179"/>
      <c r="G139" s="185"/>
      <c r="H139" s="204"/>
      <c r="I139" s="204"/>
      <c r="J139" s="204"/>
      <c r="K139" s="204"/>
      <c r="L139" s="204"/>
      <c r="M139" s="204"/>
      <c r="N139" s="267"/>
      <c r="O139" s="241"/>
      <c r="P139" s="204"/>
      <c r="Q139" s="204"/>
      <c r="R139" s="204"/>
      <c r="S139" s="204"/>
      <c r="T139" s="204"/>
      <c r="U139" s="204"/>
      <c r="V139" s="204"/>
      <c r="W139" s="262"/>
      <c r="Y139" s="362" t="s">
        <v>344</v>
      </c>
      <c r="Z139" s="119"/>
      <c r="AA139" s="369" t="s">
        <v>179</v>
      </c>
      <c r="AB139" s="369" t="s">
        <v>243</v>
      </c>
      <c r="AC139" s="369" t="s">
        <v>356</v>
      </c>
      <c r="AD139" s="369" t="s">
        <v>8</v>
      </c>
      <c r="AE139" s="369" t="s">
        <v>111</v>
      </c>
      <c r="AF139" s="33"/>
      <c r="AG139" s="33"/>
      <c r="AH139" s="33"/>
      <c r="AI139" s="33"/>
      <c r="AJ139" s="33"/>
      <c r="AK139" s="33"/>
      <c r="AL139" s="33"/>
    </row>
    <row r="140" spans="1:42" ht="18" customHeight="1">
      <c r="A140" s="44"/>
      <c r="B140" s="93" t="s">
        <v>258</v>
      </c>
      <c r="C140" s="90"/>
      <c r="D140" s="157"/>
      <c r="E140" s="157"/>
      <c r="F140" s="179"/>
      <c r="G140" s="185"/>
      <c r="H140" s="204"/>
      <c r="I140" s="204"/>
      <c r="J140" s="204"/>
      <c r="K140" s="204"/>
      <c r="L140" s="204"/>
      <c r="M140" s="204"/>
      <c r="N140" s="267"/>
      <c r="O140" s="241"/>
      <c r="P140" s="204"/>
      <c r="Q140" s="204"/>
      <c r="R140" s="204"/>
      <c r="S140" s="204"/>
      <c r="T140" s="204"/>
      <c r="U140" s="204"/>
      <c r="V140" s="204"/>
      <c r="W140" s="262"/>
      <c r="Y140" s="351" t="s">
        <v>89</v>
      </c>
      <c r="Z140" s="66"/>
      <c r="AA140" s="369" t="s">
        <v>179</v>
      </c>
      <c r="AB140" s="369" t="s">
        <v>243</v>
      </c>
      <c r="AC140" s="369" t="s">
        <v>356</v>
      </c>
      <c r="AD140" s="369" t="s">
        <v>8</v>
      </c>
      <c r="AE140" s="369" t="s">
        <v>111</v>
      </c>
      <c r="AF140" s="33"/>
      <c r="AG140" s="33"/>
      <c r="AH140" s="33"/>
      <c r="AI140" s="33"/>
      <c r="AJ140" s="33"/>
      <c r="AK140" s="33"/>
      <c r="AL140" s="33"/>
    </row>
    <row r="141" spans="1:42" ht="18" customHeight="1">
      <c r="A141" s="44"/>
      <c r="B141" s="93" t="s">
        <v>377</v>
      </c>
      <c r="C141" s="90"/>
      <c r="D141" s="157"/>
      <c r="E141" s="157"/>
      <c r="F141" s="179"/>
      <c r="G141" s="185"/>
      <c r="H141" s="204"/>
      <c r="I141" s="204"/>
      <c r="J141" s="204"/>
      <c r="K141" s="204"/>
      <c r="L141" s="204"/>
      <c r="M141" s="204"/>
      <c r="N141" s="267"/>
      <c r="O141" s="241"/>
      <c r="P141" s="204"/>
      <c r="Q141" s="204"/>
      <c r="R141" s="204"/>
      <c r="S141" s="204"/>
      <c r="T141" s="204"/>
      <c r="U141" s="204"/>
      <c r="V141" s="204"/>
      <c r="W141" s="262"/>
      <c r="Y141" s="351" t="s">
        <v>441</v>
      </c>
      <c r="Z141" s="66"/>
      <c r="AA141" s="369" t="s">
        <v>179</v>
      </c>
      <c r="AB141" s="369" t="s">
        <v>243</v>
      </c>
      <c r="AC141" s="369" t="s">
        <v>356</v>
      </c>
      <c r="AD141" s="369" t="s">
        <v>8</v>
      </c>
      <c r="AE141" s="369" t="s">
        <v>111</v>
      </c>
      <c r="AF141" s="33"/>
      <c r="AG141" s="33"/>
      <c r="AH141" s="33"/>
      <c r="AI141" s="33"/>
      <c r="AJ141" s="33"/>
      <c r="AK141" s="33"/>
      <c r="AL141" s="33"/>
      <c r="AM141" s="346"/>
    </row>
    <row r="142" spans="1:42" ht="18" customHeight="1">
      <c r="A142" s="44"/>
      <c r="B142" s="93" t="s">
        <v>449</v>
      </c>
      <c r="C142" s="90"/>
      <c r="D142" s="152"/>
      <c r="E142" s="152"/>
      <c r="F142" s="174"/>
      <c r="G142" s="185"/>
      <c r="H142" s="204"/>
      <c r="I142" s="204"/>
      <c r="J142" s="204"/>
      <c r="K142" s="204"/>
      <c r="L142" s="204"/>
      <c r="M142" s="204"/>
      <c r="N142" s="267"/>
      <c r="O142" s="241"/>
      <c r="P142" s="204"/>
      <c r="Q142" s="204"/>
      <c r="R142" s="204"/>
      <c r="S142" s="204"/>
      <c r="T142" s="204"/>
      <c r="U142" s="204"/>
      <c r="V142" s="204"/>
      <c r="W142" s="262"/>
      <c r="Y142" s="351" t="s">
        <v>226</v>
      </c>
      <c r="Z142" s="66"/>
      <c r="AA142" s="369" t="s">
        <v>179</v>
      </c>
      <c r="AB142" s="369" t="s">
        <v>243</v>
      </c>
      <c r="AC142" s="369" t="s">
        <v>356</v>
      </c>
      <c r="AD142" s="369" t="s">
        <v>8</v>
      </c>
      <c r="AE142" s="369" t="s">
        <v>111</v>
      </c>
      <c r="AF142" s="33"/>
      <c r="AG142" s="33"/>
      <c r="AH142" s="33"/>
      <c r="AI142" s="33"/>
      <c r="AJ142" s="33"/>
      <c r="AK142" s="33"/>
      <c r="AL142" s="33"/>
      <c r="AM142" s="346"/>
    </row>
    <row r="143" spans="1:42" ht="18" customHeight="1">
      <c r="A143" s="44"/>
      <c r="B143" s="97" t="s">
        <v>478</v>
      </c>
      <c r="C143" s="130"/>
      <c r="D143" s="152"/>
      <c r="E143" s="152"/>
      <c r="F143" s="174"/>
      <c r="G143" s="185"/>
      <c r="H143" s="204"/>
      <c r="I143" s="204"/>
      <c r="J143" s="204"/>
      <c r="K143" s="204"/>
      <c r="L143" s="204"/>
      <c r="M143" s="204"/>
      <c r="N143" s="267"/>
      <c r="O143" s="241"/>
      <c r="P143" s="204"/>
      <c r="Q143" s="204"/>
      <c r="R143" s="204"/>
      <c r="S143" s="204"/>
      <c r="T143" s="204"/>
      <c r="U143" s="204"/>
      <c r="V143" s="204"/>
      <c r="W143" s="262"/>
      <c r="Y143" s="351" t="s">
        <v>253</v>
      </c>
      <c r="Z143" s="66"/>
      <c r="AA143" s="369" t="s">
        <v>179</v>
      </c>
      <c r="AB143" s="369" t="s">
        <v>243</v>
      </c>
      <c r="AC143" s="369" t="s">
        <v>356</v>
      </c>
      <c r="AD143" s="369" t="s">
        <v>8</v>
      </c>
      <c r="AE143" s="369" t="s">
        <v>111</v>
      </c>
      <c r="AF143" s="33"/>
      <c r="AG143" s="33"/>
      <c r="AH143" s="33"/>
      <c r="AI143" s="33"/>
      <c r="AJ143" s="33"/>
      <c r="AK143" s="33"/>
      <c r="AL143" s="33"/>
      <c r="AM143" s="346"/>
    </row>
    <row r="144" spans="1:42" ht="18" customHeight="1">
      <c r="A144" s="44"/>
      <c r="B144" s="100" t="s">
        <v>424</v>
      </c>
      <c r="C144" s="133"/>
      <c r="D144" s="152"/>
      <c r="E144" s="152"/>
      <c r="F144" s="174"/>
      <c r="G144" s="185"/>
      <c r="H144" s="204"/>
      <c r="I144" s="204"/>
      <c r="J144" s="204"/>
      <c r="K144" s="204"/>
      <c r="L144" s="204"/>
      <c r="M144" s="204"/>
      <c r="N144" s="267"/>
      <c r="O144" s="241"/>
      <c r="P144" s="204"/>
      <c r="Q144" s="204"/>
      <c r="R144" s="204"/>
      <c r="S144" s="204"/>
      <c r="T144" s="204"/>
      <c r="U144" s="204"/>
      <c r="V144" s="204"/>
      <c r="W144" s="262"/>
      <c r="Y144" s="351" t="s">
        <v>445</v>
      </c>
      <c r="Z144" s="66"/>
      <c r="AA144" s="369" t="s">
        <v>179</v>
      </c>
      <c r="AB144" s="369" t="s">
        <v>243</v>
      </c>
      <c r="AC144" s="369" t="s">
        <v>356</v>
      </c>
      <c r="AD144" s="369" t="s">
        <v>8</v>
      </c>
      <c r="AE144" s="369" t="s">
        <v>111</v>
      </c>
      <c r="AF144" s="33"/>
      <c r="AG144" s="33"/>
      <c r="AH144" s="33"/>
      <c r="AI144" s="33"/>
      <c r="AJ144" s="33"/>
      <c r="AK144" s="33"/>
      <c r="AL144" s="33"/>
      <c r="AM144" s="346"/>
    </row>
    <row r="145" spans="1:40" ht="18" customHeight="1">
      <c r="A145" s="44"/>
      <c r="B145" s="100" t="s">
        <v>63</v>
      </c>
      <c r="C145" s="133"/>
      <c r="D145" s="152"/>
      <c r="E145" s="152"/>
      <c r="F145" s="174"/>
      <c r="G145" s="185"/>
      <c r="H145" s="204"/>
      <c r="I145" s="204"/>
      <c r="J145" s="204"/>
      <c r="K145" s="204"/>
      <c r="L145" s="204"/>
      <c r="M145" s="204"/>
      <c r="N145" s="267"/>
      <c r="O145" s="241"/>
      <c r="P145" s="204"/>
      <c r="Q145" s="204"/>
      <c r="R145" s="204"/>
      <c r="S145" s="204"/>
      <c r="T145" s="204"/>
      <c r="U145" s="204"/>
      <c r="V145" s="204"/>
      <c r="W145" s="262"/>
      <c r="Y145" s="351" t="s">
        <v>349</v>
      </c>
      <c r="Z145" s="66"/>
      <c r="AA145" s="33" t="s">
        <v>316</v>
      </c>
      <c r="AB145" s="33" t="s">
        <v>248</v>
      </c>
      <c r="AC145" s="33" t="s">
        <v>204</v>
      </c>
      <c r="AD145" s="33" t="s">
        <v>447</v>
      </c>
      <c r="AE145" s="33" t="s">
        <v>367</v>
      </c>
      <c r="AF145" s="33"/>
      <c r="AG145" s="33"/>
      <c r="AH145" s="33"/>
      <c r="AI145" s="33"/>
      <c r="AJ145" s="33"/>
      <c r="AK145" s="33"/>
      <c r="AL145" s="33"/>
      <c r="AM145" s="346"/>
    </row>
    <row r="146" spans="1:40" ht="18" customHeight="1">
      <c r="A146" s="45"/>
      <c r="B146" s="102" t="s">
        <v>180</v>
      </c>
      <c r="C146" s="137"/>
      <c r="D146" s="153"/>
      <c r="E146" s="153"/>
      <c r="F146" s="175"/>
      <c r="G146" s="191"/>
      <c r="H146" s="209"/>
      <c r="I146" s="209"/>
      <c r="J146" s="209"/>
      <c r="K146" s="209"/>
      <c r="L146" s="209"/>
      <c r="M146" s="209"/>
      <c r="N146" s="270"/>
      <c r="O146" s="276"/>
      <c r="P146" s="209"/>
      <c r="Q146" s="209"/>
      <c r="R146" s="209"/>
      <c r="S146" s="209"/>
      <c r="T146" s="209"/>
      <c r="U146" s="209"/>
      <c r="V146" s="209"/>
      <c r="W146" s="271"/>
      <c r="Y146" s="351" t="s">
        <v>399</v>
      </c>
      <c r="Z146" s="66"/>
      <c r="AA146" s="33" t="s">
        <v>58</v>
      </c>
      <c r="AB146" s="33" t="s">
        <v>42</v>
      </c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40" ht="18" customHeight="1">
      <c r="A147" s="50" t="s">
        <v>167</v>
      </c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341"/>
      <c r="Y147" s="346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40" ht="18" customHeight="1">
      <c r="A148" s="51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341"/>
      <c r="Y148" s="346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40" ht="18" customHeight="1">
      <c r="A149" s="51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341"/>
      <c r="Y149" s="346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40" ht="18" customHeight="1">
      <c r="A150" s="51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341"/>
      <c r="Y150" s="346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40" ht="18" customHeight="1">
      <c r="A151" s="52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342"/>
      <c r="Y151" s="346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40" ht="18" customHeight="1">
      <c r="A152" s="53" t="s">
        <v>461</v>
      </c>
      <c r="B152" s="53"/>
      <c r="C152" s="53"/>
      <c r="D152" s="158"/>
      <c r="E152" s="158"/>
      <c r="F152" s="158"/>
      <c r="G152" s="158"/>
      <c r="H152" s="158"/>
      <c r="I152" s="158"/>
      <c r="J152" s="158"/>
      <c r="K152" s="54" t="s">
        <v>5</v>
      </c>
      <c r="L152" s="54"/>
      <c r="M152" s="108"/>
      <c r="N152" s="108"/>
      <c r="O152" s="108"/>
      <c r="P152" s="108"/>
      <c r="Q152" s="108"/>
      <c r="R152" s="298"/>
      <c r="S152" s="298"/>
      <c r="T152" s="298"/>
      <c r="U152" s="298"/>
      <c r="V152" s="298"/>
      <c r="W152" s="298"/>
      <c r="Y152" s="346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40" ht="18" customHeight="1">
      <c r="A153" s="54" t="s">
        <v>7</v>
      </c>
      <c r="B153" s="108"/>
      <c r="C153" s="108"/>
      <c r="D153" s="159"/>
      <c r="E153" s="159"/>
      <c r="F153" s="159"/>
      <c r="G153" s="159"/>
      <c r="H153" s="159"/>
      <c r="I153" s="159"/>
      <c r="J153" s="159"/>
      <c r="K153" s="54" t="s">
        <v>407</v>
      </c>
      <c r="L153" s="54"/>
      <c r="M153" s="108"/>
      <c r="N153" s="108"/>
      <c r="O153" s="159"/>
      <c r="P153" s="159"/>
      <c r="Q153" s="159"/>
      <c r="R153" s="159"/>
      <c r="S153" s="159"/>
      <c r="T153" s="159"/>
      <c r="U153" s="159"/>
      <c r="V153" s="159"/>
      <c r="W153" s="159"/>
      <c r="Y153" s="346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40" ht="18" customHeight="1">
      <c r="S154" s="307" t="s">
        <v>115</v>
      </c>
      <c r="T154" s="307"/>
      <c r="U154" s="307"/>
      <c r="V154" s="307"/>
      <c r="W154" s="307"/>
      <c r="Y154" s="346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40" ht="18" customHeight="1">
      <c r="A155" s="55" t="s">
        <v>537</v>
      </c>
      <c r="B155" s="109"/>
      <c r="Y155" s="346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88"/>
      <c r="AL155" s="88"/>
      <c r="AM155" s="88"/>
      <c r="AN155" s="90"/>
    </row>
    <row r="156" spans="1:40" ht="18" customHeight="1">
      <c r="A156" s="5" t="s">
        <v>450</v>
      </c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66"/>
      <c r="Y156" s="346"/>
      <c r="Z156" s="33"/>
      <c r="AA156" s="33"/>
      <c r="AB156" s="33"/>
      <c r="AC156" s="88"/>
      <c r="AD156" s="88"/>
      <c r="AE156" s="111"/>
      <c r="AF156" s="111"/>
      <c r="AG156" s="111"/>
      <c r="AH156" s="88"/>
      <c r="AI156" s="33"/>
      <c r="AJ156" s="88"/>
      <c r="AK156" s="88"/>
      <c r="AL156" s="88"/>
      <c r="AM156" s="88"/>
      <c r="AN156" s="88"/>
    </row>
    <row r="157" spans="1:40" ht="18" customHeight="1">
      <c r="A157" s="56"/>
      <c r="B157" s="5" t="s">
        <v>0</v>
      </c>
      <c r="C157" s="115"/>
      <c r="D157" s="115"/>
      <c r="E157" s="115"/>
      <c r="F157" s="115"/>
      <c r="G157" s="115"/>
      <c r="H157" s="115"/>
      <c r="I157" s="115"/>
      <c r="J157" s="115"/>
      <c r="K157" s="168"/>
      <c r="L157" s="218" t="s">
        <v>148</v>
      </c>
      <c r="M157" s="5" t="s">
        <v>0</v>
      </c>
      <c r="N157" s="115"/>
      <c r="O157" s="115"/>
      <c r="P157" s="115"/>
      <c r="Q157" s="115"/>
      <c r="R157" s="115"/>
      <c r="S157" s="115"/>
      <c r="T157" s="115"/>
      <c r="U157" s="115"/>
      <c r="V157" s="168"/>
      <c r="W157" s="218" t="s">
        <v>148</v>
      </c>
      <c r="Y157" s="346"/>
      <c r="Z157" s="33"/>
      <c r="AA157" s="33"/>
      <c r="AB157" s="33"/>
      <c r="AC157" s="379"/>
      <c r="AD157" s="381"/>
      <c r="AE157" s="111"/>
      <c r="AF157" s="111"/>
      <c r="AG157" s="111"/>
      <c r="AH157" s="88"/>
      <c r="AI157" s="88"/>
      <c r="AJ157" s="88"/>
      <c r="AK157" s="88"/>
      <c r="AL157" s="88"/>
      <c r="AM157" s="88"/>
      <c r="AN157" s="88"/>
    </row>
    <row r="158" spans="1:40" ht="18" customHeight="1">
      <c r="A158" s="57" t="s">
        <v>387</v>
      </c>
      <c r="B158" s="110" t="s">
        <v>455</v>
      </c>
      <c r="C158" s="67"/>
      <c r="D158" s="67"/>
      <c r="E158" s="118"/>
      <c r="F158" s="5" t="s">
        <v>339</v>
      </c>
      <c r="G158" s="71"/>
      <c r="H158" s="71"/>
      <c r="I158" s="71"/>
      <c r="J158" s="71"/>
      <c r="K158" s="66"/>
      <c r="L158" s="246"/>
      <c r="M158" s="254" t="s">
        <v>270</v>
      </c>
      <c r="N158" s="67"/>
      <c r="O158" s="67"/>
      <c r="P158" s="118"/>
      <c r="Q158" s="5" t="s">
        <v>465</v>
      </c>
      <c r="R158" s="71"/>
      <c r="S158" s="71"/>
      <c r="T158" s="71"/>
      <c r="U158" s="71"/>
      <c r="V158" s="66"/>
      <c r="W158" s="246"/>
      <c r="X158" s="88"/>
      <c r="Y158" s="346"/>
      <c r="Z158" s="33"/>
      <c r="AA158" s="33"/>
      <c r="AB158" s="33"/>
      <c r="AC158" s="111"/>
      <c r="AD158" s="111"/>
      <c r="AE158" s="111"/>
      <c r="AF158" s="111"/>
      <c r="AG158" s="111"/>
      <c r="AH158" s="88"/>
      <c r="AI158" s="88"/>
      <c r="AJ158" s="88"/>
      <c r="AK158" s="88"/>
      <c r="AL158" s="88"/>
      <c r="AM158" s="88"/>
      <c r="AN158" s="88"/>
    </row>
    <row r="159" spans="1:40" ht="18" customHeight="1">
      <c r="A159" s="58"/>
      <c r="B159" s="111"/>
      <c r="C159" s="88"/>
      <c r="D159" s="88"/>
      <c r="E159" s="167"/>
      <c r="F159" s="5" t="s">
        <v>293</v>
      </c>
      <c r="G159" s="71"/>
      <c r="H159" s="71"/>
      <c r="I159" s="71"/>
      <c r="J159" s="71"/>
      <c r="K159" s="66"/>
      <c r="L159" s="246"/>
      <c r="M159" s="20"/>
      <c r="N159" s="65"/>
      <c r="O159" s="65"/>
      <c r="P159" s="119"/>
      <c r="Q159" s="5" t="s">
        <v>423</v>
      </c>
      <c r="R159" s="71"/>
      <c r="S159" s="71"/>
      <c r="T159" s="71"/>
      <c r="U159" s="71"/>
      <c r="V159" s="66"/>
      <c r="W159" s="246"/>
      <c r="Y159" s="346"/>
      <c r="Z159" s="33"/>
      <c r="AA159" s="33"/>
      <c r="AB159" s="33"/>
      <c r="AC159" s="111"/>
      <c r="AD159" s="379"/>
      <c r="AE159" s="111"/>
      <c r="AF159" s="111"/>
      <c r="AG159" s="111"/>
      <c r="AH159" s="88"/>
      <c r="AI159" s="88"/>
      <c r="AJ159" s="88"/>
      <c r="AK159" s="88"/>
      <c r="AL159" s="88"/>
      <c r="AM159" s="88"/>
      <c r="AN159" s="88"/>
    </row>
    <row r="160" spans="1:40" ht="18" customHeight="1">
      <c r="A160" s="58"/>
      <c r="B160" s="111"/>
      <c r="C160" s="88"/>
      <c r="D160" s="88"/>
      <c r="E160" s="167"/>
      <c r="F160" s="5" t="s">
        <v>448</v>
      </c>
      <c r="G160" s="71"/>
      <c r="H160" s="71"/>
      <c r="I160" s="71"/>
      <c r="J160" s="71"/>
      <c r="K160" s="66"/>
      <c r="L160" s="246"/>
      <c r="M160" s="6" t="s">
        <v>183</v>
      </c>
      <c r="N160" s="67"/>
      <c r="O160" s="67"/>
      <c r="P160" s="118"/>
      <c r="Q160" s="5" t="s">
        <v>303</v>
      </c>
      <c r="R160" s="71"/>
      <c r="S160" s="71"/>
      <c r="T160" s="71"/>
      <c r="U160" s="71"/>
      <c r="V160" s="66"/>
      <c r="W160" s="246"/>
      <c r="Y160" s="346"/>
      <c r="Z160" s="33"/>
      <c r="AA160" s="33"/>
      <c r="AB160" s="33"/>
      <c r="AC160" s="111"/>
      <c r="AD160" s="111"/>
      <c r="AE160" s="88"/>
      <c r="AF160" s="88"/>
      <c r="AG160" s="111"/>
      <c r="AH160" s="88"/>
      <c r="AI160" s="88"/>
      <c r="AJ160" s="88"/>
      <c r="AK160" s="88"/>
      <c r="AL160" s="88"/>
      <c r="AM160" s="88"/>
      <c r="AN160" s="88"/>
    </row>
    <row r="161" spans="1:38" ht="18" customHeight="1">
      <c r="A161" s="58"/>
      <c r="B161" s="111"/>
      <c r="C161" s="88"/>
      <c r="D161" s="88"/>
      <c r="E161" s="167"/>
      <c r="F161" s="5" t="s">
        <v>415</v>
      </c>
      <c r="G161" s="71"/>
      <c r="H161" s="71"/>
      <c r="I161" s="71"/>
      <c r="J161" s="71"/>
      <c r="K161" s="66"/>
      <c r="L161" s="246"/>
      <c r="M161" s="42"/>
      <c r="N161" s="88"/>
      <c r="O161" s="88"/>
      <c r="P161" s="167"/>
      <c r="Q161" s="5" t="s">
        <v>404</v>
      </c>
      <c r="R161" s="71"/>
      <c r="S161" s="71"/>
      <c r="T161" s="71"/>
      <c r="U161" s="71"/>
      <c r="V161" s="66"/>
      <c r="W161" s="246"/>
      <c r="Y161" s="346"/>
      <c r="Z161" s="33"/>
      <c r="AA161" s="33"/>
      <c r="AB161" s="33"/>
      <c r="AC161" s="111"/>
      <c r="AD161" s="111"/>
      <c r="AE161" s="111"/>
      <c r="AF161" s="111"/>
      <c r="AG161" s="111"/>
      <c r="AH161" s="88"/>
      <c r="AI161" s="88"/>
      <c r="AJ161" s="88"/>
      <c r="AK161" s="33"/>
      <c r="AL161" s="33"/>
    </row>
    <row r="162" spans="1:38" ht="18" customHeight="1">
      <c r="A162" s="58"/>
      <c r="B162" s="111"/>
      <c r="C162" s="88"/>
      <c r="D162" s="88"/>
      <c r="E162" s="167"/>
      <c r="F162" s="5" t="s">
        <v>317</v>
      </c>
      <c r="G162" s="71"/>
      <c r="H162" s="71"/>
      <c r="I162" s="71"/>
      <c r="J162" s="71"/>
      <c r="K162" s="66"/>
      <c r="L162" s="246"/>
      <c r="M162" s="20"/>
      <c r="N162" s="65"/>
      <c r="O162" s="65"/>
      <c r="P162" s="119"/>
      <c r="Q162" s="5" t="s">
        <v>131</v>
      </c>
      <c r="R162" s="71"/>
      <c r="S162" s="71"/>
      <c r="T162" s="71"/>
      <c r="U162" s="71"/>
      <c r="V162" s="66"/>
      <c r="W162" s="246"/>
      <c r="Y162" s="346"/>
      <c r="Z162" s="33"/>
      <c r="AA162" s="33"/>
      <c r="AB162" s="33"/>
      <c r="AC162" s="33"/>
      <c r="AD162" s="33"/>
      <c r="AE162" s="33"/>
      <c r="AF162" s="33"/>
      <c r="AG162" s="33"/>
      <c r="AH162" s="33"/>
      <c r="AI162" s="88"/>
      <c r="AJ162" s="33"/>
      <c r="AK162" s="33"/>
      <c r="AL162" s="33"/>
    </row>
    <row r="163" spans="1:38" ht="18" customHeight="1">
      <c r="A163" s="58"/>
      <c r="B163" s="65"/>
      <c r="C163" s="65"/>
      <c r="D163" s="65"/>
      <c r="E163" s="119"/>
      <c r="F163" s="5" t="s">
        <v>378</v>
      </c>
      <c r="G163" s="71"/>
      <c r="H163" s="71"/>
      <c r="I163" s="71"/>
      <c r="J163" s="71"/>
      <c r="K163" s="66"/>
      <c r="L163" s="246"/>
      <c r="M163" s="6" t="s">
        <v>62</v>
      </c>
      <c r="N163" s="67"/>
      <c r="O163" s="67"/>
      <c r="P163" s="118"/>
      <c r="Q163" s="5" t="s">
        <v>329</v>
      </c>
      <c r="R163" s="71"/>
      <c r="S163" s="71"/>
      <c r="T163" s="71"/>
      <c r="U163" s="71"/>
      <c r="V163" s="66"/>
      <c r="W163" s="246"/>
      <c r="Y163" s="346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ht="18" customHeight="1">
      <c r="A164" s="59"/>
      <c r="B164" s="112"/>
      <c r="C164" s="141"/>
      <c r="D164" s="141"/>
      <c r="E164" s="141"/>
      <c r="F164" s="141"/>
      <c r="G164" s="141"/>
      <c r="H164" s="141"/>
      <c r="I164" s="141"/>
      <c r="J164" s="141"/>
      <c r="K164" s="141"/>
      <c r="L164" s="247"/>
      <c r="M164" s="65"/>
      <c r="N164" s="65"/>
      <c r="O164" s="65"/>
      <c r="P164" s="119"/>
      <c r="Q164" s="5" t="s">
        <v>126</v>
      </c>
      <c r="R164" s="71"/>
      <c r="S164" s="71"/>
      <c r="T164" s="71"/>
      <c r="U164" s="71"/>
      <c r="V164" s="66"/>
      <c r="W164" s="246"/>
      <c r="Y164" s="346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ht="18" customHeight="1">
      <c r="A165" s="60" t="s">
        <v>456</v>
      </c>
      <c r="B165" s="113" t="s">
        <v>457</v>
      </c>
      <c r="C165" s="67"/>
      <c r="D165" s="67"/>
      <c r="E165" s="118"/>
      <c r="F165" s="5" t="s">
        <v>38</v>
      </c>
      <c r="G165" s="115"/>
      <c r="H165" s="115"/>
      <c r="I165" s="115"/>
      <c r="J165" s="115"/>
      <c r="K165" s="168"/>
      <c r="L165" s="246"/>
      <c r="M165" s="5" t="s">
        <v>463</v>
      </c>
      <c r="N165" s="71"/>
      <c r="O165" s="71"/>
      <c r="P165" s="71"/>
      <c r="Q165" s="71"/>
      <c r="R165" s="71"/>
      <c r="S165" s="71"/>
      <c r="T165" s="71"/>
      <c r="U165" s="71"/>
      <c r="V165" s="66"/>
      <c r="W165" s="343">
        <f>SUM(L158:L163,W158:W164)</f>
        <v>0</v>
      </c>
      <c r="Y165" s="346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ht="18" customHeight="1">
      <c r="A166" s="61"/>
      <c r="B166" s="20"/>
      <c r="C166" s="65"/>
      <c r="D166" s="65"/>
      <c r="E166" s="119"/>
      <c r="F166" s="5" t="s">
        <v>460</v>
      </c>
      <c r="G166" s="115"/>
      <c r="H166" s="115"/>
      <c r="I166" s="115"/>
      <c r="J166" s="115"/>
      <c r="K166" s="168"/>
      <c r="L166" s="246"/>
      <c r="M166" s="5" t="s">
        <v>286</v>
      </c>
      <c r="N166" s="115"/>
      <c r="O166" s="115"/>
      <c r="P166" s="115"/>
      <c r="Q166" s="115"/>
      <c r="R166" s="115"/>
      <c r="S166" s="115"/>
      <c r="T166" s="115"/>
      <c r="U166" s="115"/>
      <c r="V166" s="168"/>
      <c r="W166" s="343">
        <f>SUM(L165:L169)</f>
        <v>0</v>
      </c>
      <c r="Y166" s="346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ht="18" customHeight="1">
      <c r="A167" s="61"/>
      <c r="B167" s="41" t="s">
        <v>323</v>
      </c>
      <c r="C167" s="67"/>
      <c r="D167" s="67"/>
      <c r="E167" s="118"/>
      <c r="F167" s="5" t="s">
        <v>218</v>
      </c>
      <c r="G167" s="115"/>
      <c r="H167" s="115"/>
      <c r="I167" s="115"/>
      <c r="J167" s="115"/>
      <c r="K167" s="168"/>
      <c r="L167" s="246"/>
      <c r="M167" s="5" t="s">
        <v>395</v>
      </c>
      <c r="N167" s="115"/>
      <c r="O167" s="115"/>
      <c r="P167" s="115"/>
      <c r="Q167" s="115"/>
      <c r="R167" s="115"/>
      <c r="S167" s="115"/>
      <c r="T167" s="115"/>
      <c r="U167" s="115"/>
      <c r="V167" s="168"/>
      <c r="W167" s="343">
        <f>W165+W166</f>
        <v>0</v>
      </c>
      <c r="Y167" s="346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ht="18" customHeight="1">
      <c r="A168" s="61"/>
      <c r="B168" s="42"/>
      <c r="C168" s="88"/>
      <c r="D168" s="88"/>
      <c r="E168" s="167"/>
      <c r="F168" s="5" t="s">
        <v>47</v>
      </c>
      <c r="G168" s="115"/>
      <c r="H168" s="115"/>
      <c r="I168" s="115"/>
      <c r="J168" s="115"/>
      <c r="K168" s="168"/>
      <c r="L168" s="246"/>
      <c r="Y168" s="346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ht="18" customHeight="1">
      <c r="A169" s="62"/>
      <c r="B169" s="20"/>
      <c r="C169" s="65"/>
      <c r="D169" s="65"/>
      <c r="E169" s="119"/>
      <c r="F169" s="5" t="s">
        <v>462</v>
      </c>
      <c r="G169" s="115"/>
      <c r="H169" s="115"/>
      <c r="I169" s="115"/>
      <c r="J169" s="115"/>
      <c r="K169" s="168"/>
      <c r="L169" s="246"/>
      <c r="Y169" s="346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ht="18" customHeight="1">
      <c r="Y170" s="346"/>
      <c r="Z170" s="33"/>
      <c r="AA170" s="371">
        <v>1</v>
      </c>
      <c r="AB170" s="377" t="s">
        <v>339</v>
      </c>
      <c r="AC170" s="373" t="s">
        <v>252</v>
      </c>
      <c r="AD170" s="382">
        <v>10</v>
      </c>
      <c r="AE170" s="33"/>
      <c r="AF170" s="33"/>
      <c r="AG170" s="33"/>
      <c r="AH170" s="33"/>
      <c r="AI170" s="33"/>
      <c r="AJ170" s="33"/>
      <c r="AK170" s="33"/>
      <c r="AL170" s="33"/>
    </row>
    <row r="171" spans="1:38" ht="18" customHeight="1">
      <c r="A171" s="5" t="s">
        <v>530</v>
      </c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66"/>
      <c r="Y171" s="346"/>
      <c r="Z171" s="33"/>
      <c r="AA171" s="61"/>
      <c r="AB171" s="61"/>
      <c r="AC171" s="373" t="s">
        <v>452</v>
      </c>
      <c r="AD171" s="382">
        <v>5</v>
      </c>
      <c r="AE171" s="33"/>
      <c r="AF171" s="33"/>
      <c r="AG171" s="33"/>
      <c r="AH171" s="33"/>
      <c r="AI171" s="33"/>
      <c r="AJ171" s="33"/>
      <c r="AK171" s="33"/>
      <c r="AL171" s="33"/>
    </row>
    <row r="172" spans="1:38" ht="18" customHeight="1">
      <c r="A172" s="63">
        <v>1</v>
      </c>
      <c r="B172" s="5" t="s">
        <v>339</v>
      </c>
      <c r="C172" s="115"/>
      <c r="D172" s="115"/>
      <c r="E172" s="168"/>
      <c r="F172" s="180" t="str">
        <f>IF(H172&lt;&gt;"",(VLOOKUP(H172,AC170:AD172,2,FALSE)),"")</f>
        <v/>
      </c>
      <c r="G172" s="192"/>
      <c r="H172" s="210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344"/>
      <c r="Y172" s="346"/>
      <c r="Z172" s="33"/>
      <c r="AA172" s="62"/>
      <c r="AB172" s="62"/>
      <c r="AC172" s="373" t="s">
        <v>8</v>
      </c>
      <c r="AD172" s="382">
        <v>0</v>
      </c>
      <c r="AE172" s="33"/>
      <c r="AF172" s="33"/>
      <c r="AG172" s="33"/>
      <c r="AH172" s="33"/>
      <c r="AI172" s="33"/>
      <c r="AJ172" s="33"/>
      <c r="AK172" s="33"/>
      <c r="AL172" s="33"/>
    </row>
    <row r="173" spans="1:38" ht="18" customHeight="1">
      <c r="A173" s="63">
        <v>2</v>
      </c>
      <c r="B173" s="114" t="s">
        <v>466</v>
      </c>
      <c r="C173" s="142"/>
      <c r="D173" s="142"/>
      <c r="E173" s="169"/>
      <c r="F173" s="180" t="str">
        <f>IF(H173&lt;&gt;"",(VLOOKUP(H173,AC173:AD176,2,FALSE)),"")</f>
        <v/>
      </c>
      <c r="G173" s="192"/>
      <c r="H173" s="210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344"/>
      <c r="Y173" s="346"/>
      <c r="Z173" s="33"/>
      <c r="AA173" s="371">
        <v>2</v>
      </c>
      <c r="AB173" s="377" t="s">
        <v>278</v>
      </c>
      <c r="AC173" s="373" t="s">
        <v>120</v>
      </c>
      <c r="AD173" s="382">
        <v>15</v>
      </c>
      <c r="AE173" s="33"/>
      <c r="AF173" s="33"/>
      <c r="AG173" s="33"/>
      <c r="AH173" s="33"/>
      <c r="AI173" s="33"/>
      <c r="AJ173" s="33"/>
      <c r="AK173" s="33"/>
      <c r="AL173" s="33"/>
    </row>
    <row r="174" spans="1:38" ht="18" customHeight="1">
      <c r="A174" s="63">
        <v>3</v>
      </c>
      <c r="B174" s="5" t="s">
        <v>293</v>
      </c>
      <c r="C174" s="115"/>
      <c r="D174" s="115"/>
      <c r="E174" s="168"/>
      <c r="F174" s="180" t="str">
        <f>IF(H174&lt;&gt;"",(VLOOKUP(H174,AC177:AD178,2,FALSE)),"")</f>
        <v/>
      </c>
      <c r="G174" s="192"/>
      <c r="H174" s="210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344"/>
      <c r="Y174" s="346"/>
      <c r="Z174" s="33"/>
      <c r="AA174" s="61"/>
      <c r="AB174" s="61"/>
      <c r="AC174" s="373" t="s">
        <v>36</v>
      </c>
      <c r="AD174" s="382">
        <v>10</v>
      </c>
      <c r="AE174" s="33"/>
      <c r="AF174" s="33"/>
      <c r="AG174" s="33"/>
      <c r="AH174" s="33"/>
      <c r="AI174" s="33"/>
      <c r="AJ174" s="33"/>
      <c r="AK174" s="33"/>
      <c r="AL174" s="33"/>
    </row>
    <row r="175" spans="1:38" ht="18" customHeight="1">
      <c r="A175" s="63">
        <v>4</v>
      </c>
      <c r="B175" s="5" t="s">
        <v>378</v>
      </c>
      <c r="C175" s="115"/>
      <c r="D175" s="115"/>
      <c r="E175" s="168"/>
      <c r="F175" s="180" t="str">
        <f>IF(H175&lt;&gt;"",(VLOOKUP(H175,AC179:AD181,2,FALSE)),"")</f>
        <v/>
      </c>
      <c r="G175" s="192"/>
      <c r="H175" s="210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344"/>
      <c r="Y175" s="346"/>
      <c r="Z175" s="33"/>
      <c r="AA175" s="61"/>
      <c r="AB175" s="61"/>
      <c r="AC175" s="373" t="s">
        <v>458</v>
      </c>
      <c r="AD175" s="382">
        <v>5</v>
      </c>
      <c r="AE175" s="33"/>
      <c r="AF175" s="33"/>
      <c r="AG175" s="33"/>
      <c r="AH175" s="33"/>
      <c r="AI175" s="33"/>
      <c r="AJ175" s="33"/>
      <c r="AK175" s="33"/>
      <c r="AL175" s="33"/>
    </row>
    <row r="176" spans="1:38" ht="18" customHeight="1">
      <c r="A176" s="63">
        <v>5</v>
      </c>
      <c r="B176" s="5" t="s">
        <v>439</v>
      </c>
      <c r="C176" s="115"/>
      <c r="D176" s="115"/>
      <c r="E176" s="168"/>
      <c r="F176" s="180" t="str">
        <f>IF(H176&lt;&gt;"",(VLOOKUP(H176,AC182:AD183,2,FALSE)),"")</f>
        <v/>
      </c>
      <c r="G176" s="192"/>
      <c r="H176" s="210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344"/>
      <c r="Y176" s="346"/>
      <c r="Z176" s="33"/>
      <c r="AA176" s="62"/>
      <c r="AB176" s="62"/>
      <c r="AC176" s="373" t="s">
        <v>155</v>
      </c>
      <c r="AD176" s="382">
        <v>0</v>
      </c>
      <c r="AE176" s="33"/>
      <c r="AF176" s="33"/>
      <c r="AG176" s="33"/>
      <c r="AH176" s="33"/>
      <c r="AI176" s="33"/>
      <c r="AJ176" s="33"/>
      <c r="AK176" s="33"/>
      <c r="AL176" s="33"/>
    </row>
    <row r="177" spans="1:38" ht="18" customHeight="1">
      <c r="A177" s="63">
        <v>6</v>
      </c>
      <c r="B177" s="5" t="s">
        <v>453</v>
      </c>
      <c r="C177" s="115"/>
      <c r="D177" s="115"/>
      <c r="E177" s="168"/>
      <c r="F177" s="180" t="str">
        <f>IF(H177&lt;&gt;"",(VLOOKUP(H177,AC184:AD187,2,FALSE)),"")</f>
        <v/>
      </c>
      <c r="G177" s="192"/>
      <c r="H177" s="210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344"/>
      <c r="Y177" s="346"/>
      <c r="Z177" s="33"/>
      <c r="AA177" s="371">
        <v>3</v>
      </c>
      <c r="AB177" s="377" t="s">
        <v>293</v>
      </c>
      <c r="AC177" s="373" t="s">
        <v>467</v>
      </c>
      <c r="AD177" s="382">
        <v>5</v>
      </c>
      <c r="AE177" s="33"/>
      <c r="AF177" s="33"/>
      <c r="AG177" s="33"/>
      <c r="AH177" s="33"/>
      <c r="AI177" s="33"/>
      <c r="AJ177" s="33"/>
      <c r="AK177" s="33"/>
      <c r="AL177" s="33"/>
    </row>
    <row r="178" spans="1:38" ht="18" customHeight="1">
      <c r="A178" s="63">
        <v>7</v>
      </c>
      <c r="B178" s="5" t="s">
        <v>285</v>
      </c>
      <c r="C178" s="115"/>
      <c r="D178" s="115"/>
      <c r="E178" s="168"/>
      <c r="F178" s="180" t="str">
        <f>IF(H178&lt;&gt;"",(VLOOKUP(H178,AC188:AD190,2,FALSE)),"")</f>
        <v/>
      </c>
      <c r="G178" s="192"/>
      <c r="H178" s="210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  <c r="T178" s="216"/>
      <c r="U178" s="216"/>
      <c r="V178" s="216"/>
      <c r="W178" s="344"/>
      <c r="Y178" s="346"/>
      <c r="Z178" s="33"/>
      <c r="AA178" s="62"/>
      <c r="AB178" s="62"/>
      <c r="AC178" s="373" t="s">
        <v>116</v>
      </c>
      <c r="AD178" s="382">
        <v>0</v>
      </c>
      <c r="AE178" s="33"/>
      <c r="AF178" s="33"/>
      <c r="AG178" s="33"/>
      <c r="AH178" s="33"/>
      <c r="AI178" s="33"/>
      <c r="AJ178" s="33"/>
      <c r="AK178" s="33"/>
      <c r="AL178" s="33"/>
    </row>
    <row r="179" spans="1:38" ht="18" customHeight="1">
      <c r="A179" s="63">
        <v>8</v>
      </c>
      <c r="B179" s="5" t="s">
        <v>187</v>
      </c>
      <c r="C179" s="115"/>
      <c r="D179" s="115"/>
      <c r="E179" s="168"/>
      <c r="F179" s="180" t="str">
        <f>IF(H179&lt;&gt;"",(VLOOKUP(H179,AC191:AD193,2,FALSE)),"")</f>
        <v/>
      </c>
      <c r="G179" s="192"/>
      <c r="H179" s="210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  <c r="T179" s="216"/>
      <c r="U179" s="216"/>
      <c r="V179" s="216"/>
      <c r="W179" s="344"/>
      <c r="Y179" s="346"/>
      <c r="Z179" s="33"/>
      <c r="AA179" s="371">
        <v>4</v>
      </c>
      <c r="AB179" s="377" t="s">
        <v>378</v>
      </c>
      <c r="AC179" s="373" t="s">
        <v>274</v>
      </c>
      <c r="AD179" s="382">
        <v>10</v>
      </c>
      <c r="AE179" s="33"/>
      <c r="AF179" s="33"/>
      <c r="AG179" s="33"/>
      <c r="AH179" s="33"/>
      <c r="AI179" s="33"/>
      <c r="AJ179" s="33"/>
      <c r="AK179" s="33"/>
      <c r="AL179" s="33"/>
    </row>
    <row r="180" spans="1:38" ht="18" customHeight="1">
      <c r="A180" s="63">
        <v>9</v>
      </c>
      <c r="B180" s="114" t="s">
        <v>468</v>
      </c>
      <c r="C180" s="142"/>
      <c r="D180" s="142"/>
      <c r="E180" s="169"/>
      <c r="F180" s="180" t="str">
        <f>IF(H180&lt;&gt;"",(VLOOKUP(H180,AC194:AD196,2,FALSE)),"")</f>
        <v/>
      </c>
      <c r="G180" s="192"/>
      <c r="H180" s="210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  <c r="T180" s="216"/>
      <c r="U180" s="216"/>
      <c r="V180" s="216"/>
      <c r="W180" s="344"/>
      <c r="Y180" s="346"/>
      <c r="Z180" s="33"/>
      <c r="AA180" s="61"/>
      <c r="AB180" s="61"/>
      <c r="AC180" s="373" t="s">
        <v>425</v>
      </c>
      <c r="AD180" s="382">
        <v>5</v>
      </c>
      <c r="AE180" s="33"/>
      <c r="AF180" s="33"/>
      <c r="AG180" s="33"/>
      <c r="AH180" s="33"/>
      <c r="AI180" s="33"/>
      <c r="AJ180" s="33"/>
      <c r="AK180" s="33"/>
      <c r="AL180" s="33"/>
    </row>
    <row r="181" spans="1:38" ht="18" customHeight="1">
      <c r="A181" s="64">
        <v>10</v>
      </c>
      <c r="B181" s="114" t="s">
        <v>102</v>
      </c>
      <c r="C181" s="142"/>
      <c r="D181" s="142"/>
      <c r="E181" s="169"/>
      <c r="F181" s="180" t="str">
        <f>IF(H181&lt;&gt;"",(VLOOKUP(H181,AC197:AD199,2,FALSE)),"")</f>
        <v/>
      </c>
      <c r="G181" s="192"/>
      <c r="H181" s="210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344"/>
      <c r="Y181" s="346"/>
      <c r="Z181" s="33"/>
      <c r="AA181" s="62"/>
      <c r="AB181" s="62"/>
      <c r="AC181" s="373" t="s">
        <v>155</v>
      </c>
      <c r="AD181" s="382">
        <v>0</v>
      </c>
      <c r="AE181" s="33"/>
      <c r="AF181" s="33"/>
      <c r="AG181" s="33"/>
      <c r="AH181" s="33"/>
      <c r="AI181" s="33"/>
      <c r="AJ181" s="33"/>
      <c r="AK181" s="33"/>
      <c r="AL181" s="33"/>
    </row>
    <row r="182" spans="1:38" ht="18" customHeight="1">
      <c r="A182" s="5" t="s">
        <v>421</v>
      </c>
      <c r="B182" s="115"/>
      <c r="C182" s="115"/>
      <c r="D182" s="115"/>
      <c r="E182" s="168"/>
      <c r="F182" s="5" t="str">
        <f>IF(F181&lt;&gt;"",SUM(F172:G181),"")</f>
        <v/>
      </c>
      <c r="G182" s="168"/>
      <c r="H182" s="114" t="str">
        <f t="array" ref="H182">IF(F182&lt;&gt;"",INDEX(AD200:AD204,MATCH(F182,AC200:AC204,-1)),"")</f>
        <v/>
      </c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69"/>
      <c r="Y182" s="346"/>
      <c r="Z182" s="33"/>
      <c r="AA182" s="371">
        <v>5</v>
      </c>
      <c r="AB182" s="377" t="s">
        <v>439</v>
      </c>
      <c r="AC182" s="373" t="s">
        <v>179</v>
      </c>
      <c r="AD182" s="382">
        <v>5</v>
      </c>
      <c r="AE182" s="33"/>
      <c r="AF182" s="33"/>
      <c r="AG182" s="33"/>
      <c r="AH182" s="33"/>
      <c r="AI182" s="33"/>
      <c r="AJ182" s="33"/>
      <c r="AK182" s="33"/>
      <c r="AL182" s="33"/>
    </row>
    <row r="183" spans="1:38" ht="18" customHeight="1">
      <c r="Y183" s="346"/>
      <c r="Z183" s="33"/>
      <c r="AA183" s="62"/>
      <c r="AB183" s="62"/>
      <c r="AC183" s="373" t="s">
        <v>116</v>
      </c>
      <c r="AD183" s="382">
        <v>0</v>
      </c>
      <c r="AE183" s="33"/>
      <c r="AF183" s="33"/>
      <c r="AG183" s="33"/>
      <c r="AH183" s="33"/>
      <c r="AI183" s="33"/>
      <c r="AJ183" s="33"/>
      <c r="AK183" s="33"/>
      <c r="AL183" s="33"/>
    </row>
    <row r="184" spans="1:38" ht="18" customHeight="1">
      <c r="Y184" s="346"/>
      <c r="Z184" s="33"/>
      <c r="AA184" s="371">
        <v>6</v>
      </c>
      <c r="AB184" s="377" t="s">
        <v>453</v>
      </c>
      <c r="AC184" s="373" t="s">
        <v>313</v>
      </c>
      <c r="AD184" s="382">
        <v>15</v>
      </c>
      <c r="AE184" s="33"/>
      <c r="AF184" s="33"/>
      <c r="AG184" s="33"/>
      <c r="AH184" s="33"/>
      <c r="AI184" s="33"/>
      <c r="AJ184" s="33"/>
      <c r="AK184" s="33"/>
      <c r="AL184" s="33"/>
    </row>
    <row r="185" spans="1:38" ht="18" customHeight="1">
      <c r="Y185" s="346"/>
      <c r="Z185" s="33"/>
      <c r="AA185" s="61"/>
      <c r="AB185" s="61"/>
      <c r="AC185" s="373" t="s">
        <v>256</v>
      </c>
      <c r="AD185" s="382">
        <v>10</v>
      </c>
      <c r="AE185" s="33"/>
      <c r="AF185" s="33"/>
      <c r="AG185" s="33"/>
      <c r="AH185" s="33"/>
      <c r="AI185" s="33"/>
      <c r="AJ185" s="33"/>
      <c r="AK185" s="33"/>
      <c r="AL185" s="33"/>
    </row>
    <row r="186" spans="1:38" ht="18" customHeight="1">
      <c r="Y186" s="346"/>
      <c r="Z186" s="33"/>
      <c r="AA186" s="61"/>
      <c r="AB186" s="61"/>
      <c r="AC186" s="373" t="s">
        <v>324</v>
      </c>
      <c r="AD186" s="382">
        <v>5</v>
      </c>
      <c r="AE186" s="33"/>
      <c r="AF186" s="33"/>
      <c r="AG186" s="33"/>
      <c r="AH186" s="33"/>
      <c r="AI186" s="33"/>
      <c r="AJ186" s="33"/>
      <c r="AK186" s="33"/>
      <c r="AL186" s="33"/>
    </row>
    <row r="187" spans="1:38" ht="15.75" customHeight="1">
      <c r="Y187" s="346"/>
      <c r="Z187" s="33"/>
      <c r="AA187" s="62"/>
      <c r="AB187" s="62"/>
      <c r="AC187" s="373" t="s">
        <v>99</v>
      </c>
      <c r="AD187" s="382">
        <v>0</v>
      </c>
      <c r="AE187" s="33"/>
      <c r="AF187" s="33"/>
      <c r="AG187" s="33"/>
      <c r="AH187" s="33"/>
      <c r="AI187" s="33"/>
      <c r="AJ187" s="33"/>
      <c r="AK187" s="33"/>
      <c r="AL187" s="33"/>
    </row>
    <row r="188" spans="1:38" ht="15.75" customHeight="1">
      <c r="Y188" s="346"/>
      <c r="Z188" s="33"/>
      <c r="AA188" s="371">
        <v>7</v>
      </c>
      <c r="AB188" s="377" t="s">
        <v>285</v>
      </c>
      <c r="AC188" s="373" t="s">
        <v>266</v>
      </c>
      <c r="AD188" s="382">
        <v>10</v>
      </c>
      <c r="AE188" s="33"/>
      <c r="AF188" s="33"/>
      <c r="AG188" s="33"/>
      <c r="AH188" s="33"/>
      <c r="AI188" s="33"/>
      <c r="AJ188" s="33"/>
      <c r="AK188" s="33"/>
      <c r="AL188" s="33"/>
    </row>
    <row r="189" spans="1:38" ht="15.75" customHeight="1">
      <c r="Y189" s="346"/>
      <c r="Z189" s="33"/>
      <c r="AA189" s="61"/>
      <c r="AB189" s="61"/>
      <c r="AC189" s="373" t="s">
        <v>66</v>
      </c>
      <c r="AD189" s="382">
        <v>5</v>
      </c>
      <c r="AE189" s="33"/>
      <c r="AF189" s="33"/>
      <c r="AG189" s="33"/>
      <c r="AH189" s="33"/>
      <c r="AI189" s="33"/>
      <c r="AJ189" s="33"/>
      <c r="AK189" s="33"/>
      <c r="AL189" s="33"/>
    </row>
    <row r="190" spans="1:38" ht="15.75" customHeight="1">
      <c r="Y190" s="346"/>
      <c r="Z190" s="33"/>
      <c r="AA190" s="62"/>
      <c r="AB190" s="62"/>
      <c r="AC190" s="373" t="s">
        <v>471</v>
      </c>
      <c r="AD190" s="382">
        <v>0</v>
      </c>
      <c r="AE190" s="33"/>
      <c r="AF190" s="33"/>
      <c r="AG190" s="33"/>
      <c r="AH190" s="33"/>
      <c r="AI190" s="33"/>
      <c r="AJ190" s="33"/>
      <c r="AK190" s="33"/>
      <c r="AL190" s="33"/>
    </row>
    <row r="191" spans="1:38" ht="15.75" customHeight="1">
      <c r="Y191" s="346"/>
      <c r="Z191" s="33"/>
      <c r="AA191" s="371">
        <v>8</v>
      </c>
      <c r="AB191" s="377" t="s">
        <v>187</v>
      </c>
      <c r="AC191" s="373" t="s">
        <v>26</v>
      </c>
      <c r="AD191" s="382">
        <v>10</v>
      </c>
      <c r="AE191" s="33"/>
      <c r="AF191" s="33"/>
      <c r="AG191" s="33"/>
      <c r="AH191" s="33"/>
      <c r="AI191" s="33"/>
      <c r="AJ191" s="33"/>
      <c r="AK191" s="33"/>
      <c r="AL191" s="33"/>
    </row>
    <row r="192" spans="1:38" ht="15.75" customHeight="1">
      <c r="Y192" s="346"/>
      <c r="Z192" s="33"/>
      <c r="AA192" s="61"/>
      <c r="AB192" s="61"/>
      <c r="AC192" s="373" t="s">
        <v>150</v>
      </c>
      <c r="AD192" s="382">
        <v>5</v>
      </c>
      <c r="AE192" s="33"/>
      <c r="AF192" s="33"/>
      <c r="AG192" s="33"/>
      <c r="AH192" s="33"/>
      <c r="AI192" s="33"/>
      <c r="AJ192" s="33"/>
      <c r="AK192" s="33"/>
      <c r="AL192" s="33"/>
    </row>
    <row r="193" spans="25:40" ht="15.75" customHeight="1">
      <c r="Y193" s="346"/>
      <c r="Z193" s="33"/>
      <c r="AA193" s="62"/>
      <c r="AB193" s="62"/>
      <c r="AC193" s="373" t="s">
        <v>99</v>
      </c>
      <c r="AD193" s="382">
        <v>0</v>
      </c>
      <c r="AE193" s="33"/>
      <c r="AF193" s="33"/>
      <c r="AG193" s="33"/>
      <c r="AH193" s="33"/>
      <c r="AI193" s="33"/>
      <c r="AJ193" s="33"/>
      <c r="AK193" s="33"/>
      <c r="AL193" s="33"/>
    </row>
    <row r="194" spans="25:40" ht="15.75" customHeight="1">
      <c r="Y194" s="346"/>
      <c r="Z194" s="33"/>
      <c r="AA194" s="371">
        <v>9</v>
      </c>
      <c r="AB194" s="377" t="s">
        <v>468</v>
      </c>
      <c r="AC194" s="373" t="s">
        <v>348</v>
      </c>
      <c r="AD194" s="382">
        <v>10</v>
      </c>
      <c r="AE194" s="33"/>
      <c r="AF194" s="33"/>
      <c r="AG194" s="33"/>
      <c r="AH194" s="33"/>
      <c r="AI194" s="33"/>
      <c r="AJ194" s="33"/>
      <c r="AK194" s="33"/>
      <c r="AL194" s="33"/>
    </row>
    <row r="195" spans="25:40" ht="15.75" customHeight="1">
      <c r="Y195" s="346"/>
      <c r="Z195" s="33"/>
      <c r="AA195" s="61"/>
      <c r="AB195" s="61"/>
      <c r="AC195" s="373" t="s">
        <v>136</v>
      </c>
      <c r="AD195" s="382">
        <v>5</v>
      </c>
      <c r="AE195" s="33"/>
      <c r="AF195" s="33"/>
      <c r="AG195" s="33"/>
      <c r="AH195" s="33"/>
      <c r="AI195" s="33"/>
      <c r="AJ195" s="33"/>
      <c r="AK195" s="33"/>
      <c r="AL195" s="33"/>
    </row>
    <row r="196" spans="25:40" ht="15.75" customHeight="1">
      <c r="Y196" s="346"/>
      <c r="Z196" s="33"/>
      <c r="AA196" s="62"/>
      <c r="AB196" s="62"/>
      <c r="AC196" s="373" t="s">
        <v>99</v>
      </c>
      <c r="AD196" s="382">
        <v>0</v>
      </c>
      <c r="AE196" s="33"/>
      <c r="AF196" s="33"/>
      <c r="AG196" s="33"/>
      <c r="AH196" s="33"/>
      <c r="AI196" s="33"/>
      <c r="AJ196" s="33"/>
      <c r="AK196" s="33"/>
      <c r="AL196" s="33"/>
    </row>
    <row r="197" spans="25:40" ht="15.75" customHeight="1">
      <c r="Y197" s="346"/>
      <c r="Z197" s="33"/>
      <c r="AA197" s="372">
        <v>10</v>
      </c>
      <c r="AB197" s="377" t="s">
        <v>102</v>
      </c>
      <c r="AC197" s="373" t="s">
        <v>347</v>
      </c>
      <c r="AD197" s="382">
        <v>10</v>
      </c>
      <c r="AE197" s="33"/>
      <c r="AF197" s="33"/>
      <c r="AG197" s="33"/>
      <c r="AH197" s="33"/>
      <c r="AI197" s="33"/>
      <c r="AJ197" s="33"/>
      <c r="AK197" s="33"/>
      <c r="AL197" s="33"/>
    </row>
    <row r="198" spans="25:40" ht="15.75" customHeight="1">
      <c r="Y198" s="346"/>
      <c r="Z198" s="33"/>
      <c r="AA198" s="61"/>
      <c r="AB198" s="61"/>
      <c r="AC198" s="373" t="s">
        <v>473</v>
      </c>
      <c r="AD198" s="382">
        <v>5</v>
      </c>
      <c r="AE198" s="33"/>
      <c r="AF198" s="33"/>
      <c r="AG198" s="33"/>
      <c r="AH198" s="33"/>
      <c r="AI198" s="33"/>
      <c r="AJ198" s="33"/>
      <c r="AK198" s="33"/>
      <c r="AL198" s="33"/>
    </row>
    <row r="199" spans="25:40" ht="15.75" customHeight="1">
      <c r="Y199" s="346"/>
      <c r="Z199" s="33"/>
      <c r="AA199" s="62"/>
      <c r="AB199" s="62"/>
      <c r="AC199" s="373" t="s">
        <v>99</v>
      </c>
      <c r="AD199" s="382">
        <v>0</v>
      </c>
      <c r="AE199" s="33"/>
      <c r="AF199" s="33"/>
      <c r="AG199" s="33"/>
      <c r="AH199" s="33"/>
      <c r="AI199" s="33"/>
      <c r="AJ199" s="33"/>
      <c r="AK199" s="384"/>
      <c r="AL199" s="384"/>
      <c r="AM199" s="88"/>
      <c r="AN199" s="88"/>
    </row>
    <row r="200" spans="25:40" ht="15.75" customHeight="1">
      <c r="Y200" s="346"/>
      <c r="Z200" s="33"/>
      <c r="AA200" s="373"/>
      <c r="AB200" s="373" t="s">
        <v>68</v>
      </c>
      <c r="AC200" s="373">
        <v>100</v>
      </c>
      <c r="AD200" s="383" t="s">
        <v>531</v>
      </c>
      <c r="AE200" s="384"/>
      <c r="AF200" s="384"/>
      <c r="AG200" s="384"/>
      <c r="AH200" s="384"/>
      <c r="AI200" s="33"/>
      <c r="AJ200" s="384"/>
      <c r="AK200" s="33"/>
      <c r="AL200" s="33"/>
    </row>
    <row r="201" spans="25:40" ht="15.75" customHeight="1">
      <c r="Y201" s="346"/>
      <c r="Z201" s="33"/>
      <c r="AA201" s="374"/>
      <c r="AB201" s="374"/>
      <c r="AC201" s="374">
        <v>85</v>
      </c>
      <c r="AD201" s="383" t="s">
        <v>532</v>
      </c>
      <c r="AE201" s="33"/>
      <c r="AF201" s="33"/>
      <c r="AG201" s="33"/>
      <c r="AH201" s="33"/>
      <c r="AI201" s="384"/>
      <c r="AJ201" s="33"/>
      <c r="AK201" s="33"/>
      <c r="AL201" s="33"/>
    </row>
    <row r="202" spans="25:40" ht="15.75" customHeight="1">
      <c r="Y202" s="346"/>
      <c r="Z202" s="33"/>
      <c r="AA202" s="374"/>
      <c r="AB202" s="374"/>
      <c r="AC202" s="374">
        <v>60</v>
      </c>
      <c r="AD202" s="383" t="s">
        <v>205</v>
      </c>
      <c r="AE202" s="33"/>
      <c r="AF202" s="33"/>
      <c r="AG202" s="33"/>
      <c r="AH202" s="33"/>
      <c r="AI202" s="33"/>
      <c r="AJ202" s="33"/>
      <c r="AK202" s="33"/>
      <c r="AL202" s="33"/>
    </row>
    <row r="203" spans="25:40" ht="15.75" customHeight="1">
      <c r="Y203" s="346"/>
      <c r="Z203" s="33"/>
      <c r="AA203" s="374"/>
      <c r="AB203" s="374"/>
      <c r="AC203" s="374">
        <v>40</v>
      </c>
      <c r="AD203" s="383" t="s">
        <v>110</v>
      </c>
      <c r="AE203" s="33"/>
      <c r="AF203" s="33"/>
      <c r="AG203" s="33"/>
      <c r="AH203" s="33"/>
      <c r="AI203" s="33"/>
      <c r="AJ203" s="33"/>
      <c r="AK203" s="33"/>
      <c r="AL203" s="33"/>
    </row>
    <row r="204" spans="25:40" ht="15.75" customHeight="1">
      <c r="Y204" s="346"/>
      <c r="Z204" s="33"/>
      <c r="AA204" s="374"/>
      <c r="AB204" s="374"/>
      <c r="AC204" s="374">
        <v>20</v>
      </c>
      <c r="AD204" s="383" t="s">
        <v>533</v>
      </c>
      <c r="AE204" s="33"/>
      <c r="AF204" s="33"/>
      <c r="AG204" s="33"/>
      <c r="AH204" s="33"/>
      <c r="AI204" s="33"/>
      <c r="AJ204" s="33"/>
      <c r="AK204" s="33"/>
      <c r="AL204" s="33"/>
    </row>
    <row r="205" spans="25:40" ht="15.75" customHeight="1">
      <c r="Y205" s="346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</row>
    <row r="206" spans="25:40" ht="15.75" customHeight="1">
      <c r="Y206" s="346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</row>
    <row r="207" spans="25:40" ht="15.75" customHeight="1">
      <c r="Y207" s="346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</row>
    <row r="208" spans="25:40" ht="15.75" customHeight="1">
      <c r="Y208" s="346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</row>
    <row r="209" spans="25:38" ht="15.75" customHeight="1">
      <c r="Y209" s="346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</row>
    <row r="210" spans="25:38" ht="15.75" customHeight="1">
      <c r="Y210" s="346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</row>
    <row r="211" spans="25:38" ht="15.75" customHeight="1">
      <c r="Y211" s="346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</row>
    <row r="212" spans="25:38" ht="15.75" customHeight="1">
      <c r="Y212" s="346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</row>
    <row r="213" spans="25:38" ht="15.75" customHeight="1">
      <c r="Y213" s="346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</row>
    <row r="214" spans="25:38" ht="15.75" customHeight="1">
      <c r="Y214" s="346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</row>
    <row r="215" spans="25:38" ht="15.75" customHeight="1">
      <c r="Y215" s="346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</row>
    <row r="216" spans="25:38" ht="15.75" customHeight="1">
      <c r="Y216" s="346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</row>
    <row r="217" spans="25:38" ht="15.75" customHeight="1">
      <c r="Y217" s="346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</row>
    <row r="218" spans="25:38" ht="15.75" customHeight="1">
      <c r="Y218" s="346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</row>
    <row r="219" spans="25:38" ht="15.75" customHeight="1">
      <c r="Y219" s="346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</row>
    <row r="220" spans="25:38" ht="15.75" customHeight="1">
      <c r="Y220" s="346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</row>
    <row r="221" spans="25:38" ht="15.75" customHeight="1">
      <c r="Y221" s="346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</row>
    <row r="222" spans="25:38" ht="15.75" customHeight="1">
      <c r="Y222" s="346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</row>
    <row r="223" spans="25:38" ht="15.75" customHeight="1">
      <c r="Y223" s="346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</row>
    <row r="224" spans="25:38" ht="15.75" customHeight="1">
      <c r="Y224" s="346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</row>
    <row r="225" spans="25:38" ht="15.75" customHeight="1">
      <c r="Y225" s="346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</row>
    <row r="226" spans="25:38" ht="15.75" customHeight="1">
      <c r="Y226" s="346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</row>
    <row r="227" spans="25:38" ht="15.75" customHeight="1">
      <c r="Y227" s="346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</row>
    <row r="228" spans="25:38" ht="15.75" customHeight="1">
      <c r="Y228" s="346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</row>
    <row r="229" spans="25:38" ht="15.75" customHeight="1">
      <c r="Y229" s="346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</row>
    <row r="230" spans="25:38" ht="15.75" customHeight="1">
      <c r="Y230" s="346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</row>
    <row r="231" spans="25:38" ht="15.75" customHeight="1">
      <c r="Y231" s="346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</row>
    <row r="232" spans="25:38" ht="15.75" customHeight="1">
      <c r="Y232" s="346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</row>
    <row r="233" spans="25:38" ht="15.75" customHeight="1">
      <c r="Y233" s="346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</row>
    <row r="234" spans="25:38" ht="15.75" customHeight="1">
      <c r="Y234" s="346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</row>
    <row r="235" spans="25:38" ht="15.75" customHeight="1">
      <c r="Y235" s="346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</row>
    <row r="236" spans="25:38" ht="15.75" customHeight="1">
      <c r="Y236" s="346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</row>
    <row r="237" spans="25:38" ht="15.75" customHeight="1">
      <c r="Y237" s="346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</row>
    <row r="238" spans="25:38" ht="15.75" customHeight="1">
      <c r="Y238" s="346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</row>
    <row r="239" spans="25:38" ht="15.75" customHeight="1">
      <c r="Y239" s="346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</row>
    <row r="240" spans="25:38" ht="15.75" customHeight="1">
      <c r="Y240" s="346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</row>
    <row r="241" spans="25:38" ht="15.75" customHeight="1">
      <c r="Y241" s="346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</row>
    <row r="242" spans="25:38" ht="15.75" customHeight="1">
      <c r="Y242" s="346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</row>
    <row r="243" spans="25:38" ht="15.75" customHeight="1">
      <c r="Y243" s="346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</row>
    <row r="244" spans="25:38" ht="15.75" customHeight="1">
      <c r="Y244" s="346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</row>
    <row r="245" spans="25:38" ht="15.75" customHeight="1">
      <c r="Y245" s="346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</row>
    <row r="246" spans="25:38" ht="15.75" customHeight="1">
      <c r="Y246" s="346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</row>
    <row r="247" spans="25:38" ht="15.75" customHeight="1">
      <c r="Y247" s="346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</row>
    <row r="248" spans="25:38" ht="15.75" customHeight="1">
      <c r="Y248" s="346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</row>
    <row r="249" spans="25:38" ht="15.75" customHeight="1">
      <c r="Y249" s="346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</row>
    <row r="250" spans="25:38" ht="15.75" customHeight="1">
      <c r="Y250" s="346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</row>
    <row r="251" spans="25:38" ht="15.75" customHeight="1">
      <c r="Y251" s="346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</row>
    <row r="252" spans="25:38" ht="15.75" customHeight="1">
      <c r="Y252" s="346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</row>
    <row r="253" spans="25:38" ht="15.75" customHeight="1">
      <c r="Y253" s="346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</row>
    <row r="254" spans="25:38" ht="15.75" customHeight="1">
      <c r="Y254" s="346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</row>
    <row r="255" spans="25:38" ht="15.75" customHeight="1">
      <c r="Y255" s="346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</row>
    <row r="256" spans="25:38" ht="15.75" customHeight="1">
      <c r="Y256" s="346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</row>
    <row r="257" spans="25:38" ht="15.75" customHeight="1">
      <c r="Y257" s="346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</row>
    <row r="258" spans="25:38" ht="15.75" customHeight="1">
      <c r="Y258" s="346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</row>
    <row r="259" spans="25:38" ht="15.75" customHeight="1">
      <c r="Y259" s="346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</row>
    <row r="260" spans="25:38" ht="15.75" customHeight="1">
      <c r="Y260" s="346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</row>
    <row r="261" spans="25:38" ht="15.75" customHeight="1">
      <c r="Y261" s="346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</row>
    <row r="262" spans="25:38" ht="15.75" customHeight="1">
      <c r="Y262" s="346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</row>
    <row r="263" spans="25:38" ht="15.75" customHeight="1">
      <c r="Y263" s="346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</row>
    <row r="264" spans="25:38" ht="15.75" customHeight="1">
      <c r="Y264" s="346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</row>
    <row r="265" spans="25:38" ht="15.75" customHeight="1">
      <c r="Y265" s="346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</row>
    <row r="266" spans="25:38" ht="15.75" customHeight="1">
      <c r="Y266" s="346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</row>
    <row r="267" spans="25:38" ht="15.75" customHeight="1">
      <c r="Y267" s="346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</row>
    <row r="268" spans="25:38" ht="15.75" customHeight="1">
      <c r="Y268" s="346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</row>
    <row r="269" spans="25:38" ht="15.75" customHeight="1">
      <c r="Y269" s="346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</row>
    <row r="270" spans="25:38" ht="15.75" customHeight="1">
      <c r="Y270" s="346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</row>
    <row r="271" spans="25:38" ht="15.75" customHeight="1">
      <c r="Y271" s="346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</row>
    <row r="272" spans="25:38" ht="15.75" customHeight="1">
      <c r="Y272" s="346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</row>
    <row r="273" spans="25:38" ht="15.75" customHeight="1">
      <c r="Y273" s="346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</row>
    <row r="274" spans="25:38" ht="15.75" customHeight="1">
      <c r="Y274" s="346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</row>
    <row r="275" spans="25:38" ht="15.75" customHeight="1">
      <c r="Y275" s="346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</row>
    <row r="276" spans="25:38" ht="15.75" customHeight="1">
      <c r="Y276" s="346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</row>
    <row r="277" spans="25:38" ht="15.75" customHeight="1">
      <c r="Y277" s="346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</row>
    <row r="278" spans="25:38" ht="15.75" customHeight="1">
      <c r="Y278" s="346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</row>
    <row r="279" spans="25:38" ht="15.75" customHeight="1">
      <c r="Y279" s="346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</row>
    <row r="280" spans="25:38" ht="15.75" customHeight="1">
      <c r="Y280" s="346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</row>
    <row r="281" spans="25:38" ht="15.75" customHeight="1">
      <c r="Y281" s="346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</row>
    <row r="282" spans="25:38" ht="15.75" customHeight="1">
      <c r="Y282" s="346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</row>
    <row r="283" spans="25:38" ht="15.75" customHeight="1">
      <c r="Y283" s="346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</row>
    <row r="284" spans="25:38" ht="15.75" customHeight="1">
      <c r="Y284" s="346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</row>
    <row r="285" spans="25:38" ht="15.75" customHeight="1">
      <c r="Y285" s="346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</row>
    <row r="286" spans="25:38" ht="15.75" customHeight="1">
      <c r="Y286" s="346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</row>
    <row r="287" spans="25:38" ht="15.75" customHeight="1">
      <c r="Y287" s="346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</row>
    <row r="288" spans="25:38" ht="15.75" customHeight="1">
      <c r="Y288" s="346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</row>
    <row r="289" spans="25:38" ht="15.75" customHeight="1">
      <c r="Y289" s="346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</row>
    <row r="290" spans="25:38" ht="15.75" customHeight="1">
      <c r="Y290" s="346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</row>
    <row r="291" spans="25:38" ht="15.75" customHeight="1">
      <c r="Y291" s="346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</row>
    <row r="292" spans="25:38" ht="15.75" customHeight="1">
      <c r="Y292" s="346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</row>
    <row r="293" spans="25:38" ht="15.75" customHeight="1">
      <c r="Y293" s="346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</row>
    <row r="294" spans="25:38" ht="15.75" customHeight="1">
      <c r="Y294" s="346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</row>
    <row r="295" spans="25:38" ht="15.75" customHeight="1">
      <c r="Y295" s="346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</row>
    <row r="296" spans="25:38" ht="15.75" customHeight="1">
      <c r="Y296" s="346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</row>
    <row r="297" spans="25:38" ht="15.75" customHeight="1">
      <c r="Y297" s="346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</row>
    <row r="298" spans="25:38" ht="15.75" customHeight="1">
      <c r="Y298" s="346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</row>
    <row r="299" spans="25:38" ht="15.75" customHeight="1">
      <c r="Y299" s="346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</row>
    <row r="300" spans="25:38" ht="15.75" customHeight="1">
      <c r="Y300" s="346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</row>
    <row r="301" spans="25:38" ht="15.75" customHeight="1">
      <c r="Y301" s="346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</row>
    <row r="302" spans="25:38" ht="15.75" customHeight="1">
      <c r="Y302" s="346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</row>
    <row r="303" spans="25:38" ht="15.75" customHeight="1">
      <c r="Y303" s="346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</row>
    <row r="304" spans="25:38" ht="15.75" customHeight="1">
      <c r="Y304" s="346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</row>
    <row r="305" spans="25:38" ht="15.75" customHeight="1">
      <c r="Y305" s="346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</row>
    <row r="306" spans="25:38" ht="15.75" customHeight="1">
      <c r="Y306" s="346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</row>
    <row r="307" spans="25:38" ht="15.75" customHeight="1">
      <c r="Y307" s="346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</row>
    <row r="308" spans="25:38" ht="15.75" customHeight="1">
      <c r="Y308" s="346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</row>
    <row r="309" spans="25:38" ht="15.75" customHeight="1">
      <c r="Y309" s="346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</row>
    <row r="310" spans="25:38" ht="15.75" customHeight="1">
      <c r="Y310" s="346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</row>
    <row r="311" spans="25:38" ht="15.75" customHeight="1">
      <c r="Y311" s="346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</row>
    <row r="312" spans="25:38" ht="15.75" customHeight="1">
      <c r="Y312" s="346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</row>
    <row r="313" spans="25:38" ht="15.75" customHeight="1">
      <c r="Y313" s="346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</row>
    <row r="314" spans="25:38" ht="15.75" customHeight="1">
      <c r="Y314" s="346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</row>
    <row r="315" spans="25:38" ht="15.75" customHeight="1">
      <c r="Y315" s="346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</row>
    <row r="316" spans="25:38" ht="15.75" customHeight="1">
      <c r="Y316" s="346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</row>
    <row r="317" spans="25:38" ht="15.75" customHeight="1">
      <c r="Y317" s="346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</row>
    <row r="318" spans="25:38" ht="15.75" customHeight="1">
      <c r="Y318" s="346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</row>
    <row r="319" spans="25:38" ht="15.75" customHeight="1">
      <c r="Y319" s="346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</row>
    <row r="320" spans="25:38" ht="15.75" customHeight="1">
      <c r="Y320" s="346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</row>
    <row r="321" spans="25:38" ht="15.75" customHeight="1">
      <c r="Y321" s="346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</row>
    <row r="322" spans="25:38" ht="15.75" customHeight="1">
      <c r="Y322" s="346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</row>
    <row r="323" spans="25:38" ht="15.75" customHeight="1">
      <c r="Y323" s="346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</row>
    <row r="324" spans="25:38" ht="15.75" customHeight="1">
      <c r="Y324" s="346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</row>
    <row r="325" spans="25:38" ht="15.75" customHeight="1">
      <c r="Y325" s="346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</row>
    <row r="326" spans="25:38" ht="15.75" customHeight="1">
      <c r="Y326" s="346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</row>
    <row r="327" spans="25:38" ht="15.75" customHeight="1">
      <c r="Y327" s="346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</row>
    <row r="328" spans="25:38" ht="15.75" customHeight="1">
      <c r="Y328" s="346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</row>
    <row r="329" spans="25:38" ht="15.75" customHeight="1">
      <c r="Y329" s="346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</row>
    <row r="330" spans="25:38" ht="15.75" customHeight="1">
      <c r="Y330" s="346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</row>
    <row r="331" spans="25:38" ht="15.75" customHeight="1">
      <c r="Y331" s="346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</row>
    <row r="332" spans="25:38" ht="15.75" customHeight="1">
      <c r="Y332" s="346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</row>
    <row r="333" spans="25:38" ht="15.75" customHeight="1">
      <c r="Y333" s="346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</row>
    <row r="334" spans="25:38" ht="15.75" customHeight="1">
      <c r="Y334" s="346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</row>
    <row r="335" spans="25:38" ht="15.75" customHeight="1">
      <c r="Y335" s="346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</row>
    <row r="336" spans="25:38" ht="15.75" customHeight="1">
      <c r="Y336" s="346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</row>
    <row r="337" spans="25:38" ht="15.75" customHeight="1">
      <c r="Y337" s="346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</row>
    <row r="338" spans="25:38" ht="15.75" customHeight="1">
      <c r="Y338" s="346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</row>
    <row r="339" spans="25:38" ht="15.75" customHeight="1">
      <c r="Y339" s="346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</row>
    <row r="340" spans="25:38" ht="15.75" customHeight="1">
      <c r="Y340" s="346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</row>
    <row r="341" spans="25:38" ht="15.75" customHeight="1">
      <c r="Y341" s="346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</row>
    <row r="342" spans="25:38" ht="15.75" customHeight="1">
      <c r="Y342" s="346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</row>
    <row r="343" spans="25:38" ht="15.75" customHeight="1">
      <c r="Y343" s="346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</row>
    <row r="344" spans="25:38" ht="15.75" customHeight="1">
      <c r="Y344" s="346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</row>
    <row r="345" spans="25:38" ht="15.75" customHeight="1">
      <c r="Y345" s="346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</row>
    <row r="346" spans="25:38" ht="15.75" customHeight="1">
      <c r="Y346" s="346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</row>
    <row r="347" spans="25:38" ht="15.75" customHeight="1">
      <c r="Y347" s="346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</row>
    <row r="348" spans="25:38" ht="15.75" customHeight="1">
      <c r="Y348" s="346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</row>
    <row r="349" spans="25:38" ht="15.75" customHeight="1">
      <c r="Y349" s="346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</row>
    <row r="350" spans="25:38" ht="15.75" customHeight="1">
      <c r="Y350" s="346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</row>
    <row r="351" spans="25:38" ht="15.75" customHeight="1">
      <c r="Y351" s="346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</row>
    <row r="352" spans="25:38" ht="15.75" customHeight="1">
      <c r="Y352" s="346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</row>
    <row r="353" spans="25:38" ht="15.75" customHeight="1">
      <c r="Y353" s="346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</row>
    <row r="354" spans="25:38" ht="15.75" customHeight="1">
      <c r="Y354" s="346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</row>
    <row r="355" spans="25:38" ht="15.75" customHeight="1">
      <c r="Y355" s="346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</row>
    <row r="356" spans="25:38" ht="15.75" customHeight="1">
      <c r="Y356" s="346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</row>
    <row r="357" spans="25:38" ht="15.75" customHeight="1">
      <c r="Y357" s="346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</row>
    <row r="358" spans="25:38" ht="15.75" customHeight="1">
      <c r="Y358" s="346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</row>
    <row r="359" spans="25:38" ht="15.75" customHeight="1">
      <c r="Y359" s="346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</row>
    <row r="360" spans="25:38" ht="15.75" customHeight="1">
      <c r="Y360" s="346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</row>
    <row r="361" spans="25:38" ht="15.75" customHeight="1">
      <c r="Y361" s="346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</row>
    <row r="362" spans="25:38" ht="15.75" customHeight="1">
      <c r="Y362" s="346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</row>
    <row r="363" spans="25:38" ht="15.75" customHeight="1">
      <c r="Y363" s="346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</row>
    <row r="364" spans="25:38" ht="15.75" customHeight="1">
      <c r="Y364" s="346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</row>
    <row r="365" spans="25:38" ht="15.75" customHeight="1">
      <c r="Y365" s="346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</row>
    <row r="366" spans="25:38" ht="15.75" customHeight="1">
      <c r="Y366" s="346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</row>
    <row r="367" spans="25:38" ht="15.75" customHeight="1">
      <c r="Y367" s="346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</row>
    <row r="368" spans="25:38" ht="15.75" customHeight="1">
      <c r="Y368" s="346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</row>
    <row r="369" spans="25:38" ht="15.75" customHeight="1">
      <c r="Y369" s="346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</row>
    <row r="370" spans="25:38" ht="15.75" customHeight="1">
      <c r="Y370" s="346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</row>
    <row r="371" spans="25:38" ht="15.75" customHeight="1">
      <c r="Y371" s="346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</row>
    <row r="372" spans="25:38" ht="15.75" customHeight="1">
      <c r="Y372" s="346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</row>
    <row r="373" spans="25:38" ht="15.75" customHeight="1">
      <c r="Y373" s="346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</row>
    <row r="374" spans="25:38" ht="15.75" customHeight="1">
      <c r="Y374" s="346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</row>
    <row r="375" spans="25:38" ht="15.75" customHeight="1">
      <c r="Y375" s="346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</row>
    <row r="376" spans="25:38" ht="15.75" customHeight="1">
      <c r="Y376" s="346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</row>
    <row r="377" spans="25:38" ht="15.75" customHeight="1">
      <c r="Y377" s="346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</row>
    <row r="378" spans="25:38" ht="15.75" customHeight="1">
      <c r="Y378" s="346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</row>
    <row r="379" spans="25:38" ht="15.75" customHeight="1">
      <c r="Y379" s="346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</row>
    <row r="380" spans="25:38" ht="15.75" customHeight="1">
      <c r="Y380" s="346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</row>
    <row r="381" spans="25:38" ht="15.75" customHeight="1">
      <c r="Y381" s="346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</row>
    <row r="382" spans="25:38" ht="15.75" customHeight="1">
      <c r="Y382" s="346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</row>
    <row r="383" spans="25:38" ht="15.75" customHeight="1">
      <c r="Y383" s="346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</row>
    <row r="384" spans="25:38" ht="15.75" customHeight="1">
      <c r="Y384" s="346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</row>
    <row r="385" spans="25:38" ht="15.75" customHeight="1">
      <c r="Y385" s="346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</row>
    <row r="386" spans="25:38" ht="15.75" customHeight="1">
      <c r="Y386" s="346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</row>
    <row r="387" spans="25:38" ht="15.75" customHeight="1">
      <c r="Y387" s="346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</row>
    <row r="388" spans="25:38" ht="15.75" customHeight="1">
      <c r="Y388" s="346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</row>
    <row r="389" spans="25:38" ht="15.75" customHeight="1">
      <c r="Y389" s="346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</row>
    <row r="390" spans="25:38" ht="15.75" customHeight="1">
      <c r="Y390" s="346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</row>
    <row r="391" spans="25:38" ht="15.75" customHeight="1">
      <c r="Y391" s="346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</row>
    <row r="392" spans="25:38" ht="15.75" customHeight="1">
      <c r="Y392" s="346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</row>
    <row r="393" spans="25:38" ht="15.75" customHeight="1">
      <c r="Y393" s="346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</row>
    <row r="394" spans="25:38" ht="15.75" customHeight="1">
      <c r="Y394" s="346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</row>
    <row r="395" spans="25:38" ht="15.75" customHeight="1">
      <c r="Y395" s="346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</row>
    <row r="396" spans="25:38" ht="15.75" customHeight="1">
      <c r="Y396" s="346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</row>
    <row r="397" spans="25:38" ht="15.75" customHeight="1">
      <c r="Y397" s="346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</row>
    <row r="398" spans="25:38" ht="15.75" customHeight="1">
      <c r="Y398" s="346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</row>
    <row r="399" spans="25:38" ht="15.75" customHeight="1">
      <c r="Y399" s="346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</row>
    <row r="400" spans="25:38" ht="15.75" customHeight="1">
      <c r="Y400" s="346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</row>
    <row r="401" spans="25:38" ht="15.75" customHeight="1">
      <c r="Y401" s="346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</row>
    <row r="402" spans="25:38" ht="15.75" customHeight="1">
      <c r="Y402" s="346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</row>
    <row r="403" spans="25:38" ht="15.75" customHeight="1">
      <c r="Y403" s="346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</row>
    <row r="404" spans="25:38" ht="15.75" customHeight="1">
      <c r="Y404" s="346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</row>
    <row r="405" spans="25:38" ht="15.75" customHeight="1">
      <c r="AI405" s="33"/>
    </row>
    <row r="406" spans="25:38" ht="15.75" customHeight="1"/>
    <row r="407" spans="25:38" ht="15.75" customHeight="1"/>
    <row r="408" spans="25:38" ht="15.75" customHeight="1"/>
    <row r="409" spans="25:38" ht="15.75" customHeight="1"/>
    <row r="410" spans="25:38" ht="15.75" customHeight="1"/>
    <row r="411" spans="25:38" ht="15.75" customHeight="1"/>
    <row r="412" spans="25:38" ht="15.75" customHeight="1"/>
  </sheetData>
  <mergeCells count="512">
    <mergeCell ref="A1:H1"/>
    <mergeCell ref="K1:Q1"/>
    <mergeCell ref="R1:W1"/>
    <mergeCell ref="A2:W2"/>
    <mergeCell ref="A3:E3"/>
    <mergeCell ref="F3:M3"/>
    <mergeCell ref="O3:R3"/>
    <mergeCell ref="S3:W3"/>
    <mergeCell ref="A4:B4"/>
    <mergeCell ref="C4:H4"/>
    <mergeCell ref="I4:J4"/>
    <mergeCell ref="K4:M4"/>
    <mergeCell ref="N4:S4"/>
    <mergeCell ref="T4:V4"/>
    <mergeCell ref="A5:B5"/>
    <mergeCell ref="D5:H5"/>
    <mergeCell ref="K5:N5"/>
    <mergeCell ref="O5:P5"/>
    <mergeCell ref="Q5:T5"/>
    <mergeCell ref="U5:W5"/>
    <mergeCell ref="K6:N6"/>
    <mergeCell ref="O6:P6"/>
    <mergeCell ref="Q6:T6"/>
    <mergeCell ref="U6:W6"/>
    <mergeCell ref="K7:N7"/>
    <mergeCell ref="O7:P7"/>
    <mergeCell ref="Q7:T7"/>
    <mergeCell ref="U7:W7"/>
    <mergeCell ref="K8:N8"/>
    <mergeCell ref="O8:P8"/>
    <mergeCell ref="Q8:T8"/>
    <mergeCell ref="U8:W8"/>
    <mergeCell ref="A9:C9"/>
    <mergeCell ref="D9:H9"/>
    <mergeCell ref="K9:N9"/>
    <mergeCell ref="O9:P9"/>
    <mergeCell ref="Q9:T9"/>
    <mergeCell ref="U9:W9"/>
    <mergeCell ref="A10:C10"/>
    <mergeCell ref="D10:H10"/>
    <mergeCell ref="I10:K10"/>
    <mergeCell ref="L10:P10"/>
    <mergeCell ref="Q10:R10"/>
    <mergeCell ref="S10:W10"/>
    <mergeCell ref="A11:C11"/>
    <mergeCell ref="D11:F11"/>
    <mergeCell ref="G11:H11"/>
    <mergeCell ref="I11:K11"/>
    <mergeCell ref="M11:P11"/>
    <mergeCell ref="Q11:R11"/>
    <mergeCell ref="S11:W11"/>
    <mergeCell ref="A12:C12"/>
    <mergeCell ref="D12:O12"/>
    <mergeCell ref="P12:Q12"/>
    <mergeCell ref="R12:S12"/>
    <mergeCell ref="T12:U12"/>
    <mergeCell ref="V12:W12"/>
    <mergeCell ref="A13:C13"/>
    <mergeCell ref="D13:P13"/>
    <mergeCell ref="Q13:R13"/>
    <mergeCell ref="S13:W13"/>
    <mergeCell ref="A14:C14"/>
    <mergeCell ref="D14:I14"/>
    <mergeCell ref="J14:W14"/>
    <mergeCell ref="A15:C15"/>
    <mergeCell ref="D15:E15"/>
    <mergeCell ref="F15:G15"/>
    <mergeCell ref="H15:M15"/>
    <mergeCell ref="N15:O15"/>
    <mergeCell ref="P15:Q15"/>
    <mergeCell ref="R15:W15"/>
    <mergeCell ref="A16:C16"/>
    <mergeCell ref="D16:E16"/>
    <mergeCell ref="F16:G16"/>
    <mergeCell ref="H16:M16"/>
    <mergeCell ref="N16:O16"/>
    <mergeCell ref="P16:Q16"/>
    <mergeCell ref="R16:W16"/>
    <mergeCell ref="A17:J17"/>
    <mergeCell ref="AB19:AC19"/>
    <mergeCell ref="AB20:AC20"/>
    <mergeCell ref="AB21:AC21"/>
    <mergeCell ref="AB22:AC22"/>
    <mergeCell ref="AB23:AC23"/>
    <mergeCell ref="A24:K24"/>
    <mergeCell ref="L24:W24"/>
    <mergeCell ref="AB24:AC24"/>
    <mergeCell ref="AB25:AC25"/>
    <mergeCell ref="A32:H32"/>
    <mergeCell ref="I32:P32"/>
    <mergeCell ref="Q32:W32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44:B44"/>
    <mergeCell ref="C44:H44"/>
    <mergeCell ref="A45:B45"/>
    <mergeCell ref="C45:H45"/>
    <mergeCell ref="A46:B46"/>
    <mergeCell ref="C46:H46"/>
    <mergeCell ref="A47:K47"/>
    <mergeCell ref="L47:W47"/>
    <mergeCell ref="L48:W48"/>
    <mergeCell ref="A54:W54"/>
    <mergeCell ref="A59:L59"/>
    <mergeCell ref="M59:W59"/>
    <mergeCell ref="A60:L60"/>
    <mergeCell ref="M60:P60"/>
    <mergeCell ref="Q60:W60"/>
    <mergeCell ref="M61:P61"/>
    <mergeCell ref="Q61:W61"/>
    <mergeCell ref="M62:P62"/>
    <mergeCell ref="Q62:W62"/>
    <mergeCell ref="Y72:Z72"/>
    <mergeCell ref="M73:Q73"/>
    <mergeCell ref="R73:S73"/>
    <mergeCell ref="T73:W73"/>
    <mergeCell ref="Y73:Z73"/>
    <mergeCell ref="A74:B74"/>
    <mergeCell ref="C74:H74"/>
    <mergeCell ref="J74:K74"/>
    <mergeCell ref="N74:O74"/>
    <mergeCell ref="R74:S74"/>
    <mergeCell ref="U74:V74"/>
    <mergeCell ref="A75:D75"/>
    <mergeCell ref="E75:L75"/>
    <mergeCell ref="M75:P75"/>
    <mergeCell ref="Q75:W75"/>
    <mergeCell ref="A76:D76"/>
    <mergeCell ref="E76:L76"/>
    <mergeCell ref="M76:P76"/>
    <mergeCell ref="Q76:W76"/>
    <mergeCell ref="Y76:Z76"/>
    <mergeCell ref="B77:D77"/>
    <mergeCell ref="F77:H77"/>
    <mergeCell ref="J77:L77"/>
    <mergeCell ref="N77:P77"/>
    <mergeCell ref="R77:T77"/>
    <mergeCell ref="V77:W77"/>
    <mergeCell ref="Y77:Z77"/>
    <mergeCell ref="A78:D78"/>
    <mergeCell ref="E78:L78"/>
    <mergeCell ref="M78:P78"/>
    <mergeCell ref="Q78:W78"/>
    <mergeCell ref="A79:D79"/>
    <mergeCell ref="E79:L79"/>
    <mergeCell ref="M79:P79"/>
    <mergeCell ref="Q79:W79"/>
    <mergeCell ref="B80:D80"/>
    <mergeCell ref="F80:H80"/>
    <mergeCell ref="J80:L80"/>
    <mergeCell ref="N80:P80"/>
    <mergeCell ref="R80:T80"/>
    <mergeCell ref="V80:W80"/>
    <mergeCell ref="B82:F82"/>
    <mergeCell ref="G82:N82"/>
    <mergeCell ref="O82:W82"/>
    <mergeCell ref="B83:C83"/>
    <mergeCell ref="D83:F83"/>
    <mergeCell ref="Y83:Z83"/>
    <mergeCell ref="B84:C84"/>
    <mergeCell ref="D84:F84"/>
    <mergeCell ref="Y84:Z84"/>
    <mergeCell ref="B85:C85"/>
    <mergeCell ref="D85:F85"/>
    <mergeCell ref="Y85:Z85"/>
    <mergeCell ref="B86:C86"/>
    <mergeCell ref="D86:F86"/>
    <mergeCell ref="Y86:Z86"/>
    <mergeCell ref="B87:C87"/>
    <mergeCell ref="D87:F87"/>
    <mergeCell ref="B88:C88"/>
    <mergeCell ref="D88:F88"/>
    <mergeCell ref="Y88:Z88"/>
    <mergeCell ref="B89:C89"/>
    <mergeCell ref="D89:F89"/>
    <mergeCell ref="Y89:Z89"/>
    <mergeCell ref="B90:C90"/>
    <mergeCell ref="D90:F90"/>
    <mergeCell ref="Y90:Z90"/>
    <mergeCell ref="B91:C91"/>
    <mergeCell ref="D91:F91"/>
    <mergeCell ref="Y91:Z91"/>
    <mergeCell ref="B92:F92"/>
    <mergeCell ref="G92:N92"/>
    <mergeCell ref="O92:W92"/>
    <mergeCell ref="B93:C93"/>
    <mergeCell ref="H93:I93"/>
    <mergeCell ref="K93:L93"/>
    <mergeCell ref="Y93:Z93"/>
    <mergeCell ref="B94:C94"/>
    <mergeCell ref="H94:I94"/>
    <mergeCell ref="K94:L94"/>
    <mergeCell ref="Y94:Z94"/>
    <mergeCell ref="B95:C95"/>
    <mergeCell ref="D95:F95"/>
    <mergeCell ref="Y95:Z95"/>
    <mergeCell ref="B96:C96"/>
    <mergeCell ref="D96:F96"/>
    <mergeCell ref="Y96:Z96"/>
    <mergeCell ref="B97:C97"/>
    <mergeCell ref="D97:F97"/>
    <mergeCell ref="Y97:Z97"/>
    <mergeCell ref="B98:C98"/>
    <mergeCell ref="D98:F98"/>
    <mergeCell ref="Y98:Z98"/>
    <mergeCell ref="B99:C99"/>
    <mergeCell ref="D99:F99"/>
    <mergeCell ref="Y99:Z99"/>
    <mergeCell ref="B100:C100"/>
    <mergeCell ref="D100:F100"/>
    <mergeCell ref="Y100:Z100"/>
    <mergeCell ref="B101:C101"/>
    <mergeCell ref="D101:F101"/>
    <mergeCell ref="Y101:Z101"/>
    <mergeCell ref="B102:C102"/>
    <mergeCell ref="D102:F102"/>
    <mergeCell ref="Y102:Z102"/>
    <mergeCell ref="B103:C103"/>
    <mergeCell ref="D103:F103"/>
    <mergeCell ref="Y103:Z103"/>
    <mergeCell ref="B104:C104"/>
    <mergeCell ref="D104:F104"/>
    <mergeCell ref="Y104:Z104"/>
    <mergeCell ref="B105:C105"/>
    <mergeCell ref="D105:F105"/>
    <mergeCell ref="Y105:Z105"/>
    <mergeCell ref="B106:C106"/>
    <mergeCell ref="D106:F106"/>
    <mergeCell ref="Y106:Z106"/>
    <mergeCell ref="B107:C107"/>
    <mergeCell ref="D107:F107"/>
    <mergeCell ref="Y107:Z107"/>
    <mergeCell ref="B108:C108"/>
    <mergeCell ref="D108:F108"/>
    <mergeCell ref="Y108:Z108"/>
    <mergeCell ref="B109:C109"/>
    <mergeCell ref="D109:F109"/>
    <mergeCell ref="Y109:Z109"/>
    <mergeCell ref="B110:C110"/>
    <mergeCell ref="D110:F110"/>
    <mergeCell ref="Y110:Z110"/>
    <mergeCell ref="B111:C111"/>
    <mergeCell ref="D111:F111"/>
    <mergeCell ref="Y111:Z111"/>
    <mergeCell ref="B112:C112"/>
    <mergeCell ref="D112:F112"/>
    <mergeCell ref="Y112:Z112"/>
    <mergeCell ref="B113:C113"/>
    <mergeCell ref="D113:F113"/>
    <mergeCell ref="Y113:Z113"/>
    <mergeCell ref="B114:C114"/>
    <mergeCell ref="D114:F114"/>
    <mergeCell ref="Y114:Z114"/>
    <mergeCell ref="B115:C115"/>
    <mergeCell ref="D115:F115"/>
    <mergeCell ref="Y115:Z115"/>
    <mergeCell ref="B116:C116"/>
    <mergeCell ref="D116:F116"/>
    <mergeCell ref="Y116:Z116"/>
    <mergeCell ref="B117:C117"/>
    <mergeCell ref="D117:F117"/>
    <mergeCell ref="Y117:Z117"/>
    <mergeCell ref="B118:C118"/>
    <mergeCell ref="D118:F118"/>
    <mergeCell ref="Y118:Z118"/>
    <mergeCell ref="B119:C119"/>
    <mergeCell ref="D119:F119"/>
    <mergeCell ref="Y119:Z119"/>
    <mergeCell ref="B120:C120"/>
    <mergeCell ref="D120:F120"/>
    <mergeCell ref="Y120:Z120"/>
    <mergeCell ref="B121:C121"/>
    <mergeCell ref="D121:F121"/>
    <mergeCell ref="Y121:Z121"/>
    <mergeCell ref="B122:C122"/>
    <mergeCell ref="D122:F122"/>
    <mergeCell ref="Y122:Z122"/>
    <mergeCell ref="B123:C123"/>
    <mergeCell ref="D123:F123"/>
    <mergeCell ref="Y123:Z123"/>
    <mergeCell ref="B124:C124"/>
    <mergeCell ref="D124:F124"/>
    <mergeCell ref="Y124:Z124"/>
    <mergeCell ref="B125:C125"/>
    <mergeCell ref="D125:F125"/>
    <mergeCell ref="Y125:Z125"/>
    <mergeCell ref="B126:C126"/>
    <mergeCell ref="D126:F126"/>
    <mergeCell ref="Y126:Z126"/>
    <mergeCell ref="B127:C127"/>
    <mergeCell ref="D127:F127"/>
    <mergeCell ref="Y127:Z127"/>
    <mergeCell ref="B128:C128"/>
    <mergeCell ref="D128:F128"/>
    <mergeCell ref="Y128:Z128"/>
    <mergeCell ref="B129:C129"/>
    <mergeCell ref="D129:F129"/>
    <mergeCell ref="Y129:Z129"/>
    <mergeCell ref="B130:C130"/>
    <mergeCell ref="D130:F130"/>
    <mergeCell ref="Y130:Z130"/>
    <mergeCell ref="D131:F131"/>
    <mergeCell ref="Y131:Z131"/>
    <mergeCell ref="D132:F132"/>
    <mergeCell ref="D133:F133"/>
    <mergeCell ref="Y133:Z133"/>
    <mergeCell ref="D134:F134"/>
    <mergeCell ref="Y134:Z134"/>
    <mergeCell ref="B135:C135"/>
    <mergeCell ref="D135:F135"/>
    <mergeCell ref="Y135:Z135"/>
    <mergeCell ref="B136:C136"/>
    <mergeCell ref="D136:F136"/>
    <mergeCell ref="Y136:Z136"/>
    <mergeCell ref="B137:F137"/>
    <mergeCell ref="G137:N137"/>
    <mergeCell ref="O137:W137"/>
    <mergeCell ref="B138:C138"/>
    <mergeCell ref="D138:F138"/>
    <mergeCell ref="Y138:Z138"/>
    <mergeCell ref="B139:C139"/>
    <mergeCell ref="D139:F139"/>
    <mergeCell ref="Y139:Z139"/>
    <mergeCell ref="B140:C140"/>
    <mergeCell ref="D140:F140"/>
    <mergeCell ref="Y140:Z140"/>
    <mergeCell ref="B141:C141"/>
    <mergeCell ref="D141:F141"/>
    <mergeCell ref="Y141:Z141"/>
    <mergeCell ref="B142:C142"/>
    <mergeCell ref="D142:F142"/>
    <mergeCell ref="Y142:Z142"/>
    <mergeCell ref="B143:C143"/>
    <mergeCell ref="D143:F143"/>
    <mergeCell ref="Y143:Z143"/>
    <mergeCell ref="B144:C144"/>
    <mergeCell ref="D144:F144"/>
    <mergeCell ref="Y144:Z144"/>
    <mergeCell ref="B145:C145"/>
    <mergeCell ref="D145:F145"/>
    <mergeCell ref="Y145:Z145"/>
    <mergeCell ref="B146:C146"/>
    <mergeCell ref="D146:F146"/>
    <mergeCell ref="Y146:Z146"/>
    <mergeCell ref="A152:C152"/>
    <mergeCell ref="D152:J152"/>
    <mergeCell ref="R152:W152"/>
    <mergeCell ref="D153:J153"/>
    <mergeCell ref="O153:W153"/>
    <mergeCell ref="S154:W154"/>
    <mergeCell ref="A156:W156"/>
    <mergeCell ref="B157:K157"/>
    <mergeCell ref="M157:V157"/>
    <mergeCell ref="F158:K158"/>
    <mergeCell ref="Q158:V158"/>
    <mergeCell ref="F159:K159"/>
    <mergeCell ref="Q159:V159"/>
    <mergeCell ref="F160:K160"/>
    <mergeCell ref="Q160:V160"/>
    <mergeCell ref="F161:K161"/>
    <mergeCell ref="Q161:V161"/>
    <mergeCell ref="F162:K162"/>
    <mergeCell ref="Q162:V162"/>
    <mergeCell ref="F163:K163"/>
    <mergeCell ref="Q163:V163"/>
    <mergeCell ref="B164:L164"/>
    <mergeCell ref="Q164:V164"/>
    <mergeCell ref="F165:K165"/>
    <mergeCell ref="M165:V165"/>
    <mergeCell ref="F166:K166"/>
    <mergeCell ref="M166:V166"/>
    <mergeCell ref="F167:K167"/>
    <mergeCell ref="M167:V167"/>
    <mergeCell ref="F168:K168"/>
    <mergeCell ref="F169:K169"/>
    <mergeCell ref="A171:W171"/>
    <mergeCell ref="B172:E172"/>
    <mergeCell ref="F172:G172"/>
    <mergeCell ref="H172:W172"/>
    <mergeCell ref="B173:E173"/>
    <mergeCell ref="F173:G173"/>
    <mergeCell ref="H173:W173"/>
    <mergeCell ref="B174:E174"/>
    <mergeCell ref="F174:G174"/>
    <mergeCell ref="H174:W174"/>
    <mergeCell ref="B175:E175"/>
    <mergeCell ref="F175:G175"/>
    <mergeCell ref="H175:W175"/>
    <mergeCell ref="B176:E176"/>
    <mergeCell ref="F176:G176"/>
    <mergeCell ref="H176:W176"/>
    <mergeCell ref="B177:E177"/>
    <mergeCell ref="F177:G177"/>
    <mergeCell ref="H177:W177"/>
    <mergeCell ref="B178:E178"/>
    <mergeCell ref="F178:G178"/>
    <mergeCell ref="H178:W178"/>
    <mergeCell ref="B179:E179"/>
    <mergeCell ref="F179:G179"/>
    <mergeCell ref="H179:W179"/>
    <mergeCell ref="B180:E180"/>
    <mergeCell ref="F180:G180"/>
    <mergeCell ref="H180:W180"/>
    <mergeCell ref="B181:E181"/>
    <mergeCell ref="F181:G181"/>
    <mergeCell ref="H181:W181"/>
    <mergeCell ref="A182:E182"/>
    <mergeCell ref="F182:G182"/>
    <mergeCell ref="H182:W182"/>
    <mergeCell ref="I5:I9"/>
    <mergeCell ref="A6:H8"/>
    <mergeCell ref="A18:W20"/>
    <mergeCell ref="A21:W23"/>
    <mergeCell ref="A33:B34"/>
    <mergeCell ref="C33:H34"/>
    <mergeCell ref="I33:J34"/>
    <mergeCell ref="K33:P34"/>
    <mergeCell ref="Q33:W34"/>
    <mergeCell ref="I35:J36"/>
    <mergeCell ref="K35:P36"/>
    <mergeCell ref="I37:J38"/>
    <mergeCell ref="K37:P38"/>
    <mergeCell ref="I39:J40"/>
    <mergeCell ref="K39:P40"/>
    <mergeCell ref="I41:J42"/>
    <mergeCell ref="K41:P42"/>
    <mergeCell ref="I43:J44"/>
    <mergeCell ref="K43:P44"/>
    <mergeCell ref="I45:J46"/>
    <mergeCell ref="K45:P46"/>
    <mergeCell ref="A48:K53"/>
    <mergeCell ref="L49:W53"/>
    <mergeCell ref="A55:W58"/>
    <mergeCell ref="A93:A97"/>
    <mergeCell ref="O93:W97"/>
    <mergeCell ref="G95:N97"/>
    <mergeCell ref="A125:A129"/>
    <mergeCell ref="G125:N129"/>
    <mergeCell ref="O125:W129"/>
    <mergeCell ref="A130:A134"/>
    <mergeCell ref="G130:N134"/>
    <mergeCell ref="O130:W134"/>
    <mergeCell ref="B131:C132"/>
    <mergeCell ref="B133:C134"/>
    <mergeCell ref="A135:A136"/>
    <mergeCell ref="G135:N136"/>
    <mergeCell ref="O135:W136"/>
    <mergeCell ref="A147:W151"/>
    <mergeCell ref="B158:E163"/>
    <mergeCell ref="M158:P159"/>
    <mergeCell ref="M160:P162"/>
    <mergeCell ref="M163:P164"/>
    <mergeCell ref="A165:A169"/>
    <mergeCell ref="B165:E166"/>
    <mergeCell ref="B167:E169"/>
    <mergeCell ref="AA170:AA172"/>
    <mergeCell ref="AB170:AB172"/>
    <mergeCell ref="AA173:AA176"/>
    <mergeCell ref="AB173:AB176"/>
    <mergeCell ref="AA177:AA178"/>
    <mergeCell ref="AB177:AB178"/>
    <mergeCell ref="AA179:AA181"/>
    <mergeCell ref="AB179:AB181"/>
    <mergeCell ref="AA182:AA183"/>
    <mergeCell ref="AB182:AB183"/>
    <mergeCell ref="AA184:AA187"/>
    <mergeCell ref="AB184:AB187"/>
    <mergeCell ref="AA188:AA190"/>
    <mergeCell ref="AB188:AB190"/>
    <mergeCell ref="AA191:AA193"/>
    <mergeCell ref="AB191:AB193"/>
    <mergeCell ref="AA194:AA196"/>
    <mergeCell ref="AB194:AB196"/>
    <mergeCell ref="AA197:AA199"/>
    <mergeCell ref="AB197:AB199"/>
    <mergeCell ref="A25:K31"/>
    <mergeCell ref="L25:W31"/>
    <mergeCell ref="Q35:W46"/>
    <mergeCell ref="A61:L73"/>
    <mergeCell ref="M63:W72"/>
    <mergeCell ref="A83:A91"/>
    <mergeCell ref="G83:N91"/>
    <mergeCell ref="O83:W91"/>
    <mergeCell ref="A98:A106"/>
    <mergeCell ref="G98:N106"/>
    <mergeCell ref="O98:W106"/>
    <mergeCell ref="A107:A116"/>
    <mergeCell ref="G107:N116"/>
    <mergeCell ref="O107:W116"/>
    <mergeCell ref="A117:A124"/>
    <mergeCell ref="G117:N124"/>
    <mergeCell ref="O117:W124"/>
    <mergeCell ref="A138:A146"/>
    <mergeCell ref="G138:N146"/>
    <mergeCell ref="O138:W146"/>
    <mergeCell ref="A158:A164"/>
  </mergeCells>
  <phoneticPr fontId="1"/>
  <dataValidations count="82">
    <dataValidation type="list" allowBlank="1" showDropDown="0" showInputMessage="0" showErrorMessage="1" sqref="R12">
      <formula1>$AA$12:$AC$12</formula1>
    </dataValidation>
    <dataValidation type="list" allowBlank="1" showDropDown="0" showInputMessage="0" showErrorMessage="1" sqref="D122">
      <formula1>$AA$122:$AE$122</formula1>
    </dataValidation>
    <dataValidation type="list" allowBlank="1" showDropDown="0" showInputMessage="0" showErrorMessage="1" sqref="D140">
      <formula1>$AA$140:$AE$140</formula1>
    </dataValidation>
    <dataValidation type="list" allowBlank="1" showDropDown="0" showInputMessage="0" showErrorMessage="1" sqref="D97">
      <formula1>$AA$97:$AB$97</formula1>
    </dataValidation>
    <dataValidation type="list" allowBlank="1" showDropDown="0" showInputMessage="0" showErrorMessage="1" sqref="D108">
      <formula1>$AA$108:$AE$108</formula1>
    </dataValidation>
    <dataValidation type="list" allowBlank="1" showDropDown="0" showInputMessage="0" showErrorMessage="1" sqref="D127">
      <formula1>$AA$127:$AE$127</formula1>
    </dataValidation>
    <dataValidation type="list" allowBlank="1" showDropDown="0" showInputMessage="0" showErrorMessage="1" sqref="H181">
      <formula1>$AC$197:$AC$199</formula1>
    </dataValidation>
    <dataValidation type="list" allowBlank="1" showDropDown="0" showInputMessage="0" showErrorMessage="1" sqref="H178">
      <formula1>$AC$188:$AC$190</formula1>
    </dataValidation>
    <dataValidation type="list" allowBlank="1" showDropDown="0" showInputMessage="0" showErrorMessage="1" sqref="D100">
      <formula1>$AA$100:$AE$100</formula1>
    </dataValidation>
    <dataValidation type="list" allowBlank="1" showDropDown="0" showInputMessage="0" showErrorMessage="0" sqref="I4">
      <formula1>"男・女,男,女"</formula1>
    </dataValidation>
    <dataValidation type="list" allowBlank="1" showDropDown="0" showInputMessage="0" showErrorMessage="1" sqref="D110">
      <formula1>$AA$110:$AD$110</formula1>
    </dataValidation>
    <dataValidation type="list" allowBlank="1" showDropDown="0" showInputMessage="0" showErrorMessage="1" sqref="F16 P16">
      <formula1>$AA$16:$AH$16</formula1>
    </dataValidation>
    <dataValidation type="list" allowBlank="1" showDropDown="0" showInputMessage="0" showErrorMessage="1" sqref="D145">
      <formula1>$AA$145:$AE$145</formula1>
    </dataValidation>
    <dataValidation type="list" allowBlank="1" showDropDown="0" showInputMessage="0" showErrorMessage="1" sqref="D91">
      <formula1>$AA$91:$AE$91</formula1>
    </dataValidation>
    <dataValidation type="list" allowBlank="1" showDropDown="0" showInputMessage="0" showErrorMessage="1" sqref="D113">
      <formula1>$AA$113:$AB$113</formula1>
    </dataValidation>
    <dataValidation type="list" allowBlank="1" showDropDown="0" showInputMessage="0" showErrorMessage="1" sqref="D118">
      <formula1>$AA$118:$AE$118</formula1>
    </dataValidation>
    <dataValidation type="list" allowBlank="1" showDropDown="0" showInputMessage="0" showErrorMessage="1" sqref="D103">
      <formula1>$AA$103:$AB$103</formula1>
    </dataValidation>
    <dataValidation type="list" allowBlank="1" showDropDown="0" showInputMessage="0" showErrorMessage="1" sqref="D129">
      <formula1>$AA$129:$AD$129</formula1>
    </dataValidation>
    <dataValidation type="list" allowBlank="1" showDropDown="0" showInputMessage="0" showErrorMessage="1" sqref="D139">
      <formula1>$AA$139:$AE$139</formula1>
    </dataValidation>
    <dataValidation type="list" allowBlank="1" showDropDown="0" showInputMessage="0" showErrorMessage="1" sqref="D95">
      <formula1>$AA$95:$AB$95</formula1>
    </dataValidation>
    <dataValidation type="list" allowBlank="1" showDropDown="0" showInputMessage="0" showErrorMessage="1" sqref="D88">
      <formula1>$AA$88:$AD$88</formula1>
    </dataValidation>
    <dataValidation type="list" allowBlank="1" showDropDown="0" showInputMessage="0" showErrorMessage="1" sqref="D123">
      <formula1>$AA$123:$AG$123</formula1>
    </dataValidation>
    <dataValidation type="list" allowBlank="1" showDropDown="0" showInputMessage="0" showErrorMessage="1" sqref="D146">
      <formula1>$AA$146:$AB$146</formula1>
    </dataValidation>
    <dataValidation type="list" allowBlank="1" showDropDown="0" showInputMessage="0" showErrorMessage="1" sqref="H175">
      <formula1>$AC$179:$AC$181</formula1>
    </dataValidation>
    <dataValidation type="list" allowBlank="1" showDropDown="0" showInputMessage="0" showErrorMessage="1" sqref="J77 V77 J80 V80">
      <formula1>$AA$77:$AD$77</formula1>
    </dataValidation>
    <dataValidation type="list" allowBlank="1" showDropDown="0" showInputMessage="0" showErrorMessage="1" sqref="D117">
      <formula1>$AA$117:$AE$117</formula1>
    </dataValidation>
    <dataValidation type="list" allowBlank="1" showDropDown="0" showInputMessage="0" showErrorMessage="1" sqref="D14">
      <formula1>$AA$14:$AC$14</formula1>
    </dataValidation>
    <dataValidation type="list" allowBlank="1" showDropDown="0" showInputMessage="0" showErrorMessage="1" sqref="D109">
      <formula1>$AA$109:$AD$109</formula1>
    </dataValidation>
    <dataValidation type="list" allowBlank="1" showDropDown="0" showInputMessage="0" showErrorMessage="1" sqref="H172">
      <formula1>$AC$170:$AC$172</formula1>
    </dataValidation>
    <dataValidation type="list" allowBlank="1" showDropDown="0" showInputMessage="0" showErrorMessage="1" sqref="H180">
      <formula1>$AC$194:$AC$196</formula1>
    </dataValidation>
    <dataValidation type="list" allowBlank="1" showDropDown="0" showInputMessage="0" showErrorMessage="1" sqref="D144">
      <formula1>$AA$144:$AE$144</formula1>
    </dataValidation>
    <dataValidation type="list" allowBlank="1" showDropDown="0" showInputMessage="0" showErrorMessage="0" sqref="R1">
      <formula1>$AA$1:$AJ$1</formula1>
    </dataValidation>
    <dataValidation type="list" allowBlank="1" showDropDown="0" showInputMessage="0" showErrorMessage="1" sqref="D89">
      <formula1>$AA$89:$AD$89</formula1>
    </dataValidation>
    <dataValidation type="list" allowBlank="1" showDropDown="0" showInputMessage="0" showErrorMessage="1" sqref="D90">
      <formula1>$AA$90:$AD$90</formula1>
    </dataValidation>
    <dataValidation type="list" allowBlank="1" showDropDown="0" showInputMessage="0" showErrorMessage="1" sqref="D107">
      <formula1>$AA$107:$AD$107</formula1>
    </dataValidation>
    <dataValidation type="list" allowBlank="1" showDropDown="0" showInputMessage="0" showErrorMessage="1" sqref="D86">
      <formula1>$AA$86:$AF$86</formula1>
    </dataValidation>
    <dataValidation type="list" allowBlank="1" showDropDown="0" showInputMessage="0" showErrorMessage="1" sqref="D87">
      <formula1>$AD$87:$AH$87</formula1>
    </dataValidation>
    <dataValidation type="list" allowBlank="1" showDropDown="0" showInputMessage="0" showErrorMessage="1" sqref="D124">
      <formula1>$AA$124:$AE$124</formula1>
    </dataValidation>
    <dataValidation type="list" allowBlank="1" showDropDown="0" showInputMessage="0" showErrorMessage="1" sqref="D138">
      <formula1>$AA$138:$AE$138</formula1>
    </dataValidation>
    <dataValidation type="list" allowBlank="1" showDropDown="0" showInputMessage="0" showErrorMessage="1" sqref="H176">
      <formula1>$AC$182:$AC$183</formula1>
    </dataValidation>
    <dataValidation type="list" allowBlank="1" showDropDown="0" showInputMessage="0" showErrorMessage="1" sqref="H93:H94">
      <formula1>$AA$93:$AD$93</formula1>
    </dataValidation>
    <dataValidation type="list" allowBlank="1" showDropDown="0" showInputMessage="0" showErrorMessage="1" sqref="D104">
      <formula1>$AA$104:$AB$104</formula1>
    </dataValidation>
    <dataValidation type="list" allowBlank="1" showDropDown="0" showInputMessage="0" showErrorMessage="1" sqref="D106">
      <formula1>$AA$106:$AB$106</formula1>
    </dataValidation>
    <dataValidation type="list" allowBlank="1" showDropDown="0" showInputMessage="0" showErrorMessage="1" sqref="D126">
      <formula1>$AA$126:$AD$126</formula1>
    </dataValidation>
    <dataValidation type="list" allowBlank="1" showDropDown="0" showInputMessage="0" showErrorMessage="1" sqref="H174">
      <formula1>$AC$177:$AC$178</formula1>
    </dataValidation>
    <dataValidation type="list" allowBlank="1" showDropDown="0" showInputMessage="0" showErrorMessage="1" sqref="D115">
      <formula1>$AA$115:$AE$115</formula1>
    </dataValidation>
    <dataValidation type="list" allowBlank="1" showDropDown="0" showInputMessage="0" showErrorMessage="0" sqref="AN156:AN160 W158:W164 L158:L163 L165:L169">
      <formula1>"1,2,3,4,5,6,7"</formula1>
    </dataValidation>
    <dataValidation type="list" allowBlank="1" showDropDown="0" showInputMessage="0" showErrorMessage="1" sqref="K93:K94 N93:N94">
      <formula1>$AA$94:$AB$94</formula1>
    </dataValidation>
    <dataValidation type="list" allowBlank="1" showDropDown="0" showInputMessage="0" showErrorMessage="1" sqref="D114">
      <formula1>$AA$114:$AE$114</formula1>
    </dataValidation>
    <dataValidation type="list" allowBlank="1" showDropDown="0" showInputMessage="0" showErrorMessage="1" sqref="H177">
      <formula1>$AC$184:$AC$187</formula1>
    </dataValidation>
    <dataValidation type="list" allowBlank="1" showDropDown="0" showInputMessage="0" showErrorMessage="1" sqref="D101">
      <formula1>$AA$101:$AE$101</formula1>
    </dataValidation>
    <dataValidation type="list" allowBlank="1" showDropDown="0" showInputMessage="0" showErrorMessage="1" sqref="D143">
      <formula1>$AA$143:$AE$143</formula1>
    </dataValidation>
    <dataValidation type="list" allowBlank="1" showDropDown="0" showInputMessage="0" showErrorMessage="1" sqref="F77 R77 F80">
      <formula1>$AA$76:$AB$76</formula1>
    </dataValidation>
    <dataValidation type="list" allowBlank="1" showDropDown="0" showInputMessage="0" showErrorMessage="1" sqref="D96">
      <formula1>$AA$96:$AB$96</formula1>
    </dataValidation>
    <dataValidation type="list" allowBlank="1" showDropDown="0" showInputMessage="0" showErrorMessage="1" sqref="D111">
      <formula1>$AA$111:$AE$111</formula1>
    </dataValidation>
    <dataValidation type="list" allowBlank="1" showDropDown="0" showInputMessage="0" showErrorMessage="1" sqref="D136">
      <formula1>$AA$136:$AD$136</formula1>
    </dataValidation>
    <dataValidation type="list" allowBlank="1" showDropDown="0" showInputMessage="0" showErrorMessage="1" sqref="D128">
      <formula1>$AA$128:$AC$128</formula1>
    </dataValidation>
    <dataValidation type="list" allowBlank="1" showDropDown="0" showInputMessage="0" showErrorMessage="1" sqref="D102">
      <formula1>$AA$102:$AE$102</formula1>
    </dataValidation>
    <dataValidation type="list" allowBlank="1" showDropDown="0" showInputMessage="0" showErrorMessage="1" sqref="H179">
      <formula1>$AC$191:$AC$193</formula1>
    </dataValidation>
    <dataValidation type="list" allowBlank="1" showDropDown="0" showInputMessage="0" showErrorMessage="1" sqref="D85">
      <formula1>$AA$85:$AD$85</formula1>
    </dataValidation>
    <dataValidation type="list" allowBlank="1" showDropDown="0" showInputMessage="0" showErrorMessage="1" sqref="D125">
      <formula1>$AA$125:$AD$125</formula1>
    </dataValidation>
    <dataValidation type="list" allowBlank="1" showDropDown="0" showInputMessage="0" showErrorMessage="1" sqref="D141">
      <formula1>$AA$141:$AE$141</formula1>
    </dataValidation>
    <dataValidation type="list" allowBlank="1" showDropDown="0" showInputMessage="0" showErrorMessage="1" sqref="D135">
      <formula1>$AA$135:$AD$135</formula1>
    </dataValidation>
    <dataValidation type="list" allowBlank="1" showDropDown="0" showInputMessage="0" showErrorMessage="1" sqref="H173">
      <formula1>$AC$173:$AC$176</formula1>
    </dataValidation>
    <dataValidation type="list" allowBlank="1" showDropDown="0" showInputMessage="0" showErrorMessage="1" sqref="D99">
      <formula1>$AA$99:$AG$99</formula1>
    </dataValidation>
    <dataValidation type="list" allowBlank="1" showDropDown="0" showInputMessage="0" showErrorMessage="1" sqref="D98">
      <formula1>$AA$98:$AD$98</formula1>
    </dataValidation>
    <dataValidation type="list" allowBlank="1" showDropDown="0" showInputMessage="0" showErrorMessage="1" sqref="D119">
      <formula1>$AA$119:$AE$119</formula1>
    </dataValidation>
    <dataValidation type="list" allowBlank="1" showDropDown="0" showInputMessage="0" showErrorMessage="1" sqref="D142">
      <formula1>$AA$142:$AE$142</formula1>
    </dataValidation>
    <dataValidation type="list" allowBlank="1" showDropDown="0" showInputMessage="0" showErrorMessage="1" sqref="D112">
      <formula1>$AA$112:$AB$112</formula1>
    </dataValidation>
    <dataValidation type="list" allowBlank="1" showDropDown="0" showInputMessage="0" showErrorMessage="1" sqref="D116">
      <formula1>$AA$116:$AD$116</formula1>
    </dataValidation>
    <dataValidation type="list" allowBlank="1" showDropDown="0" showInputMessage="0" showErrorMessage="1" sqref="D130">
      <formula1>$AA$130:$AC$130</formula1>
    </dataValidation>
    <dataValidation type="list" allowBlank="1" showDropDown="0" showInputMessage="0" showErrorMessage="0" sqref="D11">
      <formula1>$AA$10:$AI$10</formula1>
    </dataValidation>
    <dataValidation type="list" allowBlank="1" showDropDown="0" showInputMessage="0" showErrorMessage="1" sqref="F15:G15 P15:Q15">
      <formula1>$AB$15:$AJ$15</formula1>
    </dataValidation>
    <dataValidation type="list" allowBlank="1" showDropDown="0" showInputMessage="0" showErrorMessage="1" sqref="D83">
      <formula1>$AA$83:$AF$83</formula1>
    </dataValidation>
    <dataValidation type="list" allowBlank="1" showDropDown="0" showInputMessage="0" showErrorMessage="1" sqref="D84">
      <formula1>$AA$84:$AF$84</formula1>
    </dataValidation>
    <dataValidation type="list" allowBlank="1" showDropDown="0" showInputMessage="0" showErrorMessage="1" sqref="D105:F105">
      <formula1>$AA$105:$AC$105</formula1>
    </dataValidation>
    <dataValidation type="list" allowBlank="1" showDropDown="0" showInputMessage="0" showErrorMessage="1" sqref="D120">
      <formula1>$AA$120:$AD$120</formula1>
    </dataValidation>
    <dataValidation type="list" allowBlank="1" showDropDown="0" showInputMessage="0" showErrorMessage="1" sqref="D121">
      <formula1>$AA$121:$AD$121</formula1>
    </dataValidation>
    <dataValidation type="list" allowBlank="1" showDropDown="0" showInputMessage="0" showErrorMessage="0" sqref="V12:W12">
      <formula1>$AE$12:$AH$12</formula1>
    </dataValidation>
    <dataValidation type="list" allowBlank="1" showDropDown="0" showInputMessage="0" showErrorMessage="1" sqref="D131:D132">
      <formula1>$AA$131:$AJ$131</formula1>
    </dataValidation>
    <dataValidation type="list" allowBlank="1" showDropDown="0" showInputMessage="0" showErrorMessage="1" sqref="D133:D134">
      <formula1>$AA$133:$AK$133</formula1>
    </dataValidation>
    <dataValidation type="list" allowBlank="1" showDropDown="0" showInputMessage="0" showErrorMessage="1" sqref="R73:S73">
      <formula1>$AA$73:$AB$73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7" fitToWidth="1" fitToHeight="1" orientation="portrait" usePrinterDefaults="1" r:id="rId1"/>
  <rowBreaks count="3" manualBreakCount="3">
    <brk id="46" max="22" man="1"/>
    <brk id="91" max="22" man="1"/>
    <brk id="136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V405"/>
  <sheetViews>
    <sheetView view="pageBreakPreview" zoomScaleSheetLayoutView="100" workbookViewId="0">
      <selection sqref="A1:H1"/>
    </sheetView>
  </sheetViews>
  <sheetFormatPr defaultColWidth="14.375" defaultRowHeight="15" customHeight="1"/>
  <cols>
    <col min="1" max="23" width="3.875" style="1" customWidth="1"/>
    <col min="24" max="24" width="3.625" style="1" customWidth="1"/>
    <col min="25" max="25" width="5" style="1" customWidth="1"/>
    <col min="26" max="26" width="12.375" style="1" customWidth="1"/>
    <col min="27" max="37" width="6" style="1" customWidth="1"/>
    <col min="38" max="38" width="5.25" style="1" customWidth="1"/>
    <col min="39" max="39" width="10.625" style="1" customWidth="1"/>
    <col min="40" max="48" width="3.375" style="1" customWidth="1"/>
    <col min="49" max="16384" width="14.375" style="1"/>
  </cols>
  <sheetData>
    <row r="1" spans="1:38" ht="18" customHeight="1">
      <c r="A1" s="390"/>
      <c r="B1" s="395"/>
      <c r="C1" s="395"/>
      <c r="D1" s="395"/>
      <c r="E1" s="395"/>
      <c r="F1" s="395"/>
      <c r="G1" s="395"/>
      <c r="H1" s="395"/>
      <c r="I1" s="88" t="s">
        <v>3</v>
      </c>
      <c r="K1" s="223" t="s">
        <v>106</v>
      </c>
      <c r="L1" s="223"/>
      <c r="M1" s="223"/>
      <c r="N1" s="223"/>
      <c r="O1" s="223"/>
      <c r="P1" s="223"/>
      <c r="Q1" s="223"/>
      <c r="R1" s="292" t="s">
        <v>121</v>
      </c>
      <c r="S1" s="292"/>
      <c r="T1" s="292"/>
      <c r="U1" s="292"/>
      <c r="V1" s="292"/>
      <c r="W1" s="292"/>
      <c r="Y1" s="346"/>
      <c r="Z1" s="33"/>
      <c r="AA1" s="360" t="s">
        <v>75</v>
      </c>
      <c r="AB1" s="360" t="s">
        <v>29</v>
      </c>
      <c r="AC1" s="33" t="s">
        <v>30</v>
      </c>
      <c r="AD1" s="33" t="s">
        <v>16</v>
      </c>
      <c r="AE1" s="33" t="s">
        <v>121</v>
      </c>
      <c r="AF1" s="33" t="s">
        <v>24</v>
      </c>
      <c r="AG1" s="33" t="s">
        <v>83</v>
      </c>
      <c r="AH1" s="33" t="s">
        <v>118</v>
      </c>
      <c r="AI1" s="33" t="s">
        <v>94</v>
      </c>
      <c r="AJ1" s="33" t="s">
        <v>134</v>
      </c>
      <c r="AK1" s="33"/>
      <c r="AL1" s="33"/>
    </row>
    <row r="2" spans="1:38" ht="30" customHeight="1">
      <c r="A2" s="3" t="s">
        <v>291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Y2" s="346"/>
      <c r="Z2" s="33"/>
      <c r="AA2" s="360"/>
      <c r="AB2" s="360"/>
      <c r="AC2" s="33"/>
      <c r="AD2" s="33"/>
      <c r="AE2" s="33"/>
      <c r="AF2" s="33"/>
      <c r="AG2" s="33"/>
      <c r="AH2" s="33"/>
      <c r="AI2" s="33"/>
      <c r="AJ2" s="33"/>
      <c r="AK2" s="33"/>
      <c r="AL2" s="33"/>
    </row>
    <row r="3" spans="1:38" ht="18" customHeight="1">
      <c r="A3" s="4" t="s">
        <v>48</v>
      </c>
      <c r="B3" s="65"/>
      <c r="C3" s="65"/>
      <c r="D3" s="65"/>
      <c r="E3" s="65"/>
      <c r="F3" s="403" t="s">
        <v>162</v>
      </c>
      <c r="G3" s="404"/>
      <c r="H3" s="404"/>
      <c r="I3" s="404"/>
      <c r="J3" s="404"/>
      <c r="K3" s="404"/>
      <c r="L3" s="404"/>
      <c r="M3" s="404"/>
      <c r="N3" s="4"/>
      <c r="O3" s="272" t="s">
        <v>173</v>
      </c>
      <c r="P3" s="65"/>
      <c r="Q3" s="65"/>
      <c r="R3" s="65"/>
      <c r="S3" s="299">
        <f ca="1">TODAY()</f>
        <v>46184</v>
      </c>
      <c r="T3" s="308"/>
      <c r="U3" s="308"/>
      <c r="V3" s="308"/>
      <c r="W3" s="308"/>
      <c r="X3" s="345"/>
      <c r="Y3" s="346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ht="18" customHeight="1">
      <c r="A4" s="5" t="s">
        <v>144</v>
      </c>
      <c r="B4" s="66"/>
      <c r="C4" s="116" t="s">
        <v>508</v>
      </c>
      <c r="D4" s="143"/>
      <c r="E4" s="143"/>
      <c r="F4" s="143"/>
      <c r="G4" s="143"/>
      <c r="H4" s="193"/>
      <c r="I4" s="116" t="s">
        <v>506</v>
      </c>
      <c r="J4" s="193"/>
      <c r="K4" s="5" t="s">
        <v>147</v>
      </c>
      <c r="L4" s="71"/>
      <c r="M4" s="66"/>
      <c r="N4" s="255">
        <v>16488</v>
      </c>
      <c r="O4" s="273"/>
      <c r="P4" s="273"/>
      <c r="Q4" s="273"/>
      <c r="R4" s="273"/>
      <c r="S4" s="300"/>
      <c r="T4" s="146">
        <f ca="1">DATEDIF(N4,TODAY(),"y")</f>
        <v>81</v>
      </c>
      <c r="U4" s="162"/>
      <c r="V4" s="162"/>
      <c r="W4" s="315" t="s">
        <v>20</v>
      </c>
      <c r="Y4" s="346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</row>
    <row r="5" spans="1:38" ht="18" customHeight="1">
      <c r="A5" s="6" t="s">
        <v>188</v>
      </c>
      <c r="B5" s="67"/>
      <c r="C5" s="117" t="s">
        <v>64</v>
      </c>
      <c r="D5" s="401" t="s">
        <v>103</v>
      </c>
      <c r="E5" s="402"/>
      <c r="F5" s="402"/>
      <c r="G5" s="402"/>
      <c r="H5" s="405"/>
      <c r="I5" s="211" t="s">
        <v>98</v>
      </c>
      <c r="J5" s="408" t="s">
        <v>59</v>
      </c>
      <c r="K5" s="6" t="s">
        <v>144</v>
      </c>
      <c r="L5" s="67"/>
      <c r="M5" s="67"/>
      <c r="N5" s="118"/>
      <c r="O5" s="5" t="s">
        <v>50</v>
      </c>
      <c r="P5" s="66"/>
      <c r="Q5" s="5" t="s">
        <v>82</v>
      </c>
      <c r="R5" s="71"/>
      <c r="S5" s="71"/>
      <c r="T5" s="66"/>
      <c r="U5" s="5" t="s">
        <v>4</v>
      </c>
      <c r="V5" s="71"/>
      <c r="W5" s="316"/>
      <c r="Y5" s="346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spans="1:38" ht="18" customHeight="1">
      <c r="A6" s="391" t="s">
        <v>442</v>
      </c>
      <c r="B6" s="396"/>
      <c r="C6" s="396"/>
      <c r="D6" s="396"/>
      <c r="E6" s="396"/>
      <c r="F6" s="396"/>
      <c r="G6" s="396"/>
      <c r="H6" s="406"/>
      <c r="I6" s="61"/>
      <c r="J6" s="5" t="s">
        <v>487</v>
      </c>
      <c r="K6" s="116" t="s">
        <v>18</v>
      </c>
      <c r="L6" s="143"/>
      <c r="M6" s="143"/>
      <c r="N6" s="193"/>
      <c r="O6" s="116" t="s">
        <v>509</v>
      </c>
      <c r="P6" s="193"/>
      <c r="Q6" s="116" t="s">
        <v>510</v>
      </c>
      <c r="R6" s="143"/>
      <c r="S6" s="143"/>
      <c r="T6" s="193"/>
      <c r="U6" s="312"/>
      <c r="V6" s="150"/>
      <c r="W6" s="317"/>
      <c r="Y6" s="346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</row>
    <row r="7" spans="1:38" ht="18" customHeight="1">
      <c r="A7" s="392"/>
      <c r="B7" s="397"/>
      <c r="C7" s="397"/>
      <c r="D7" s="397"/>
      <c r="E7" s="397"/>
      <c r="F7" s="397"/>
      <c r="G7" s="397"/>
      <c r="H7" s="406"/>
      <c r="I7" s="61"/>
      <c r="J7" s="218"/>
      <c r="K7" s="116"/>
      <c r="L7" s="143"/>
      <c r="M7" s="143"/>
      <c r="N7" s="193"/>
      <c r="O7" s="116"/>
      <c r="P7" s="193"/>
      <c r="Q7" s="116"/>
      <c r="R7" s="143"/>
      <c r="S7" s="143"/>
      <c r="T7" s="193"/>
      <c r="U7" s="312"/>
      <c r="V7" s="150"/>
      <c r="W7" s="317"/>
      <c r="Y7" s="346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</row>
    <row r="8" spans="1:38" ht="18" customHeight="1">
      <c r="A8" s="393"/>
      <c r="B8" s="398"/>
      <c r="C8" s="398"/>
      <c r="D8" s="398"/>
      <c r="E8" s="398"/>
      <c r="F8" s="398"/>
      <c r="G8" s="398"/>
      <c r="H8" s="407"/>
      <c r="I8" s="61"/>
      <c r="J8" s="218"/>
      <c r="K8" s="116"/>
      <c r="L8" s="143"/>
      <c r="M8" s="143"/>
      <c r="N8" s="193"/>
      <c r="O8" s="116"/>
      <c r="P8" s="193"/>
      <c r="Q8" s="116"/>
      <c r="R8" s="143"/>
      <c r="S8" s="143"/>
      <c r="T8" s="193"/>
      <c r="U8" s="312"/>
      <c r="V8" s="150"/>
      <c r="W8" s="317"/>
      <c r="Y8" s="346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38" ht="18" customHeight="1">
      <c r="A9" s="6" t="s">
        <v>146</v>
      </c>
      <c r="B9" s="67"/>
      <c r="C9" s="118"/>
      <c r="D9" s="145" t="s">
        <v>213</v>
      </c>
      <c r="E9" s="160"/>
      <c r="F9" s="160"/>
      <c r="G9" s="160"/>
      <c r="H9" s="194"/>
      <c r="I9" s="61"/>
      <c r="J9" s="219"/>
      <c r="K9" s="145"/>
      <c r="L9" s="160"/>
      <c r="M9" s="160"/>
      <c r="N9" s="194"/>
      <c r="O9" s="145"/>
      <c r="P9" s="194"/>
      <c r="Q9" s="145"/>
      <c r="R9" s="160"/>
      <c r="S9" s="160"/>
      <c r="T9" s="194"/>
      <c r="U9" s="313"/>
      <c r="V9" s="248"/>
      <c r="W9" s="318"/>
      <c r="Y9" s="347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</row>
    <row r="10" spans="1:38" ht="18" customHeight="1">
      <c r="A10" s="5" t="s">
        <v>28</v>
      </c>
      <c r="B10" s="71"/>
      <c r="C10" s="66"/>
      <c r="D10" s="114" t="s">
        <v>197</v>
      </c>
      <c r="E10" s="161"/>
      <c r="F10" s="161"/>
      <c r="G10" s="161"/>
      <c r="H10" s="197"/>
      <c r="I10" s="28" t="s">
        <v>195</v>
      </c>
      <c r="J10" s="71"/>
      <c r="K10" s="66"/>
      <c r="L10" s="116">
        <v>1000000001</v>
      </c>
      <c r="M10" s="143"/>
      <c r="N10" s="143"/>
      <c r="O10" s="143"/>
      <c r="P10" s="193"/>
      <c r="Q10" s="5" t="s">
        <v>198</v>
      </c>
      <c r="R10" s="66"/>
      <c r="S10" s="301" t="s">
        <v>203</v>
      </c>
      <c r="T10" s="248"/>
      <c r="U10" s="248"/>
      <c r="V10" s="248"/>
      <c r="W10" s="318"/>
      <c r="Y10" s="347"/>
      <c r="Z10" s="363" t="s">
        <v>498</v>
      </c>
      <c r="AA10" s="33" t="s">
        <v>184</v>
      </c>
      <c r="AB10" s="33" t="s">
        <v>239</v>
      </c>
      <c r="AC10" s="33" t="s">
        <v>210</v>
      </c>
      <c r="AD10" s="33" t="s">
        <v>242</v>
      </c>
      <c r="AE10" s="33" t="s">
        <v>224</v>
      </c>
      <c r="AF10" s="33" t="s">
        <v>244</v>
      </c>
      <c r="AG10" s="33" t="s">
        <v>254</v>
      </c>
      <c r="AH10" s="33" t="s">
        <v>168</v>
      </c>
      <c r="AI10" s="33" t="s">
        <v>262</v>
      </c>
      <c r="AJ10" s="33"/>
      <c r="AK10" s="33"/>
    </row>
    <row r="11" spans="1:38" ht="18" customHeight="1">
      <c r="A11" s="5" t="s">
        <v>200</v>
      </c>
      <c r="B11" s="71"/>
      <c r="C11" s="66"/>
      <c r="D11" s="146" t="s">
        <v>244</v>
      </c>
      <c r="E11" s="162"/>
      <c r="F11" s="171"/>
      <c r="G11" s="181" t="s">
        <v>14</v>
      </c>
      <c r="H11" s="66"/>
      <c r="I11" s="212" t="s">
        <v>194</v>
      </c>
      <c r="J11" s="150"/>
      <c r="K11" s="202"/>
      <c r="L11" s="232" t="s">
        <v>104</v>
      </c>
      <c r="M11" s="212" t="s">
        <v>194</v>
      </c>
      <c r="N11" s="150"/>
      <c r="O11" s="150"/>
      <c r="P11" s="202"/>
      <c r="Q11" s="256" t="s">
        <v>228</v>
      </c>
      <c r="R11" s="66"/>
      <c r="S11" s="302" t="str">
        <f>IF(D11&lt;&gt;"",VLOOKUP(D11,AA19:AB27,2,FALSE),"")</f>
        <v>30938 単位</v>
      </c>
      <c r="T11" s="162"/>
      <c r="U11" s="162"/>
      <c r="V11" s="162"/>
      <c r="W11" s="319"/>
      <c r="Y11" s="347"/>
      <c r="Z11" s="33"/>
      <c r="AH11" s="88"/>
      <c r="AI11" s="88"/>
      <c r="AJ11" s="33"/>
      <c r="AK11" s="33"/>
    </row>
    <row r="12" spans="1:38" ht="18" customHeight="1">
      <c r="A12" s="10" t="s">
        <v>265</v>
      </c>
      <c r="B12" s="65"/>
      <c r="C12" s="119"/>
      <c r="D12" s="22" t="s">
        <v>520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78" t="s">
        <v>236</v>
      </c>
      <c r="Q12" s="119"/>
      <c r="R12" s="293" t="s">
        <v>128</v>
      </c>
      <c r="S12" s="303"/>
      <c r="T12" s="309" t="s">
        <v>140</v>
      </c>
      <c r="U12" s="167"/>
      <c r="V12" s="314" t="s">
        <v>206</v>
      </c>
      <c r="W12" s="320"/>
      <c r="Y12" s="346"/>
      <c r="Z12" s="363" t="s">
        <v>379</v>
      </c>
      <c r="AA12" s="33" t="s">
        <v>128</v>
      </c>
      <c r="AB12" s="33" t="s">
        <v>273</v>
      </c>
      <c r="AC12" s="360" t="s">
        <v>108</v>
      </c>
      <c r="AD12" s="380" t="s">
        <v>499</v>
      </c>
      <c r="AE12" s="33" t="s">
        <v>294</v>
      </c>
      <c r="AF12" s="33" t="s">
        <v>206</v>
      </c>
      <c r="AG12" s="33" t="s">
        <v>133</v>
      </c>
      <c r="AH12" s="33" t="s">
        <v>413</v>
      </c>
      <c r="AI12" s="33"/>
      <c r="AJ12" s="33"/>
      <c r="AK12" s="33"/>
    </row>
    <row r="13" spans="1:38" ht="18" customHeight="1">
      <c r="A13" s="6" t="s">
        <v>230</v>
      </c>
      <c r="B13" s="67"/>
      <c r="C13" s="67"/>
      <c r="D13" s="147" t="s">
        <v>46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93"/>
      <c r="Q13" s="282" t="s">
        <v>279</v>
      </c>
      <c r="R13" s="118"/>
      <c r="S13" s="433" t="s">
        <v>203</v>
      </c>
      <c r="T13" s="160"/>
      <c r="U13" s="160"/>
      <c r="V13" s="160"/>
      <c r="W13" s="434"/>
      <c r="Y13" s="347"/>
      <c r="Z13" s="33"/>
      <c r="AA13" s="33"/>
      <c r="AB13" s="33"/>
      <c r="AC13" s="360"/>
      <c r="AD13" s="33"/>
      <c r="AE13" s="33"/>
      <c r="AF13" s="33"/>
      <c r="AG13" s="33"/>
      <c r="AH13" s="33"/>
      <c r="AI13" s="33"/>
      <c r="AJ13" s="33"/>
      <c r="AK13" s="33"/>
    </row>
    <row r="14" spans="1:38" ht="18" customHeight="1">
      <c r="A14" s="5" t="s">
        <v>57</v>
      </c>
      <c r="B14" s="71"/>
      <c r="C14" s="66"/>
      <c r="D14" s="146" t="s">
        <v>264</v>
      </c>
      <c r="E14" s="162"/>
      <c r="F14" s="162"/>
      <c r="G14" s="162"/>
      <c r="H14" s="162"/>
      <c r="I14" s="171"/>
      <c r="J14" s="220" t="s">
        <v>504</v>
      </c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322"/>
      <c r="Y14" s="346"/>
      <c r="Z14" s="363" t="s">
        <v>359</v>
      </c>
      <c r="AA14" s="33" t="s">
        <v>193</v>
      </c>
      <c r="AB14" s="33" t="s">
        <v>170</v>
      </c>
      <c r="AC14" s="360" t="s">
        <v>264</v>
      </c>
      <c r="AD14" s="33"/>
      <c r="AE14" s="33"/>
      <c r="AF14" s="33"/>
      <c r="AG14" s="33"/>
      <c r="AH14" s="33"/>
      <c r="AI14" s="33"/>
      <c r="AJ14" s="33"/>
      <c r="AK14" s="33"/>
    </row>
    <row r="15" spans="1:38" ht="18" customHeight="1">
      <c r="A15" s="11" t="s">
        <v>1</v>
      </c>
      <c r="B15" s="71"/>
      <c r="C15" s="66"/>
      <c r="D15" s="11" t="s">
        <v>259</v>
      </c>
      <c r="E15" s="66"/>
      <c r="F15" s="146" t="s">
        <v>483</v>
      </c>
      <c r="G15" s="171"/>
      <c r="H15" s="198" t="s">
        <v>511</v>
      </c>
      <c r="I15" s="143"/>
      <c r="J15" s="143"/>
      <c r="K15" s="143"/>
      <c r="L15" s="143"/>
      <c r="M15" s="193"/>
      <c r="N15" s="256" t="s">
        <v>209</v>
      </c>
      <c r="O15" s="274"/>
      <c r="P15" s="146" t="s">
        <v>484</v>
      </c>
      <c r="Q15" s="171"/>
      <c r="R15" s="198" t="s">
        <v>511</v>
      </c>
      <c r="S15" s="143"/>
      <c r="T15" s="143"/>
      <c r="U15" s="143"/>
      <c r="V15" s="143"/>
      <c r="W15" s="322"/>
      <c r="Y15" s="347"/>
      <c r="Z15" s="363" t="s">
        <v>114</v>
      </c>
      <c r="AA15" s="33" t="s">
        <v>71</v>
      </c>
      <c r="AB15" s="33" t="s">
        <v>472</v>
      </c>
      <c r="AC15" s="360" t="s">
        <v>13</v>
      </c>
      <c r="AD15" s="33" t="s">
        <v>345</v>
      </c>
      <c r="AE15" s="33" t="s">
        <v>97</v>
      </c>
      <c r="AF15" s="33" t="s">
        <v>361</v>
      </c>
      <c r="AG15" s="33" t="s">
        <v>482</v>
      </c>
      <c r="AH15" s="33" t="s">
        <v>90</v>
      </c>
      <c r="AI15" s="33" t="s">
        <v>483</v>
      </c>
      <c r="AJ15" s="33" t="s">
        <v>484</v>
      </c>
      <c r="AK15" s="33"/>
    </row>
    <row r="16" spans="1:38" ht="18" customHeight="1">
      <c r="A16" s="11" t="s">
        <v>245</v>
      </c>
      <c r="B16" s="71"/>
      <c r="C16" s="66"/>
      <c r="D16" s="11" t="s">
        <v>259</v>
      </c>
      <c r="E16" s="66"/>
      <c r="F16" s="146" t="s">
        <v>217</v>
      </c>
      <c r="G16" s="171"/>
      <c r="H16" s="198" t="s">
        <v>511</v>
      </c>
      <c r="I16" s="143"/>
      <c r="J16" s="143"/>
      <c r="K16" s="143"/>
      <c r="L16" s="143"/>
      <c r="M16" s="193"/>
      <c r="N16" s="256" t="s">
        <v>209</v>
      </c>
      <c r="O16" s="274"/>
      <c r="P16" s="146" t="s">
        <v>192</v>
      </c>
      <c r="Q16" s="171"/>
      <c r="R16" s="198" t="s">
        <v>511</v>
      </c>
      <c r="S16" s="143"/>
      <c r="T16" s="143"/>
      <c r="U16" s="143"/>
      <c r="V16" s="143"/>
      <c r="W16" s="322"/>
      <c r="Y16" s="347"/>
      <c r="Z16" s="363" t="s">
        <v>500</v>
      </c>
      <c r="AA16" s="360" t="s">
        <v>179</v>
      </c>
      <c r="AB16" s="360" t="s">
        <v>214</v>
      </c>
      <c r="AC16" s="369" t="s">
        <v>280</v>
      </c>
      <c r="AD16" s="369" t="s">
        <v>192</v>
      </c>
      <c r="AE16" s="369" t="s">
        <v>217</v>
      </c>
      <c r="AF16" s="369" t="s">
        <v>86</v>
      </c>
      <c r="AG16" s="369" t="s">
        <v>282</v>
      </c>
      <c r="AH16" s="369" t="s">
        <v>287</v>
      </c>
      <c r="AI16" s="33"/>
      <c r="AJ16" s="33"/>
      <c r="AK16" s="33"/>
    </row>
    <row r="17" spans="1:39" ht="18" customHeight="1">
      <c r="A17" s="12" t="s">
        <v>521</v>
      </c>
      <c r="B17" s="65"/>
      <c r="C17" s="65"/>
      <c r="D17" s="65"/>
      <c r="E17" s="65"/>
      <c r="F17" s="65"/>
      <c r="G17" s="65"/>
      <c r="H17" s="65"/>
      <c r="I17" s="65"/>
      <c r="J17" s="65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323"/>
      <c r="Y17" s="347"/>
      <c r="Z17" s="360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9" ht="18" customHeight="1">
      <c r="A18" s="17" t="s">
        <v>512</v>
      </c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435"/>
      <c r="Y18" s="347"/>
      <c r="Z18" s="360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9" ht="18" customHeight="1">
      <c r="A19" s="26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436"/>
      <c r="Y19" s="347"/>
      <c r="Z19" s="364" t="s">
        <v>501</v>
      </c>
      <c r="AA19" s="33" t="s">
        <v>184</v>
      </c>
      <c r="AB19" s="375" t="s">
        <v>469</v>
      </c>
      <c r="AC19" s="375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 ht="18" customHeight="1">
      <c r="A20" s="394"/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36"/>
      <c r="Y20" s="347"/>
      <c r="Z20" s="360"/>
      <c r="AA20" s="33" t="s">
        <v>239</v>
      </c>
      <c r="AB20" s="375" t="s">
        <v>78</v>
      </c>
      <c r="AC20" s="375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9" ht="18" customHeight="1">
      <c r="A21" s="17" t="s">
        <v>513</v>
      </c>
      <c r="B21" s="399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435"/>
      <c r="Y21" s="346"/>
      <c r="Z21" s="360"/>
      <c r="AA21" s="33" t="s">
        <v>210</v>
      </c>
      <c r="AB21" s="375" t="s">
        <v>446</v>
      </c>
      <c r="AC21" s="375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9" ht="18" customHeight="1">
      <c r="A22" s="26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436"/>
      <c r="Y22" s="346"/>
      <c r="Z22" s="360"/>
      <c r="AA22" s="33" t="s">
        <v>242</v>
      </c>
      <c r="AB22" s="375" t="s">
        <v>522</v>
      </c>
      <c r="AC22" s="375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9" ht="18" customHeight="1">
      <c r="A23" s="27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437"/>
      <c r="Y23" s="346"/>
      <c r="Z23" s="360"/>
      <c r="AA23" s="33" t="s">
        <v>224</v>
      </c>
      <c r="AB23" s="375" t="s">
        <v>523</v>
      </c>
      <c r="AC23" s="375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9" ht="18" customHeight="1">
      <c r="A24" s="6" t="s">
        <v>154</v>
      </c>
      <c r="B24" s="67"/>
      <c r="C24" s="67"/>
      <c r="D24" s="67"/>
      <c r="E24" s="67"/>
      <c r="F24" s="67"/>
      <c r="G24" s="67"/>
      <c r="H24" s="67"/>
      <c r="I24" s="67"/>
      <c r="J24" s="67"/>
      <c r="K24" s="118"/>
      <c r="L24" s="6" t="s">
        <v>178</v>
      </c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327"/>
      <c r="Y24" s="346"/>
      <c r="Z24" s="360"/>
      <c r="AA24" s="33" t="s">
        <v>244</v>
      </c>
      <c r="AB24" s="375" t="s">
        <v>524</v>
      </c>
      <c r="AC24" s="375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39" ht="18" customHeight="1">
      <c r="A25" s="17" t="s">
        <v>491</v>
      </c>
      <c r="B25" s="76"/>
      <c r="C25" s="76"/>
      <c r="D25" s="76"/>
      <c r="E25" s="76"/>
      <c r="F25" s="76"/>
      <c r="G25" s="76"/>
      <c r="H25" s="76"/>
      <c r="I25" s="76"/>
      <c r="J25" s="76"/>
      <c r="K25" s="225"/>
      <c r="L25" s="233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318"/>
      <c r="Y25" s="346"/>
      <c r="Z25" s="33"/>
      <c r="AA25" s="33" t="s">
        <v>254</v>
      </c>
      <c r="AB25" s="375" t="s">
        <v>525</v>
      </c>
      <c r="AC25" s="375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39" ht="18" customHeight="1">
      <c r="A26" s="18"/>
      <c r="B26" s="77"/>
      <c r="C26" s="77"/>
      <c r="D26" s="77"/>
      <c r="E26" s="77"/>
      <c r="F26" s="77"/>
      <c r="G26" s="77"/>
      <c r="H26" s="77"/>
      <c r="I26" s="77"/>
      <c r="J26" s="77"/>
      <c r="K26" s="226"/>
      <c r="L26" s="234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328"/>
      <c r="Y26" s="346"/>
      <c r="Z26" s="33"/>
      <c r="AA26" s="33" t="s">
        <v>168</v>
      </c>
      <c r="AB26" s="88" t="s">
        <v>481</v>
      </c>
      <c r="AC26" s="33"/>
      <c r="AD26" s="33"/>
      <c r="AE26" s="33"/>
      <c r="AF26" s="33"/>
      <c r="AG26" s="33"/>
      <c r="AH26" s="33"/>
      <c r="AI26" s="33"/>
      <c r="AJ26" s="33"/>
      <c r="AK26" s="33"/>
      <c r="AL26" s="33"/>
    </row>
    <row r="27" spans="1:39" ht="18" customHeight="1">
      <c r="A27" s="18"/>
      <c r="B27" s="77"/>
      <c r="C27" s="77"/>
      <c r="D27" s="77"/>
      <c r="E27" s="77"/>
      <c r="F27" s="77"/>
      <c r="G27" s="77"/>
      <c r="H27" s="77"/>
      <c r="I27" s="77"/>
      <c r="J27" s="77"/>
      <c r="K27" s="226"/>
      <c r="L27" s="234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328"/>
      <c r="Y27" s="346"/>
      <c r="Z27" s="33"/>
      <c r="AA27" s="33" t="s">
        <v>262</v>
      </c>
      <c r="AB27" s="88" t="s">
        <v>481</v>
      </c>
      <c r="AC27" s="33"/>
      <c r="AD27" s="33"/>
      <c r="AE27" s="33"/>
      <c r="AF27" s="33"/>
      <c r="AG27" s="33"/>
      <c r="AH27" s="33"/>
      <c r="AI27" s="33"/>
      <c r="AJ27" s="33"/>
      <c r="AK27" s="33"/>
      <c r="AL27" s="33"/>
    </row>
    <row r="28" spans="1:39" ht="18" customHeight="1">
      <c r="A28" s="18"/>
      <c r="B28" s="77"/>
      <c r="C28" s="77"/>
      <c r="D28" s="77"/>
      <c r="E28" s="77"/>
      <c r="F28" s="77"/>
      <c r="G28" s="77"/>
      <c r="H28" s="77"/>
      <c r="I28" s="77"/>
      <c r="J28" s="77"/>
      <c r="K28" s="226"/>
      <c r="L28" s="234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328"/>
      <c r="Y28" s="346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</row>
    <row r="29" spans="1:39" ht="18" customHeight="1">
      <c r="A29" s="18"/>
      <c r="B29" s="77"/>
      <c r="C29" s="77"/>
      <c r="D29" s="77"/>
      <c r="E29" s="77"/>
      <c r="F29" s="77"/>
      <c r="G29" s="77"/>
      <c r="H29" s="77"/>
      <c r="I29" s="77"/>
      <c r="J29" s="77"/>
      <c r="K29" s="226"/>
      <c r="L29" s="234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328"/>
      <c r="Y29" s="346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</row>
    <row r="30" spans="1:39" ht="18" customHeight="1">
      <c r="A30" s="18"/>
      <c r="B30" s="77"/>
      <c r="C30" s="77"/>
      <c r="D30" s="77"/>
      <c r="E30" s="77"/>
      <c r="F30" s="77"/>
      <c r="G30" s="77"/>
      <c r="H30" s="77"/>
      <c r="I30" s="77"/>
      <c r="J30" s="77"/>
      <c r="K30" s="226"/>
      <c r="L30" s="234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328"/>
      <c r="Y30" s="346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</row>
    <row r="31" spans="1:39" ht="18" customHeight="1">
      <c r="A31" s="19"/>
      <c r="B31" s="78"/>
      <c r="C31" s="78"/>
      <c r="D31" s="78"/>
      <c r="E31" s="78"/>
      <c r="F31" s="78"/>
      <c r="G31" s="78"/>
      <c r="H31" s="78"/>
      <c r="I31" s="78"/>
      <c r="J31" s="78"/>
      <c r="K31" s="227"/>
      <c r="L31" s="235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329"/>
      <c r="Y31" s="346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  <row r="32" spans="1:39" ht="18" customHeight="1">
      <c r="A32" s="6" t="s">
        <v>44</v>
      </c>
      <c r="B32" s="67"/>
      <c r="C32" s="67"/>
      <c r="D32" s="67"/>
      <c r="E32" s="67"/>
      <c r="F32" s="67"/>
      <c r="G32" s="67"/>
      <c r="H32" s="118"/>
      <c r="I32" s="6" t="s">
        <v>300</v>
      </c>
      <c r="J32" s="67"/>
      <c r="K32" s="67"/>
      <c r="L32" s="67"/>
      <c r="M32" s="67"/>
      <c r="N32" s="67"/>
      <c r="O32" s="67"/>
      <c r="P32" s="118"/>
      <c r="Q32" s="5" t="s">
        <v>301</v>
      </c>
      <c r="R32" s="71"/>
      <c r="S32" s="71"/>
      <c r="T32" s="71"/>
      <c r="U32" s="71"/>
      <c r="V32" s="71"/>
      <c r="W32" s="316"/>
      <c r="Y32" s="346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</row>
    <row r="33" spans="1:38" ht="18" customHeight="1">
      <c r="A33" s="6" t="s">
        <v>247</v>
      </c>
      <c r="B33" s="79"/>
      <c r="C33" s="110" t="s">
        <v>306</v>
      </c>
      <c r="D33" s="67"/>
      <c r="E33" s="67"/>
      <c r="F33" s="67"/>
      <c r="G33" s="67"/>
      <c r="H33" s="118"/>
      <c r="I33" s="6" t="s">
        <v>267</v>
      </c>
      <c r="J33" s="67"/>
      <c r="K33" s="409" t="s">
        <v>277</v>
      </c>
      <c r="L33" s="415"/>
      <c r="M33" s="415"/>
      <c r="N33" s="415"/>
      <c r="O33" s="415"/>
      <c r="P33" s="422"/>
      <c r="Q33" s="283" t="s">
        <v>505</v>
      </c>
      <c r="R33" s="33"/>
      <c r="S33" s="33"/>
      <c r="T33" s="33"/>
      <c r="U33" s="33"/>
      <c r="V33" s="33"/>
      <c r="W33" s="330"/>
      <c r="Y33" s="346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:38" ht="18" customHeight="1">
      <c r="A34" s="20"/>
      <c r="B34" s="80"/>
      <c r="C34" s="65"/>
      <c r="D34" s="65"/>
      <c r="E34" s="65"/>
      <c r="F34" s="65"/>
      <c r="G34" s="65"/>
      <c r="H34" s="119"/>
      <c r="I34" s="20"/>
      <c r="J34" s="65"/>
      <c r="K34" s="410"/>
      <c r="L34" s="416"/>
      <c r="M34" s="416"/>
      <c r="N34" s="416"/>
      <c r="O34" s="416"/>
      <c r="P34" s="423"/>
      <c r="Q34" s="284"/>
      <c r="R34" s="33"/>
      <c r="S34" s="33"/>
      <c r="T34" s="33"/>
      <c r="U34" s="33"/>
      <c r="V34" s="33"/>
      <c r="W34" s="330"/>
      <c r="Y34" s="346"/>
      <c r="Z34" s="33"/>
      <c r="AA34" s="33"/>
      <c r="AB34" s="33"/>
      <c r="AC34" s="33"/>
      <c r="AD34" s="33"/>
      <c r="AE34" s="33"/>
      <c r="AF34" s="33"/>
      <c r="AG34" s="33"/>
      <c r="AH34" s="33"/>
    </row>
    <row r="35" spans="1:38" ht="18" customHeight="1">
      <c r="A35" s="21">
        <v>0.27083333333333298</v>
      </c>
      <c r="B35" s="81"/>
      <c r="C35" s="121" t="s">
        <v>34</v>
      </c>
      <c r="D35" s="148"/>
      <c r="E35" s="148"/>
      <c r="F35" s="148"/>
      <c r="G35" s="148"/>
      <c r="H35" s="199"/>
      <c r="I35" s="6" t="s">
        <v>234</v>
      </c>
      <c r="J35" s="67"/>
      <c r="K35" s="409" t="s">
        <v>88</v>
      </c>
      <c r="L35" s="415"/>
      <c r="M35" s="415"/>
      <c r="N35" s="415"/>
      <c r="O35" s="415"/>
      <c r="P35" s="422"/>
      <c r="Q35" s="426"/>
      <c r="R35" s="429"/>
      <c r="S35" s="429"/>
      <c r="T35" s="429"/>
      <c r="U35" s="429"/>
      <c r="V35" s="429"/>
      <c r="W35" s="438"/>
      <c r="Y35" s="346"/>
      <c r="Z35" s="33"/>
      <c r="AA35" s="33"/>
      <c r="AB35" s="33"/>
      <c r="AC35" s="33"/>
      <c r="AD35" s="33"/>
      <c r="AE35" s="33"/>
      <c r="AF35" s="33"/>
      <c r="AG35" s="33"/>
      <c r="AH35" s="33"/>
    </row>
    <row r="36" spans="1:38" ht="18" customHeight="1">
      <c r="A36" s="22"/>
      <c r="B36" s="81"/>
      <c r="C36" s="121" t="s">
        <v>459</v>
      </c>
      <c r="D36" s="148"/>
      <c r="E36" s="148"/>
      <c r="F36" s="148"/>
      <c r="G36" s="148"/>
      <c r="H36" s="199"/>
      <c r="I36" s="42"/>
      <c r="J36" s="88"/>
      <c r="K36" s="411"/>
      <c r="L36" s="417"/>
      <c r="M36" s="417"/>
      <c r="N36" s="417"/>
      <c r="O36" s="417"/>
      <c r="P36" s="424"/>
      <c r="Q36" s="427"/>
      <c r="R36" s="430"/>
      <c r="S36" s="430"/>
      <c r="T36" s="430"/>
      <c r="U36" s="430"/>
      <c r="V36" s="430"/>
      <c r="W36" s="439"/>
      <c r="Y36" s="346"/>
      <c r="Z36" s="33"/>
      <c r="AA36" s="33"/>
      <c r="AB36" s="33"/>
      <c r="AC36" s="33"/>
      <c r="AD36" s="33"/>
      <c r="AE36" s="33"/>
      <c r="AF36" s="33"/>
      <c r="AG36" s="33"/>
      <c r="AH36" s="33"/>
    </row>
    <row r="37" spans="1:38" ht="18" customHeight="1">
      <c r="A37" s="21">
        <v>0.3125</v>
      </c>
      <c r="B37" s="81"/>
      <c r="C37" s="121" t="s">
        <v>334</v>
      </c>
      <c r="D37" s="148"/>
      <c r="E37" s="148"/>
      <c r="F37" s="148"/>
      <c r="G37" s="148"/>
      <c r="H37" s="199"/>
      <c r="I37" s="6" t="s">
        <v>307</v>
      </c>
      <c r="J37" s="67"/>
      <c r="K37" s="409" t="s">
        <v>88</v>
      </c>
      <c r="L37" s="415"/>
      <c r="M37" s="415"/>
      <c r="N37" s="415"/>
      <c r="O37" s="415"/>
      <c r="P37" s="422"/>
      <c r="Q37" s="427"/>
      <c r="R37" s="430"/>
      <c r="S37" s="430"/>
      <c r="T37" s="430"/>
      <c r="U37" s="430"/>
      <c r="V37" s="430"/>
      <c r="W37" s="439"/>
      <c r="Y37" s="346"/>
      <c r="Z37" s="33"/>
      <c r="AA37" s="33"/>
      <c r="AB37" s="33"/>
      <c r="AC37" s="33"/>
      <c r="AD37" s="33"/>
      <c r="AE37" s="33"/>
      <c r="AF37" s="33"/>
      <c r="AG37" s="33"/>
      <c r="AH37" s="33"/>
    </row>
    <row r="38" spans="1:38" ht="18" customHeight="1">
      <c r="A38" s="22" t="s">
        <v>488</v>
      </c>
      <c r="B38" s="81"/>
      <c r="C38" s="121" t="s">
        <v>54</v>
      </c>
      <c r="D38" s="148"/>
      <c r="E38" s="148"/>
      <c r="F38" s="148"/>
      <c r="G38" s="148"/>
      <c r="H38" s="199"/>
      <c r="I38" s="42"/>
      <c r="J38" s="88"/>
      <c r="K38" s="411"/>
      <c r="L38" s="417"/>
      <c r="M38" s="417"/>
      <c r="N38" s="417"/>
      <c r="O38" s="417"/>
      <c r="P38" s="424"/>
      <c r="Q38" s="427"/>
      <c r="R38" s="430"/>
      <c r="S38" s="430"/>
      <c r="T38" s="430"/>
      <c r="U38" s="430"/>
      <c r="V38" s="430"/>
      <c r="W38" s="439"/>
      <c r="Y38" s="346"/>
      <c r="Z38" s="33"/>
      <c r="AA38" s="33"/>
      <c r="AB38" s="33"/>
      <c r="AC38" s="33"/>
      <c r="AD38" s="33"/>
      <c r="AE38" s="33"/>
      <c r="AF38" s="33"/>
      <c r="AG38" s="33"/>
      <c r="AH38" s="33"/>
    </row>
    <row r="39" spans="1:38" ht="18" customHeight="1">
      <c r="A39" s="22"/>
      <c r="B39" s="81"/>
      <c r="C39" s="121"/>
      <c r="D39" s="148"/>
      <c r="E39" s="148"/>
      <c r="F39" s="148"/>
      <c r="G39" s="148"/>
      <c r="H39" s="199"/>
      <c r="I39" s="6" t="s">
        <v>145</v>
      </c>
      <c r="J39" s="67"/>
      <c r="K39" s="412" t="s">
        <v>338</v>
      </c>
      <c r="L39" s="248"/>
      <c r="M39" s="248"/>
      <c r="N39" s="248"/>
      <c r="O39" s="248"/>
      <c r="P39" s="425"/>
      <c r="Q39" s="427"/>
      <c r="R39" s="430"/>
      <c r="S39" s="430"/>
      <c r="T39" s="430"/>
      <c r="U39" s="430"/>
      <c r="V39" s="430"/>
      <c r="W39" s="439"/>
      <c r="Y39" s="346"/>
      <c r="Z39" s="33"/>
      <c r="AA39" s="33"/>
      <c r="AB39" s="33"/>
      <c r="AC39" s="33"/>
      <c r="AD39" s="33"/>
      <c r="AE39" s="33"/>
      <c r="AF39" s="33"/>
      <c r="AG39" s="33"/>
      <c r="AH39" s="33"/>
    </row>
    <row r="40" spans="1:38" ht="18" customHeight="1">
      <c r="A40" s="21">
        <v>0.5</v>
      </c>
      <c r="B40" s="81"/>
      <c r="C40" s="121" t="s">
        <v>328</v>
      </c>
      <c r="D40" s="148"/>
      <c r="E40" s="148"/>
      <c r="F40" s="148"/>
      <c r="G40" s="148"/>
      <c r="H40" s="199"/>
      <c r="I40" s="20"/>
      <c r="J40" s="65"/>
      <c r="K40" s="413"/>
      <c r="L40" s="149"/>
      <c r="M40" s="149"/>
      <c r="N40" s="149"/>
      <c r="O40" s="149"/>
      <c r="P40" s="201"/>
      <c r="Q40" s="427"/>
      <c r="R40" s="430"/>
      <c r="S40" s="430"/>
      <c r="T40" s="430"/>
      <c r="U40" s="430"/>
      <c r="V40" s="430"/>
      <c r="W40" s="439"/>
      <c r="Y40" s="346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1:38" ht="18" customHeight="1">
      <c r="A41" s="22" t="s">
        <v>69</v>
      </c>
      <c r="B41" s="81"/>
      <c r="C41" s="121" t="s">
        <v>235</v>
      </c>
      <c r="D41" s="148"/>
      <c r="E41" s="148"/>
      <c r="F41" s="148"/>
      <c r="G41" s="148"/>
      <c r="H41" s="199"/>
      <c r="I41" s="31" t="s">
        <v>15</v>
      </c>
      <c r="J41" s="88"/>
      <c r="K41" s="414" t="s">
        <v>88</v>
      </c>
      <c r="L41" s="418"/>
      <c r="M41" s="418"/>
      <c r="N41" s="418"/>
      <c r="O41" s="418"/>
      <c r="P41" s="424"/>
      <c r="Q41" s="427"/>
      <c r="R41" s="430"/>
      <c r="S41" s="430"/>
      <c r="T41" s="430"/>
      <c r="U41" s="430"/>
      <c r="V41" s="430"/>
      <c r="W41" s="439"/>
      <c r="Y41" s="346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</row>
    <row r="42" spans="1:38" ht="18" customHeight="1">
      <c r="A42" s="22"/>
      <c r="B42" s="81"/>
      <c r="C42" s="121" t="s">
        <v>225</v>
      </c>
      <c r="D42" s="148"/>
      <c r="E42" s="148"/>
      <c r="F42" s="148"/>
      <c r="G42" s="148"/>
      <c r="H42" s="199"/>
      <c r="I42" s="20"/>
      <c r="J42" s="65"/>
      <c r="K42" s="410"/>
      <c r="L42" s="416"/>
      <c r="M42" s="416"/>
      <c r="N42" s="416"/>
      <c r="O42" s="416"/>
      <c r="P42" s="423"/>
      <c r="Q42" s="427"/>
      <c r="R42" s="430"/>
      <c r="S42" s="430"/>
      <c r="T42" s="430"/>
      <c r="U42" s="430"/>
      <c r="V42" s="430"/>
      <c r="W42" s="439"/>
      <c r="Y42" s="346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</row>
    <row r="43" spans="1:38" ht="18" customHeight="1">
      <c r="A43" s="21">
        <v>0.75</v>
      </c>
      <c r="B43" s="81"/>
      <c r="C43" s="121" t="s">
        <v>281</v>
      </c>
      <c r="D43" s="148"/>
      <c r="E43" s="148"/>
      <c r="F43" s="148"/>
      <c r="G43" s="148"/>
      <c r="H43" s="199"/>
      <c r="I43" s="31" t="s">
        <v>27</v>
      </c>
      <c r="J43" s="88"/>
      <c r="K43" s="414" t="s">
        <v>88</v>
      </c>
      <c r="L43" s="418"/>
      <c r="M43" s="418"/>
      <c r="N43" s="418"/>
      <c r="O43" s="418"/>
      <c r="P43" s="424"/>
      <c r="Q43" s="427"/>
      <c r="R43" s="430"/>
      <c r="S43" s="430"/>
      <c r="T43" s="430"/>
      <c r="U43" s="430"/>
      <c r="V43" s="430"/>
      <c r="W43" s="439"/>
      <c r="Y43" s="346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</row>
    <row r="44" spans="1:38" ht="18" customHeight="1">
      <c r="A44" s="22"/>
      <c r="B44" s="81"/>
      <c r="C44" s="121" t="s">
        <v>222</v>
      </c>
      <c r="D44" s="148"/>
      <c r="E44" s="148"/>
      <c r="F44" s="148"/>
      <c r="G44" s="148"/>
      <c r="H44" s="199"/>
      <c r="I44" s="20"/>
      <c r="J44" s="65"/>
      <c r="K44" s="410"/>
      <c r="L44" s="416"/>
      <c r="M44" s="416"/>
      <c r="N44" s="416"/>
      <c r="O44" s="416"/>
      <c r="P44" s="423"/>
      <c r="Q44" s="427"/>
      <c r="R44" s="430"/>
      <c r="S44" s="430"/>
      <c r="T44" s="430"/>
      <c r="U44" s="430"/>
      <c r="V44" s="430"/>
      <c r="W44" s="439"/>
      <c r="Y44" s="346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</row>
    <row r="45" spans="1:38" ht="18" customHeight="1">
      <c r="A45" s="22"/>
      <c r="B45" s="81"/>
      <c r="C45" s="121"/>
      <c r="D45" s="148"/>
      <c r="E45" s="148"/>
      <c r="F45" s="148"/>
      <c r="G45" s="148"/>
      <c r="H45" s="199"/>
      <c r="I45" s="31" t="s">
        <v>81</v>
      </c>
      <c r="J45" s="88"/>
      <c r="K45" s="414" t="s">
        <v>88</v>
      </c>
      <c r="L45" s="418"/>
      <c r="M45" s="418"/>
      <c r="N45" s="418"/>
      <c r="O45" s="418"/>
      <c r="P45" s="424"/>
      <c r="Q45" s="427"/>
      <c r="R45" s="430"/>
      <c r="S45" s="430"/>
      <c r="T45" s="430"/>
      <c r="U45" s="430"/>
      <c r="V45" s="430"/>
      <c r="W45" s="439"/>
      <c r="Y45" s="346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</row>
    <row r="46" spans="1:38" ht="18" customHeight="1">
      <c r="A46" s="23">
        <v>0.875</v>
      </c>
      <c r="B46" s="82"/>
      <c r="C46" s="122" t="s">
        <v>137</v>
      </c>
      <c r="D46" s="149"/>
      <c r="E46" s="149"/>
      <c r="F46" s="149"/>
      <c r="G46" s="149"/>
      <c r="H46" s="201"/>
      <c r="I46" s="20"/>
      <c r="J46" s="65"/>
      <c r="K46" s="410"/>
      <c r="L46" s="416"/>
      <c r="M46" s="416"/>
      <c r="N46" s="416"/>
      <c r="O46" s="416"/>
      <c r="P46" s="423"/>
      <c r="Q46" s="428"/>
      <c r="R46" s="431"/>
      <c r="S46" s="431"/>
      <c r="T46" s="431"/>
      <c r="U46" s="431"/>
      <c r="V46" s="431"/>
      <c r="W46" s="440"/>
      <c r="Y46" s="346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</row>
    <row r="47" spans="1:38" ht="18" customHeight="1">
      <c r="A47" s="5" t="s">
        <v>297</v>
      </c>
      <c r="B47" s="71"/>
      <c r="C47" s="71"/>
      <c r="D47" s="71"/>
      <c r="E47" s="71"/>
      <c r="F47" s="71"/>
      <c r="G47" s="71"/>
      <c r="H47" s="71"/>
      <c r="I47" s="71"/>
      <c r="J47" s="71"/>
      <c r="K47" s="66"/>
      <c r="L47" s="6" t="s">
        <v>298</v>
      </c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118"/>
      <c r="Y47" s="346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</row>
    <row r="48" spans="1:38" ht="18" customHeight="1">
      <c r="A48" s="17" t="s">
        <v>101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240" t="s">
        <v>165</v>
      </c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334"/>
      <c r="Y48" s="346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</row>
    <row r="49" spans="1:38" ht="18" customHeight="1">
      <c r="A49" s="24"/>
      <c r="B49" s="83"/>
      <c r="C49" s="83"/>
      <c r="D49" s="83"/>
      <c r="E49" s="83"/>
      <c r="F49" s="83"/>
      <c r="G49" s="83"/>
      <c r="H49" s="83"/>
      <c r="I49" s="83"/>
      <c r="J49" s="83"/>
      <c r="K49" s="226"/>
      <c r="L49" s="241" t="s">
        <v>41</v>
      </c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67"/>
      <c r="Y49" s="346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</row>
    <row r="50" spans="1:38" ht="18" customHeight="1">
      <c r="A50" s="24"/>
      <c r="B50" s="83"/>
      <c r="C50" s="83"/>
      <c r="D50" s="83"/>
      <c r="E50" s="83"/>
      <c r="F50" s="83"/>
      <c r="G50" s="83"/>
      <c r="H50" s="83"/>
      <c r="I50" s="83"/>
      <c r="J50" s="83"/>
      <c r="K50" s="226"/>
      <c r="L50" s="241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67"/>
      <c r="Y50" s="346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</row>
    <row r="51" spans="1:38" ht="18" customHeight="1">
      <c r="A51" s="18"/>
      <c r="B51" s="77"/>
      <c r="C51" s="77"/>
      <c r="D51" s="77"/>
      <c r="E51" s="77"/>
      <c r="F51" s="77"/>
      <c r="G51" s="77"/>
      <c r="H51" s="77"/>
      <c r="I51" s="77"/>
      <c r="J51" s="77"/>
      <c r="K51" s="226"/>
      <c r="L51" s="241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67"/>
      <c r="Y51" s="346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</row>
    <row r="52" spans="1:38" ht="18" customHeight="1">
      <c r="A52" s="18"/>
      <c r="B52" s="77"/>
      <c r="C52" s="77"/>
      <c r="D52" s="77"/>
      <c r="E52" s="77"/>
      <c r="F52" s="77"/>
      <c r="G52" s="77"/>
      <c r="H52" s="77"/>
      <c r="I52" s="77"/>
      <c r="J52" s="77"/>
      <c r="K52" s="226"/>
      <c r="L52" s="241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67"/>
      <c r="Y52" s="346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</row>
    <row r="53" spans="1:38" ht="18" customHeight="1">
      <c r="A53" s="18"/>
      <c r="B53" s="77"/>
      <c r="C53" s="77"/>
      <c r="D53" s="77"/>
      <c r="E53" s="77"/>
      <c r="F53" s="77"/>
      <c r="G53" s="77"/>
      <c r="H53" s="77"/>
      <c r="I53" s="77"/>
      <c r="J53" s="77"/>
      <c r="K53" s="226"/>
      <c r="L53" s="242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68"/>
      <c r="Y53" s="346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</row>
    <row r="54" spans="1:38" ht="18" customHeight="1">
      <c r="A54" s="25" t="s">
        <v>268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118"/>
      <c r="Y54" s="346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</row>
    <row r="55" spans="1:38" ht="18" customHeight="1">
      <c r="A55" s="26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335"/>
      <c r="Y55" s="346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</row>
    <row r="56" spans="1:38" ht="18" customHeight="1">
      <c r="A56" s="26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335"/>
      <c r="Y56" s="346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</row>
    <row r="57" spans="1:38" ht="18" customHeight="1">
      <c r="A57" s="26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335"/>
      <c r="Y57" s="346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</row>
    <row r="58" spans="1:38" ht="18" customHeight="1">
      <c r="A58" s="27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336"/>
      <c r="Y58" s="346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</row>
    <row r="59" spans="1:38" ht="18" customHeight="1">
      <c r="A59" s="6" t="s">
        <v>139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118"/>
      <c r="M59" s="6" t="s">
        <v>311</v>
      </c>
      <c r="N59" s="67"/>
      <c r="O59" s="67"/>
      <c r="P59" s="67"/>
      <c r="Q59" s="67"/>
      <c r="R59" s="67"/>
      <c r="S59" s="67"/>
      <c r="T59" s="67"/>
      <c r="U59" s="67"/>
      <c r="V59" s="67"/>
      <c r="W59" s="118"/>
      <c r="Y59" s="346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</row>
    <row r="60" spans="1:38" ht="18" customHeight="1">
      <c r="A60" s="28" t="s">
        <v>321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66"/>
      <c r="M60" s="5" t="s">
        <v>141</v>
      </c>
      <c r="N60" s="71"/>
      <c r="O60" s="71"/>
      <c r="P60" s="66"/>
      <c r="Q60" s="288" t="s">
        <v>72</v>
      </c>
      <c r="R60" s="143"/>
      <c r="S60" s="143"/>
      <c r="T60" s="143"/>
      <c r="U60" s="143"/>
      <c r="V60" s="143"/>
      <c r="W60" s="193"/>
      <c r="Y60" s="346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</row>
    <row r="61" spans="1:38" ht="18" customHeight="1">
      <c r="A61" s="29" t="s">
        <v>74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243"/>
      <c r="M61" s="5" t="s">
        <v>314</v>
      </c>
      <c r="N61" s="71"/>
      <c r="O61" s="71"/>
      <c r="P61" s="66"/>
      <c r="Q61" s="288" t="s">
        <v>497</v>
      </c>
      <c r="R61" s="143"/>
      <c r="S61" s="143"/>
      <c r="T61" s="143"/>
      <c r="U61" s="143"/>
      <c r="V61" s="143"/>
      <c r="W61" s="193"/>
      <c r="Y61" s="346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</row>
    <row r="62" spans="1:38" ht="18" customHeight="1">
      <c r="A62" s="30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243"/>
      <c r="M62" s="5" t="s">
        <v>146</v>
      </c>
      <c r="N62" s="71"/>
      <c r="O62" s="71"/>
      <c r="P62" s="66"/>
      <c r="Q62" s="288" t="s">
        <v>22</v>
      </c>
      <c r="R62" s="143"/>
      <c r="S62" s="143"/>
      <c r="T62" s="143"/>
      <c r="U62" s="143"/>
      <c r="V62" s="143"/>
      <c r="W62" s="193"/>
      <c r="Y62" s="346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</row>
    <row r="63" spans="1:38" ht="18" customHeight="1">
      <c r="A63" s="30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243"/>
      <c r="M63" s="419" t="s">
        <v>351</v>
      </c>
      <c r="N63" s="421"/>
      <c r="O63" s="421"/>
      <c r="P63" s="421"/>
      <c r="Q63" s="421"/>
      <c r="R63" s="421"/>
      <c r="S63" s="421"/>
      <c r="T63" s="421"/>
      <c r="U63" s="421"/>
      <c r="V63" s="421"/>
      <c r="W63" s="441"/>
      <c r="Y63" s="346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</row>
    <row r="64" spans="1:38" ht="18" customHeight="1">
      <c r="A64" s="30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243"/>
      <c r="M64" s="420"/>
      <c r="N64" s="207"/>
      <c r="O64" s="207"/>
      <c r="P64" s="207"/>
      <c r="Q64" s="207"/>
      <c r="R64" s="207"/>
      <c r="S64" s="207"/>
      <c r="T64" s="207"/>
      <c r="U64" s="207"/>
      <c r="V64" s="207"/>
      <c r="W64" s="441"/>
      <c r="Y64" s="346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</row>
    <row r="65" spans="1:38" ht="18" customHeight="1">
      <c r="A65" s="30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243"/>
      <c r="M65" s="420"/>
      <c r="N65" s="207"/>
      <c r="O65" s="207"/>
      <c r="P65" s="207"/>
      <c r="Q65" s="207"/>
      <c r="R65" s="207"/>
      <c r="S65" s="207"/>
      <c r="T65" s="207"/>
      <c r="U65" s="207"/>
      <c r="V65" s="207"/>
      <c r="W65" s="441"/>
      <c r="Y65" s="346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</row>
    <row r="66" spans="1:38" ht="18" customHeight="1">
      <c r="A66" s="30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243"/>
      <c r="M66" s="420"/>
      <c r="N66" s="207"/>
      <c r="O66" s="207"/>
      <c r="P66" s="207"/>
      <c r="Q66" s="207"/>
      <c r="R66" s="207"/>
      <c r="S66" s="207"/>
      <c r="T66" s="207"/>
      <c r="U66" s="207"/>
      <c r="V66" s="207"/>
      <c r="W66" s="441"/>
      <c r="Y66" s="346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</row>
    <row r="67" spans="1:38" ht="18" customHeight="1">
      <c r="A67" s="30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243"/>
      <c r="M67" s="420"/>
      <c r="N67" s="207"/>
      <c r="O67" s="207"/>
      <c r="P67" s="207"/>
      <c r="Q67" s="207"/>
      <c r="R67" s="207"/>
      <c r="S67" s="207"/>
      <c r="T67" s="207"/>
      <c r="U67" s="207"/>
      <c r="V67" s="207"/>
      <c r="W67" s="441"/>
      <c r="Y67" s="346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</row>
    <row r="68" spans="1:38" ht="18" customHeight="1">
      <c r="A68" s="30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243"/>
      <c r="M68" s="420"/>
      <c r="N68" s="207"/>
      <c r="O68" s="207"/>
      <c r="P68" s="207"/>
      <c r="Q68" s="207"/>
      <c r="R68" s="207"/>
      <c r="S68" s="207"/>
      <c r="T68" s="207"/>
      <c r="U68" s="207"/>
      <c r="V68" s="207"/>
      <c r="W68" s="441"/>
      <c r="Y68" s="346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</row>
    <row r="69" spans="1:38" ht="18" customHeight="1">
      <c r="A69" s="30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243"/>
      <c r="M69" s="420"/>
      <c r="N69" s="207"/>
      <c r="O69" s="207"/>
      <c r="P69" s="207"/>
      <c r="Q69" s="207"/>
      <c r="R69" s="207"/>
      <c r="S69" s="207"/>
      <c r="T69" s="207"/>
      <c r="U69" s="207"/>
      <c r="V69" s="207"/>
      <c r="W69" s="441"/>
      <c r="Y69" s="346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</row>
    <row r="70" spans="1:38" ht="18" customHeight="1">
      <c r="A70" s="30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243"/>
      <c r="M70" s="420"/>
      <c r="N70" s="207"/>
      <c r="O70" s="207"/>
      <c r="P70" s="207"/>
      <c r="Q70" s="207"/>
      <c r="R70" s="207"/>
      <c r="S70" s="207"/>
      <c r="T70" s="207"/>
      <c r="U70" s="207"/>
      <c r="V70" s="207"/>
      <c r="W70" s="441"/>
      <c r="Y70" s="346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</row>
    <row r="71" spans="1:38" ht="18" customHeight="1">
      <c r="A71" s="30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243"/>
      <c r="M71" s="420"/>
      <c r="N71" s="207"/>
      <c r="O71" s="207"/>
      <c r="P71" s="207"/>
      <c r="Q71" s="207"/>
      <c r="R71" s="207"/>
      <c r="S71" s="207"/>
      <c r="T71" s="207"/>
      <c r="U71" s="207"/>
      <c r="V71" s="207"/>
      <c r="W71" s="441"/>
      <c r="Y71" s="346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</row>
    <row r="72" spans="1:38" ht="18" customHeight="1">
      <c r="A72" s="30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243"/>
      <c r="M72" s="420"/>
      <c r="N72" s="207"/>
      <c r="O72" s="207"/>
      <c r="P72" s="207"/>
      <c r="Q72" s="207"/>
      <c r="R72" s="207"/>
      <c r="S72" s="207"/>
      <c r="T72" s="207"/>
      <c r="U72" s="207"/>
      <c r="V72" s="207"/>
      <c r="W72" s="441"/>
      <c r="Y72" s="127"/>
      <c r="Z72" s="127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</row>
    <row r="73" spans="1:38" ht="18" customHeight="1">
      <c r="A73" s="30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243"/>
      <c r="M73" s="253" t="s">
        <v>451</v>
      </c>
      <c r="N73" s="259"/>
      <c r="O73" s="259"/>
      <c r="P73" s="259"/>
      <c r="Q73" s="259"/>
      <c r="R73" s="296" t="s">
        <v>389</v>
      </c>
      <c r="S73" s="305"/>
      <c r="T73" s="311"/>
      <c r="U73" s="311"/>
      <c r="V73" s="311"/>
      <c r="W73" s="338"/>
      <c r="Y73" s="102" t="s">
        <v>507</v>
      </c>
      <c r="Z73" s="365"/>
      <c r="AA73" s="33" t="s">
        <v>389</v>
      </c>
      <c r="AB73" s="33" t="s">
        <v>161</v>
      </c>
      <c r="AC73" s="33"/>
      <c r="AD73" s="33"/>
      <c r="AE73" s="33"/>
      <c r="AF73" s="33"/>
      <c r="AG73" s="33"/>
      <c r="AH73" s="33"/>
      <c r="AI73" s="33"/>
      <c r="AJ73" s="33"/>
      <c r="AK73" s="33"/>
      <c r="AL73" s="33"/>
    </row>
    <row r="74" spans="1:38" ht="18" customHeight="1">
      <c r="A74" s="5" t="s">
        <v>295</v>
      </c>
      <c r="B74" s="71"/>
      <c r="C74" s="123" t="s">
        <v>194</v>
      </c>
      <c r="D74" s="150"/>
      <c r="E74" s="150"/>
      <c r="F74" s="150"/>
      <c r="G74" s="150"/>
      <c r="H74" s="202"/>
      <c r="I74" s="11" t="s">
        <v>163</v>
      </c>
      <c r="J74" s="221">
        <v>142</v>
      </c>
      <c r="K74" s="150"/>
      <c r="L74" s="244" t="s">
        <v>535</v>
      </c>
      <c r="M74" s="11" t="s">
        <v>331</v>
      </c>
      <c r="N74" s="221">
        <v>39.6</v>
      </c>
      <c r="O74" s="150"/>
      <c r="P74" s="244" t="s">
        <v>332</v>
      </c>
      <c r="Q74" s="289" t="s">
        <v>335</v>
      </c>
      <c r="R74" s="297">
        <f>N74/(J74*J74)*10000</f>
        <v>19.638960523705617</v>
      </c>
      <c r="S74" s="306"/>
      <c r="T74" s="11" t="s">
        <v>336</v>
      </c>
      <c r="U74" s="221"/>
      <c r="V74" s="150"/>
      <c r="W74" s="339" t="s">
        <v>164</v>
      </c>
      <c r="Y74" s="88"/>
      <c r="Z74" s="111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</row>
    <row r="75" spans="1:38" ht="18" customHeight="1">
      <c r="A75" s="31" t="s">
        <v>337</v>
      </c>
      <c r="B75" s="88"/>
      <c r="C75" s="88"/>
      <c r="D75" s="88"/>
      <c r="E75" s="163" t="s">
        <v>322</v>
      </c>
      <c r="F75" s="2"/>
      <c r="G75" s="2"/>
      <c r="H75" s="2"/>
      <c r="I75" s="2"/>
      <c r="J75" s="2"/>
      <c r="K75" s="2"/>
      <c r="L75" s="245"/>
      <c r="M75" s="31" t="s">
        <v>464</v>
      </c>
      <c r="N75" s="88"/>
      <c r="O75" s="88"/>
      <c r="P75" s="88"/>
      <c r="Q75" s="290"/>
      <c r="R75" s="160"/>
      <c r="S75" s="160"/>
      <c r="T75" s="160"/>
      <c r="U75" s="160"/>
      <c r="V75" s="160"/>
      <c r="W75" s="194"/>
      <c r="Y75" s="33"/>
      <c r="Z75" s="33"/>
      <c r="AA75" s="33"/>
      <c r="AB75" s="33"/>
      <c r="AC75" s="33"/>
      <c r="AD75" s="33"/>
      <c r="AE75" s="33"/>
      <c r="AF75" s="33"/>
    </row>
    <row r="76" spans="1:38" ht="18" customHeight="1">
      <c r="A76" s="31" t="s">
        <v>146</v>
      </c>
      <c r="B76" s="88"/>
      <c r="C76" s="88"/>
      <c r="D76" s="88"/>
      <c r="E76" s="164" t="s">
        <v>191</v>
      </c>
      <c r="F76" s="2"/>
      <c r="G76" s="2"/>
      <c r="H76" s="2"/>
      <c r="I76" s="2"/>
      <c r="J76" s="2"/>
      <c r="K76" s="2"/>
      <c r="L76" s="245"/>
      <c r="M76" s="31" t="s">
        <v>146</v>
      </c>
      <c r="N76" s="88"/>
      <c r="O76" s="88"/>
      <c r="P76" s="88"/>
      <c r="Q76" s="291"/>
      <c r="R76" s="2"/>
      <c r="S76" s="2"/>
      <c r="T76" s="2"/>
      <c r="U76" s="2"/>
      <c r="V76" s="2"/>
      <c r="W76" s="245"/>
      <c r="Y76" s="28" t="s">
        <v>237</v>
      </c>
      <c r="Z76" s="66"/>
      <c r="AA76" s="33" t="s">
        <v>73</v>
      </c>
      <c r="AB76" s="33" t="s">
        <v>340</v>
      </c>
      <c r="AC76" s="33"/>
      <c r="AD76" s="33"/>
      <c r="AE76" s="33"/>
      <c r="AF76" s="33"/>
      <c r="AG76" s="33"/>
      <c r="AH76" s="33"/>
      <c r="AI76" s="33"/>
      <c r="AJ76" s="33"/>
      <c r="AK76" s="33"/>
      <c r="AL76" s="33"/>
    </row>
    <row r="77" spans="1:38" ht="18" customHeight="1">
      <c r="A77" s="32" t="s">
        <v>77</v>
      </c>
      <c r="B77" s="89" t="s">
        <v>330</v>
      </c>
      <c r="C77" s="124"/>
      <c r="D77" s="124"/>
      <c r="E77" s="165" t="s">
        <v>272</v>
      </c>
      <c r="F77" s="155" t="s">
        <v>73</v>
      </c>
      <c r="G77" s="182"/>
      <c r="H77" s="182"/>
      <c r="I77" s="213" t="s">
        <v>87</v>
      </c>
      <c r="J77" s="155" t="s">
        <v>201</v>
      </c>
      <c r="K77" s="182"/>
      <c r="L77" s="182"/>
      <c r="M77" s="32" t="s">
        <v>77</v>
      </c>
      <c r="N77" s="89"/>
      <c r="O77" s="124"/>
      <c r="P77" s="124"/>
      <c r="Q77" s="32" t="s">
        <v>272</v>
      </c>
      <c r="R77" s="155"/>
      <c r="S77" s="182"/>
      <c r="T77" s="182"/>
      <c r="U77" s="213" t="s">
        <v>87</v>
      </c>
      <c r="V77" s="155"/>
      <c r="W77" s="340"/>
      <c r="Y77" s="5" t="s">
        <v>87</v>
      </c>
      <c r="Z77" s="66"/>
      <c r="AA77" s="33" t="s">
        <v>341</v>
      </c>
      <c r="AB77" s="33" t="s">
        <v>201</v>
      </c>
      <c r="AC77" s="33" t="s">
        <v>76</v>
      </c>
      <c r="AD77" s="33" t="s">
        <v>105</v>
      </c>
      <c r="AE77" s="33"/>
      <c r="AF77" s="33"/>
      <c r="AG77" s="33"/>
      <c r="AH77" s="33"/>
      <c r="AI77" s="33"/>
      <c r="AJ77" s="33"/>
      <c r="AK77" s="33"/>
      <c r="AL77" s="33"/>
    </row>
    <row r="78" spans="1:38" ht="18" customHeight="1">
      <c r="A78" s="6" t="s">
        <v>526</v>
      </c>
      <c r="B78" s="67"/>
      <c r="C78" s="67"/>
      <c r="D78" s="67"/>
      <c r="E78" s="166"/>
      <c r="F78" s="160"/>
      <c r="G78" s="160"/>
      <c r="H78" s="160"/>
      <c r="I78" s="160"/>
      <c r="J78" s="160"/>
      <c r="K78" s="160"/>
      <c r="L78" s="194"/>
      <c r="M78" s="6" t="s">
        <v>189</v>
      </c>
      <c r="N78" s="67"/>
      <c r="O78" s="67"/>
      <c r="P78" s="67"/>
      <c r="Q78" s="290" t="s">
        <v>514</v>
      </c>
      <c r="R78" s="160"/>
      <c r="S78" s="160"/>
      <c r="T78" s="160"/>
      <c r="U78" s="160"/>
      <c r="V78" s="160"/>
      <c r="W78" s="194"/>
      <c r="Y78" s="347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</row>
    <row r="79" spans="1:38" ht="18" customHeight="1">
      <c r="A79" s="31" t="s">
        <v>146</v>
      </c>
      <c r="B79" s="88"/>
      <c r="C79" s="88"/>
      <c r="D79" s="88"/>
      <c r="E79" s="164"/>
      <c r="F79" s="2"/>
      <c r="G79" s="2"/>
      <c r="H79" s="2"/>
      <c r="I79" s="2"/>
      <c r="J79" s="2"/>
      <c r="K79" s="2"/>
      <c r="L79" s="245"/>
      <c r="M79" s="31" t="s">
        <v>146</v>
      </c>
      <c r="N79" s="88"/>
      <c r="O79" s="88"/>
      <c r="P79" s="88"/>
      <c r="Q79" s="291" t="s">
        <v>84</v>
      </c>
      <c r="R79" s="2"/>
      <c r="S79" s="2"/>
      <c r="T79" s="2"/>
      <c r="U79" s="2"/>
      <c r="V79" s="2"/>
      <c r="W79" s="245"/>
      <c r="Y79" s="347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</row>
    <row r="80" spans="1:38" ht="18" customHeight="1">
      <c r="A80" s="32" t="s">
        <v>77</v>
      </c>
      <c r="B80" s="89"/>
      <c r="C80" s="124"/>
      <c r="D80" s="124"/>
      <c r="E80" s="165" t="s">
        <v>272</v>
      </c>
      <c r="F80" s="155"/>
      <c r="G80" s="182"/>
      <c r="H80" s="182"/>
      <c r="I80" s="213" t="s">
        <v>87</v>
      </c>
      <c r="J80" s="155"/>
      <c r="K80" s="182"/>
      <c r="L80" s="182"/>
      <c r="M80" s="32" t="s">
        <v>77</v>
      </c>
      <c r="N80" s="89" t="s">
        <v>182</v>
      </c>
      <c r="O80" s="124"/>
      <c r="P80" s="124"/>
      <c r="Q80" s="32" t="s">
        <v>272</v>
      </c>
      <c r="R80" s="155" t="s">
        <v>73</v>
      </c>
      <c r="S80" s="182"/>
      <c r="T80" s="182"/>
      <c r="U80" s="213" t="s">
        <v>87</v>
      </c>
      <c r="V80" s="155" t="s">
        <v>201</v>
      </c>
      <c r="W80" s="340"/>
      <c r="Y80" s="347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</row>
    <row r="81" spans="1:48" ht="18" customHeight="1">
      <c r="A81" s="33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Y81" s="347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</row>
    <row r="82" spans="1:48" ht="18" customHeight="1">
      <c r="A82" s="34" t="s">
        <v>326</v>
      </c>
      <c r="B82" s="91" t="s">
        <v>269</v>
      </c>
      <c r="C82" s="125"/>
      <c r="D82" s="125"/>
      <c r="E82" s="125"/>
      <c r="F82" s="172"/>
      <c r="G82" s="183" t="s">
        <v>493</v>
      </c>
      <c r="H82" s="183"/>
      <c r="I82" s="183"/>
      <c r="J82" s="183"/>
      <c r="K82" s="183"/>
      <c r="L82" s="183"/>
      <c r="M82" s="183"/>
      <c r="N82" s="260"/>
      <c r="O82" s="110" t="s">
        <v>153</v>
      </c>
      <c r="P82" s="67"/>
      <c r="Q82" s="67"/>
      <c r="R82" s="67"/>
      <c r="S82" s="67"/>
      <c r="T82" s="67"/>
      <c r="U82" s="67"/>
      <c r="V82" s="67"/>
      <c r="W82" s="118"/>
      <c r="Y82" s="347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60"/>
      <c r="AL82" s="360"/>
      <c r="AM82" s="387"/>
      <c r="AN82" s="389"/>
      <c r="AO82" s="389"/>
      <c r="AP82" s="88"/>
      <c r="AQ82" s="387"/>
      <c r="AR82" s="387"/>
      <c r="AS82" s="387"/>
      <c r="AT82" s="387"/>
      <c r="AU82" s="88"/>
      <c r="AV82" s="88"/>
    </row>
    <row r="83" spans="1:48" ht="18" customHeight="1">
      <c r="A83" s="35" t="s">
        <v>215</v>
      </c>
      <c r="B83" s="92" t="s">
        <v>257</v>
      </c>
      <c r="C83" s="126"/>
      <c r="D83" s="151" t="s">
        <v>190</v>
      </c>
      <c r="E83" s="151"/>
      <c r="F83" s="173"/>
      <c r="G83" s="184" t="s">
        <v>519</v>
      </c>
      <c r="H83" s="203"/>
      <c r="I83" s="203"/>
      <c r="J83" s="203"/>
      <c r="K83" s="203"/>
      <c r="L83" s="203"/>
      <c r="M83" s="203"/>
      <c r="N83" s="261"/>
      <c r="O83" s="203" t="s">
        <v>470</v>
      </c>
      <c r="P83" s="203"/>
      <c r="Q83" s="203"/>
      <c r="R83" s="203"/>
      <c r="S83" s="203"/>
      <c r="T83" s="203"/>
      <c r="U83" s="203"/>
      <c r="V83" s="203"/>
      <c r="W83" s="261"/>
      <c r="X83" s="88"/>
      <c r="Y83" s="348" t="s">
        <v>292</v>
      </c>
      <c r="Z83" s="66"/>
      <c r="AA83" s="369" t="s">
        <v>343</v>
      </c>
      <c r="AB83" s="369" t="s">
        <v>485</v>
      </c>
      <c r="AC83" s="369" t="s">
        <v>190</v>
      </c>
      <c r="AD83" s="369" t="s">
        <v>288</v>
      </c>
      <c r="AE83" s="369" t="s">
        <v>157</v>
      </c>
      <c r="AF83" s="369" t="s">
        <v>111</v>
      </c>
      <c r="AH83" s="33"/>
      <c r="AI83" s="33"/>
      <c r="AJ83" s="33"/>
      <c r="AK83" s="33"/>
      <c r="AL83" s="385"/>
    </row>
    <row r="84" spans="1:48" ht="18" customHeight="1">
      <c r="A84" s="36"/>
      <c r="B84" s="93" t="s">
        <v>283</v>
      </c>
      <c r="C84" s="90"/>
      <c r="D84" s="152" t="s">
        <v>486</v>
      </c>
      <c r="E84" s="152"/>
      <c r="F84" s="174"/>
      <c r="G84" s="185"/>
      <c r="H84" s="204"/>
      <c r="I84" s="204"/>
      <c r="J84" s="204"/>
      <c r="K84" s="204"/>
      <c r="L84" s="204"/>
      <c r="M84" s="204"/>
      <c r="N84" s="262"/>
      <c r="O84" s="204"/>
      <c r="P84" s="204"/>
      <c r="Q84" s="204"/>
      <c r="R84" s="204"/>
      <c r="S84" s="204"/>
      <c r="T84" s="204"/>
      <c r="U84" s="204"/>
      <c r="V84" s="204"/>
      <c r="W84" s="262"/>
      <c r="Y84" s="348" t="s">
        <v>39</v>
      </c>
      <c r="Z84" s="66"/>
      <c r="AA84" s="369" t="s">
        <v>350</v>
      </c>
      <c r="AB84" s="369" t="s">
        <v>299</v>
      </c>
      <c r="AC84" s="369" t="s">
        <v>158</v>
      </c>
      <c r="AD84" s="369" t="s">
        <v>486</v>
      </c>
      <c r="AE84" s="369" t="s">
        <v>157</v>
      </c>
      <c r="AF84" s="369" t="s">
        <v>111</v>
      </c>
      <c r="AH84" s="33"/>
      <c r="AI84" s="33"/>
      <c r="AJ84" s="33"/>
      <c r="AK84" s="33"/>
      <c r="AL84" s="33"/>
    </row>
    <row r="85" spans="1:48" ht="18" customHeight="1">
      <c r="A85" s="36"/>
      <c r="B85" s="93" t="s">
        <v>392</v>
      </c>
      <c r="C85" s="90"/>
      <c r="D85" s="152" t="s">
        <v>356</v>
      </c>
      <c r="E85" s="152"/>
      <c r="F85" s="174"/>
      <c r="G85" s="185"/>
      <c r="H85" s="204"/>
      <c r="I85" s="204"/>
      <c r="J85" s="204"/>
      <c r="K85" s="204"/>
      <c r="L85" s="204"/>
      <c r="M85" s="204"/>
      <c r="N85" s="262"/>
      <c r="O85" s="204"/>
      <c r="P85" s="204"/>
      <c r="Q85" s="204"/>
      <c r="R85" s="204"/>
      <c r="S85" s="204"/>
      <c r="T85" s="204"/>
      <c r="U85" s="204"/>
      <c r="V85" s="204"/>
      <c r="W85" s="262"/>
      <c r="X85" s="88"/>
      <c r="Y85" s="348" t="s">
        <v>354</v>
      </c>
      <c r="Z85" s="66"/>
      <c r="AA85" s="369" t="s">
        <v>179</v>
      </c>
      <c r="AB85" s="369" t="s">
        <v>356</v>
      </c>
      <c r="AC85" s="369" t="s">
        <v>8</v>
      </c>
      <c r="AD85" s="369" t="s">
        <v>111</v>
      </c>
      <c r="AE85" s="33"/>
      <c r="AF85" s="33"/>
      <c r="AG85" s="33"/>
      <c r="AH85" s="33"/>
      <c r="AI85" s="33"/>
      <c r="AJ85" s="33"/>
      <c r="AK85" s="33"/>
      <c r="AL85" s="33"/>
    </row>
    <row r="86" spans="1:48" ht="18" customHeight="1">
      <c r="A86" s="36"/>
      <c r="B86" s="93" t="s">
        <v>33</v>
      </c>
      <c r="C86" s="90"/>
      <c r="D86" s="152" t="s">
        <v>362</v>
      </c>
      <c r="E86" s="152"/>
      <c r="F86" s="174"/>
      <c r="G86" s="185"/>
      <c r="H86" s="204"/>
      <c r="I86" s="204"/>
      <c r="J86" s="204"/>
      <c r="K86" s="204"/>
      <c r="L86" s="204"/>
      <c r="M86" s="204"/>
      <c r="N86" s="262"/>
      <c r="O86" s="204"/>
      <c r="P86" s="204"/>
      <c r="Q86" s="204"/>
      <c r="R86" s="204"/>
      <c r="S86" s="204"/>
      <c r="T86" s="204"/>
      <c r="U86" s="204"/>
      <c r="V86" s="204"/>
      <c r="W86" s="262"/>
      <c r="X86" s="88"/>
      <c r="Y86" s="348" t="s">
        <v>308</v>
      </c>
      <c r="Z86" s="66"/>
      <c r="AA86" s="369" t="s">
        <v>52</v>
      </c>
      <c r="AB86" s="369" t="s">
        <v>362</v>
      </c>
      <c r="AC86" s="369" t="s">
        <v>364</v>
      </c>
      <c r="AD86" s="369" t="s">
        <v>365</v>
      </c>
      <c r="AE86" s="369" t="s">
        <v>149</v>
      </c>
      <c r="AF86" s="369" t="s">
        <v>111</v>
      </c>
      <c r="AG86" s="33"/>
      <c r="AH86" s="33"/>
      <c r="AI86" s="33"/>
      <c r="AJ86" s="33"/>
      <c r="AK86" s="33"/>
      <c r="AL86" s="33"/>
    </row>
    <row r="87" spans="1:48" ht="18" customHeight="1">
      <c r="A87" s="36"/>
      <c r="B87" s="93" t="s">
        <v>325</v>
      </c>
      <c r="C87" s="90"/>
      <c r="D87" s="152" t="s">
        <v>8</v>
      </c>
      <c r="E87" s="152"/>
      <c r="F87" s="174"/>
      <c r="G87" s="185"/>
      <c r="H87" s="204"/>
      <c r="I87" s="204"/>
      <c r="J87" s="204"/>
      <c r="K87" s="204"/>
      <c r="L87" s="204"/>
      <c r="M87" s="204"/>
      <c r="N87" s="262"/>
      <c r="O87" s="204"/>
      <c r="P87" s="204"/>
      <c r="Q87" s="204"/>
      <c r="R87" s="204"/>
      <c r="S87" s="204"/>
      <c r="T87" s="204"/>
      <c r="U87" s="204"/>
      <c r="V87" s="204"/>
      <c r="W87" s="262"/>
      <c r="X87" s="88"/>
      <c r="Y87" s="349" t="s">
        <v>6</v>
      </c>
      <c r="Z87" s="366" t="s">
        <v>251</v>
      </c>
      <c r="AA87" s="366" t="s">
        <v>93</v>
      </c>
      <c r="AB87" s="366" t="s">
        <v>305</v>
      </c>
      <c r="AC87" s="378" t="s">
        <v>369</v>
      </c>
      <c r="AD87" s="369" t="s">
        <v>179</v>
      </c>
      <c r="AE87" s="369" t="s">
        <v>243</v>
      </c>
      <c r="AF87" s="369" t="s">
        <v>356</v>
      </c>
      <c r="AG87" s="369" t="s">
        <v>8</v>
      </c>
      <c r="AH87" s="369" t="s">
        <v>111</v>
      </c>
      <c r="AI87" s="33"/>
      <c r="AJ87" s="33"/>
      <c r="AK87" s="33"/>
      <c r="AL87" s="33"/>
    </row>
    <row r="88" spans="1:48" ht="18" customHeight="1">
      <c r="A88" s="36"/>
      <c r="B88" s="93" t="s">
        <v>370</v>
      </c>
      <c r="C88" s="90"/>
      <c r="D88" s="152" t="s">
        <v>221</v>
      </c>
      <c r="E88" s="152"/>
      <c r="F88" s="174"/>
      <c r="G88" s="185"/>
      <c r="H88" s="204"/>
      <c r="I88" s="204"/>
      <c r="J88" s="204"/>
      <c r="K88" s="204"/>
      <c r="L88" s="204"/>
      <c r="M88" s="204"/>
      <c r="N88" s="262"/>
      <c r="O88" s="204"/>
      <c r="P88" s="204"/>
      <c r="Q88" s="204"/>
      <c r="R88" s="204"/>
      <c r="S88" s="204"/>
      <c r="T88" s="204"/>
      <c r="U88" s="204"/>
      <c r="V88" s="204"/>
      <c r="W88" s="262"/>
      <c r="X88" s="88"/>
      <c r="Y88" s="348" t="s">
        <v>370</v>
      </c>
      <c r="Z88" s="66"/>
      <c r="AA88" s="33" t="s">
        <v>10</v>
      </c>
      <c r="AB88" s="33" t="s">
        <v>302</v>
      </c>
      <c r="AC88" s="33" t="s">
        <v>221</v>
      </c>
      <c r="AD88" s="33" t="s">
        <v>111</v>
      </c>
      <c r="AE88" s="33"/>
      <c r="AF88" s="33"/>
      <c r="AG88" s="33"/>
      <c r="AH88" s="33"/>
      <c r="AI88" s="33"/>
      <c r="AJ88" s="33"/>
      <c r="AK88" s="33"/>
      <c r="AL88" s="33"/>
    </row>
    <row r="89" spans="1:48" ht="18" customHeight="1">
      <c r="A89" s="36"/>
      <c r="B89" s="93" t="s">
        <v>312</v>
      </c>
      <c r="C89" s="90"/>
      <c r="D89" s="152" t="s">
        <v>320</v>
      </c>
      <c r="E89" s="152"/>
      <c r="F89" s="174"/>
      <c r="G89" s="185"/>
      <c r="H89" s="204"/>
      <c r="I89" s="204"/>
      <c r="J89" s="204"/>
      <c r="K89" s="204"/>
      <c r="L89" s="204"/>
      <c r="M89" s="204"/>
      <c r="N89" s="262"/>
      <c r="O89" s="204"/>
      <c r="P89" s="204"/>
      <c r="Q89" s="204"/>
      <c r="R89" s="204"/>
      <c r="S89" s="204"/>
      <c r="T89" s="204"/>
      <c r="U89" s="204"/>
      <c r="V89" s="204"/>
      <c r="W89" s="262"/>
      <c r="Y89" s="348" t="s">
        <v>312</v>
      </c>
      <c r="Z89" s="66"/>
      <c r="AA89" s="369" t="s">
        <v>320</v>
      </c>
      <c r="AB89" s="369" t="s">
        <v>350</v>
      </c>
      <c r="AC89" s="369" t="s">
        <v>371</v>
      </c>
      <c r="AD89" s="369" t="s">
        <v>111</v>
      </c>
      <c r="AE89" s="33"/>
      <c r="AF89" s="33"/>
      <c r="AG89" s="33"/>
      <c r="AH89" s="33"/>
      <c r="AI89" s="33"/>
      <c r="AJ89" s="33"/>
      <c r="AK89" s="33"/>
      <c r="AL89" s="33"/>
    </row>
    <row r="90" spans="1:48" ht="18" customHeight="1">
      <c r="A90" s="36"/>
      <c r="B90" s="93" t="s">
        <v>372</v>
      </c>
      <c r="C90" s="90"/>
      <c r="D90" s="152" t="s">
        <v>350</v>
      </c>
      <c r="E90" s="152"/>
      <c r="F90" s="174"/>
      <c r="G90" s="185"/>
      <c r="H90" s="204"/>
      <c r="I90" s="204"/>
      <c r="J90" s="204"/>
      <c r="K90" s="204"/>
      <c r="L90" s="204"/>
      <c r="M90" s="204"/>
      <c r="N90" s="262"/>
      <c r="O90" s="204"/>
      <c r="P90" s="204"/>
      <c r="Q90" s="204"/>
      <c r="R90" s="204"/>
      <c r="S90" s="204"/>
      <c r="T90" s="204"/>
      <c r="U90" s="204"/>
      <c r="V90" s="204"/>
      <c r="W90" s="262"/>
      <c r="Y90" s="348" t="s">
        <v>372</v>
      </c>
      <c r="Z90" s="66"/>
      <c r="AA90" s="369" t="s">
        <v>320</v>
      </c>
      <c r="AB90" s="369" t="s">
        <v>350</v>
      </c>
      <c r="AC90" s="369" t="s">
        <v>371</v>
      </c>
      <c r="AD90" s="369" t="s">
        <v>111</v>
      </c>
      <c r="AE90" s="33"/>
      <c r="AF90" s="33"/>
      <c r="AG90" s="33"/>
      <c r="AH90" s="33"/>
      <c r="AI90" s="33"/>
      <c r="AJ90" s="33"/>
      <c r="AK90" s="33"/>
      <c r="AL90" s="33"/>
    </row>
    <row r="91" spans="1:48" ht="18" customHeight="1">
      <c r="A91" s="37"/>
      <c r="B91" s="94" t="s">
        <v>31</v>
      </c>
      <c r="C91" s="127"/>
      <c r="D91" s="153" t="s">
        <v>243</v>
      </c>
      <c r="E91" s="153"/>
      <c r="F91" s="175"/>
      <c r="G91" s="186"/>
      <c r="H91" s="205"/>
      <c r="I91" s="205"/>
      <c r="J91" s="205"/>
      <c r="K91" s="205"/>
      <c r="L91" s="205"/>
      <c r="M91" s="205"/>
      <c r="N91" s="263"/>
      <c r="O91" s="209"/>
      <c r="P91" s="209"/>
      <c r="Q91" s="209"/>
      <c r="R91" s="209"/>
      <c r="S91" s="209"/>
      <c r="T91" s="209"/>
      <c r="U91" s="209"/>
      <c r="V91" s="209"/>
      <c r="W91" s="271"/>
      <c r="Y91" s="348" t="s">
        <v>172</v>
      </c>
      <c r="Z91" s="66"/>
      <c r="AA91" s="369" t="s">
        <v>179</v>
      </c>
      <c r="AB91" s="369" t="s">
        <v>356</v>
      </c>
      <c r="AC91" s="369" t="s">
        <v>243</v>
      </c>
      <c r="AD91" s="369" t="s">
        <v>8</v>
      </c>
      <c r="AE91" s="369" t="s">
        <v>111</v>
      </c>
      <c r="AF91" s="33"/>
      <c r="AG91" s="33"/>
      <c r="AH91" s="33"/>
      <c r="AI91" s="33"/>
      <c r="AJ91" s="33"/>
      <c r="AK91" s="33"/>
      <c r="AL91" s="33"/>
    </row>
    <row r="92" spans="1:48" ht="18" customHeight="1">
      <c r="A92" s="34" t="s">
        <v>326</v>
      </c>
      <c r="B92" s="91" t="s">
        <v>269</v>
      </c>
      <c r="C92" s="125"/>
      <c r="D92" s="125"/>
      <c r="E92" s="125"/>
      <c r="F92" s="172"/>
      <c r="G92" s="183" t="s">
        <v>493</v>
      </c>
      <c r="H92" s="183"/>
      <c r="I92" s="183"/>
      <c r="J92" s="183"/>
      <c r="K92" s="183"/>
      <c r="L92" s="183"/>
      <c r="M92" s="183"/>
      <c r="N92" s="260"/>
      <c r="O92" s="110" t="s">
        <v>153</v>
      </c>
      <c r="P92" s="67"/>
      <c r="Q92" s="67"/>
      <c r="R92" s="67"/>
      <c r="S92" s="67"/>
      <c r="T92" s="67"/>
      <c r="U92" s="67"/>
      <c r="V92" s="67"/>
      <c r="W92" s="118"/>
      <c r="Y92" s="348"/>
      <c r="Z92" s="66"/>
      <c r="AA92" s="369"/>
      <c r="AB92" s="369"/>
      <c r="AC92" s="369"/>
      <c r="AD92" s="369"/>
      <c r="AE92" s="369"/>
      <c r="AF92" s="33"/>
      <c r="AG92" s="33"/>
      <c r="AH92" s="33"/>
      <c r="AI92" s="33"/>
      <c r="AJ92" s="33"/>
      <c r="AK92" s="33"/>
      <c r="AL92" s="33"/>
    </row>
    <row r="93" spans="1:48" ht="18" customHeight="1">
      <c r="A93" s="38" t="s">
        <v>342</v>
      </c>
      <c r="B93" s="95" t="s">
        <v>333</v>
      </c>
      <c r="C93" s="128"/>
      <c r="D93" s="154" t="s">
        <v>502</v>
      </c>
      <c r="E93" s="154">
        <v>0</v>
      </c>
      <c r="F93" s="176" t="s">
        <v>503</v>
      </c>
      <c r="G93" s="187" t="s">
        <v>357</v>
      </c>
      <c r="H93" s="151" t="s">
        <v>161</v>
      </c>
      <c r="I93" s="214"/>
      <c r="J93" s="222" t="s">
        <v>375</v>
      </c>
      <c r="K93" s="151" t="s">
        <v>341</v>
      </c>
      <c r="L93" s="151"/>
      <c r="M93" s="222" t="s">
        <v>233</v>
      </c>
      <c r="N93" s="151"/>
      <c r="O93" s="275"/>
      <c r="P93" s="203"/>
      <c r="Q93" s="203"/>
      <c r="R93" s="203"/>
      <c r="S93" s="203"/>
      <c r="T93" s="203"/>
      <c r="U93" s="203"/>
      <c r="V93" s="203"/>
      <c r="W93" s="261"/>
      <c r="Y93" s="348" t="s">
        <v>376</v>
      </c>
      <c r="Z93" s="66"/>
      <c r="AA93" s="369" t="s">
        <v>358</v>
      </c>
      <c r="AB93" s="369" t="s">
        <v>207</v>
      </c>
      <c r="AC93" s="369" t="s">
        <v>161</v>
      </c>
      <c r="AD93" s="369" t="s">
        <v>111</v>
      </c>
      <c r="AE93" s="33"/>
      <c r="AF93" s="33"/>
      <c r="AG93" s="33"/>
      <c r="AH93" s="33"/>
      <c r="AI93" s="33"/>
      <c r="AJ93" s="33"/>
      <c r="AK93" s="33"/>
      <c r="AL93" s="33"/>
    </row>
    <row r="94" spans="1:48" ht="18" customHeight="1">
      <c r="A94" s="36"/>
      <c r="B94" s="96" t="s">
        <v>151</v>
      </c>
      <c r="C94" s="129"/>
      <c r="D94" s="154" t="s">
        <v>143</v>
      </c>
      <c r="E94" s="154">
        <v>0</v>
      </c>
      <c r="F94" s="176" t="s">
        <v>503</v>
      </c>
      <c r="G94" s="33" t="s">
        <v>357</v>
      </c>
      <c r="H94" s="152" t="s">
        <v>161</v>
      </c>
      <c r="I94" s="215"/>
      <c r="J94" s="130" t="s">
        <v>375</v>
      </c>
      <c r="K94" s="152" t="s">
        <v>341</v>
      </c>
      <c r="L94" s="152"/>
      <c r="M94" s="130" t="s">
        <v>233</v>
      </c>
      <c r="N94" s="152"/>
      <c r="O94" s="241"/>
      <c r="P94" s="204"/>
      <c r="Q94" s="204"/>
      <c r="R94" s="204"/>
      <c r="S94" s="204"/>
      <c r="T94" s="204"/>
      <c r="U94" s="204"/>
      <c r="V94" s="204"/>
      <c r="W94" s="262"/>
      <c r="Y94" s="350" t="s">
        <v>23</v>
      </c>
      <c r="Z94" s="66"/>
      <c r="AA94" s="370" t="s">
        <v>327</v>
      </c>
      <c r="AB94" s="370" t="s">
        <v>341</v>
      </c>
      <c r="AC94" s="360"/>
      <c r="AD94" s="369"/>
      <c r="AE94" s="33"/>
      <c r="AF94" s="33"/>
    </row>
    <row r="95" spans="1:48" ht="18" customHeight="1">
      <c r="A95" s="36"/>
      <c r="B95" s="97" t="s">
        <v>401</v>
      </c>
      <c r="C95" s="130"/>
      <c r="D95" s="152"/>
      <c r="E95" s="152"/>
      <c r="F95" s="174"/>
      <c r="G95" s="188" t="s">
        <v>21</v>
      </c>
      <c r="H95" s="207"/>
      <c r="I95" s="207"/>
      <c r="J95" s="207"/>
      <c r="K95" s="207"/>
      <c r="L95" s="207"/>
      <c r="M95" s="207"/>
      <c r="N95" s="264"/>
      <c r="O95" s="241"/>
      <c r="P95" s="204"/>
      <c r="Q95" s="204"/>
      <c r="R95" s="204"/>
      <c r="S95" s="204"/>
      <c r="T95" s="204"/>
      <c r="U95" s="204"/>
      <c r="V95" s="204"/>
      <c r="W95" s="262"/>
      <c r="Y95" s="351" t="s">
        <v>380</v>
      </c>
      <c r="Z95" s="66"/>
      <c r="AA95" s="33" t="s">
        <v>366</v>
      </c>
      <c r="AB95" s="33" t="s">
        <v>17</v>
      </c>
      <c r="AC95" s="33"/>
      <c r="AD95" s="33"/>
      <c r="AE95" s="33"/>
      <c r="AF95" s="33"/>
    </row>
    <row r="96" spans="1:48" ht="18" customHeight="1">
      <c r="A96" s="36"/>
      <c r="B96" s="97" t="s">
        <v>212</v>
      </c>
      <c r="C96" s="130"/>
      <c r="D96" s="152"/>
      <c r="E96" s="152"/>
      <c r="F96" s="174"/>
      <c r="G96" s="188"/>
      <c r="H96" s="207"/>
      <c r="I96" s="207"/>
      <c r="J96" s="207"/>
      <c r="K96" s="207"/>
      <c r="L96" s="207"/>
      <c r="M96" s="207"/>
      <c r="N96" s="264"/>
      <c r="O96" s="241"/>
      <c r="P96" s="204"/>
      <c r="Q96" s="204"/>
      <c r="R96" s="204"/>
      <c r="S96" s="204"/>
      <c r="T96" s="204"/>
      <c r="U96" s="204"/>
      <c r="V96" s="204"/>
      <c r="W96" s="262"/>
      <c r="Y96" s="351" t="s">
        <v>156</v>
      </c>
      <c r="Z96" s="66"/>
      <c r="AA96" s="33" t="s">
        <v>366</v>
      </c>
      <c r="AB96" s="33" t="s">
        <v>17</v>
      </c>
      <c r="AC96" s="33"/>
      <c r="AD96" s="33"/>
      <c r="AE96" s="33"/>
      <c r="AF96" s="33"/>
      <c r="AG96" s="33"/>
      <c r="AH96" s="33"/>
      <c r="AI96" s="33"/>
      <c r="AJ96" s="33"/>
      <c r="AK96" s="33"/>
      <c r="AL96" s="33"/>
    </row>
    <row r="97" spans="1:38" ht="18" customHeight="1">
      <c r="A97" s="37"/>
      <c r="B97" s="98" t="s">
        <v>181</v>
      </c>
      <c r="C97" s="131"/>
      <c r="D97" s="153" t="s">
        <v>327</v>
      </c>
      <c r="E97" s="153"/>
      <c r="F97" s="175"/>
      <c r="G97" s="189"/>
      <c r="H97" s="206"/>
      <c r="I97" s="206"/>
      <c r="J97" s="206"/>
      <c r="K97" s="206"/>
      <c r="L97" s="206"/>
      <c r="M97" s="206"/>
      <c r="N97" s="265"/>
      <c r="O97" s="276"/>
      <c r="P97" s="209"/>
      <c r="Q97" s="209"/>
      <c r="R97" s="209"/>
      <c r="S97" s="209"/>
      <c r="T97" s="209"/>
      <c r="U97" s="209"/>
      <c r="V97" s="209"/>
      <c r="W97" s="271"/>
      <c r="Y97" s="351" t="s">
        <v>284</v>
      </c>
      <c r="Z97" s="66"/>
      <c r="AA97" s="33" t="s">
        <v>327</v>
      </c>
      <c r="AB97" s="33" t="s">
        <v>341</v>
      </c>
      <c r="AC97" s="33"/>
      <c r="AD97" s="33"/>
      <c r="AE97" s="33"/>
      <c r="AF97" s="33"/>
      <c r="AG97" s="33"/>
      <c r="AH97" s="33"/>
      <c r="AI97" s="33"/>
      <c r="AJ97" s="33"/>
      <c r="AK97" s="33"/>
      <c r="AL97" s="33"/>
    </row>
    <row r="98" spans="1:38" ht="18" customHeight="1">
      <c r="A98" s="39" t="s">
        <v>382</v>
      </c>
      <c r="B98" s="97" t="s">
        <v>32</v>
      </c>
      <c r="C98" s="90"/>
      <c r="D98" s="151" t="s">
        <v>315</v>
      </c>
      <c r="E98" s="151"/>
      <c r="F98" s="173"/>
      <c r="G98" s="184" t="s">
        <v>527</v>
      </c>
      <c r="H98" s="203"/>
      <c r="I98" s="203"/>
      <c r="J98" s="203"/>
      <c r="K98" s="203"/>
      <c r="L98" s="203"/>
      <c r="M98" s="203"/>
      <c r="N98" s="266"/>
      <c r="O98" s="241" t="s">
        <v>515</v>
      </c>
      <c r="P98" s="204"/>
      <c r="Q98" s="204"/>
      <c r="R98" s="204"/>
      <c r="S98" s="204"/>
      <c r="T98" s="204"/>
      <c r="U98" s="204"/>
      <c r="V98" s="204"/>
      <c r="W98" s="267"/>
      <c r="Y98" s="348" t="s">
        <v>67</v>
      </c>
      <c r="Z98" s="66"/>
      <c r="AA98" s="369" t="s">
        <v>384</v>
      </c>
      <c r="AB98" s="369" t="s">
        <v>315</v>
      </c>
      <c r="AC98" s="369" t="s">
        <v>386</v>
      </c>
      <c r="AD98" s="369" t="s">
        <v>373</v>
      </c>
      <c r="AE98" s="33"/>
      <c r="AF98" s="33"/>
      <c r="AG98" s="33"/>
      <c r="AH98" s="33"/>
      <c r="AI98" s="33"/>
      <c r="AJ98" s="33"/>
      <c r="AK98" s="33"/>
      <c r="AL98" s="33"/>
    </row>
    <row r="99" spans="1:38" ht="18" customHeight="1">
      <c r="A99" s="40"/>
      <c r="B99" s="97" t="s">
        <v>474</v>
      </c>
      <c r="C99" s="90"/>
      <c r="D99" s="152" t="s">
        <v>309</v>
      </c>
      <c r="E99" s="152"/>
      <c r="F99" s="174"/>
      <c r="G99" s="185"/>
      <c r="H99" s="204"/>
      <c r="I99" s="204"/>
      <c r="J99" s="204"/>
      <c r="K99" s="204"/>
      <c r="L99" s="204"/>
      <c r="M99" s="204"/>
      <c r="N99" s="267"/>
      <c r="O99" s="241"/>
      <c r="P99" s="204"/>
      <c r="Q99" s="204"/>
      <c r="R99" s="204"/>
      <c r="S99" s="204"/>
      <c r="T99" s="204"/>
      <c r="U99" s="204"/>
      <c r="V99" s="204"/>
      <c r="W99" s="267"/>
      <c r="Y99" s="289" t="s">
        <v>388</v>
      </c>
      <c r="Z99" s="244"/>
      <c r="AA99" s="33" t="s">
        <v>393</v>
      </c>
      <c r="AB99" s="33" t="s">
        <v>309</v>
      </c>
      <c r="AC99" s="33" t="s">
        <v>260</v>
      </c>
      <c r="AD99" s="33" t="s">
        <v>142</v>
      </c>
      <c r="AE99" s="33" t="s">
        <v>394</v>
      </c>
      <c r="AF99" s="33" t="s">
        <v>396</v>
      </c>
      <c r="AG99" s="33" t="s">
        <v>175</v>
      </c>
      <c r="AH99" s="33"/>
      <c r="AI99" s="33"/>
      <c r="AJ99" s="33"/>
      <c r="AK99" s="33"/>
      <c r="AL99" s="33"/>
    </row>
    <row r="100" spans="1:38" ht="18" customHeight="1">
      <c r="A100" s="40"/>
      <c r="B100" s="93" t="s">
        <v>249</v>
      </c>
      <c r="C100" s="90"/>
      <c r="D100" s="152" t="s">
        <v>8</v>
      </c>
      <c r="E100" s="152"/>
      <c r="F100" s="174"/>
      <c r="G100" s="185"/>
      <c r="H100" s="204"/>
      <c r="I100" s="204"/>
      <c r="J100" s="204"/>
      <c r="K100" s="204"/>
      <c r="L100" s="204"/>
      <c r="M100" s="204"/>
      <c r="N100" s="267"/>
      <c r="O100" s="241"/>
      <c r="P100" s="204"/>
      <c r="Q100" s="204"/>
      <c r="R100" s="204"/>
      <c r="S100" s="204"/>
      <c r="T100" s="204"/>
      <c r="U100" s="204"/>
      <c r="V100" s="204"/>
      <c r="W100" s="267"/>
      <c r="Y100" s="348" t="s">
        <v>398</v>
      </c>
      <c r="Z100" s="66"/>
      <c r="AA100" s="369" t="s">
        <v>179</v>
      </c>
      <c r="AB100" s="369" t="s">
        <v>243</v>
      </c>
      <c r="AC100" s="369" t="s">
        <v>356</v>
      </c>
      <c r="AD100" s="369" t="s">
        <v>8</v>
      </c>
      <c r="AE100" s="369" t="s">
        <v>111</v>
      </c>
      <c r="AF100" s="33"/>
      <c r="AG100" s="33"/>
      <c r="AH100" s="33"/>
      <c r="AI100" s="33"/>
      <c r="AJ100" s="33"/>
      <c r="AK100" s="33"/>
      <c r="AL100" s="33"/>
    </row>
    <row r="101" spans="1:38" ht="18" customHeight="1">
      <c r="A101" s="40"/>
      <c r="B101" s="93" t="s">
        <v>363</v>
      </c>
      <c r="C101" s="90"/>
      <c r="D101" s="152" t="s">
        <v>8</v>
      </c>
      <c r="E101" s="152"/>
      <c r="F101" s="174"/>
      <c r="G101" s="185"/>
      <c r="H101" s="204"/>
      <c r="I101" s="204"/>
      <c r="J101" s="204"/>
      <c r="K101" s="204"/>
      <c r="L101" s="204"/>
      <c r="M101" s="204"/>
      <c r="N101" s="267"/>
      <c r="O101" s="241"/>
      <c r="P101" s="204"/>
      <c r="Q101" s="204"/>
      <c r="R101" s="204"/>
      <c r="S101" s="204"/>
      <c r="T101" s="204"/>
      <c r="U101" s="204"/>
      <c r="V101" s="204"/>
      <c r="W101" s="267"/>
      <c r="Y101" s="348" t="s">
        <v>397</v>
      </c>
      <c r="Z101" s="66"/>
      <c r="AA101" s="369" t="s">
        <v>179</v>
      </c>
      <c r="AB101" s="369" t="s">
        <v>243</v>
      </c>
      <c r="AC101" s="369" t="s">
        <v>356</v>
      </c>
      <c r="AD101" s="369" t="s">
        <v>8</v>
      </c>
      <c r="AE101" s="369" t="s">
        <v>111</v>
      </c>
      <c r="AF101" s="33"/>
      <c r="AG101" s="33"/>
      <c r="AH101" s="33"/>
      <c r="AI101" s="33"/>
      <c r="AJ101" s="33"/>
      <c r="AK101" s="33"/>
      <c r="AL101" s="33"/>
    </row>
    <row r="102" spans="1:38" ht="18" customHeight="1">
      <c r="A102" s="40"/>
      <c r="B102" s="93" t="s">
        <v>55</v>
      </c>
      <c r="C102" s="90"/>
      <c r="D102" s="152" t="s">
        <v>356</v>
      </c>
      <c r="E102" s="152"/>
      <c r="F102" s="174"/>
      <c r="G102" s="185"/>
      <c r="H102" s="204"/>
      <c r="I102" s="204"/>
      <c r="J102" s="204"/>
      <c r="K102" s="204"/>
      <c r="L102" s="204"/>
      <c r="M102" s="204"/>
      <c r="N102" s="267"/>
      <c r="O102" s="241"/>
      <c r="P102" s="204"/>
      <c r="Q102" s="204"/>
      <c r="R102" s="204"/>
      <c r="S102" s="204"/>
      <c r="T102" s="204"/>
      <c r="U102" s="204"/>
      <c r="V102" s="204"/>
      <c r="W102" s="267"/>
      <c r="Y102" s="350" t="s">
        <v>55</v>
      </c>
      <c r="Z102" s="66"/>
      <c r="AA102" s="369" t="s">
        <v>179</v>
      </c>
      <c r="AB102" s="369" t="s">
        <v>243</v>
      </c>
      <c r="AC102" s="369" t="s">
        <v>356</v>
      </c>
      <c r="AD102" s="369" t="s">
        <v>8</v>
      </c>
      <c r="AE102" s="369" t="s">
        <v>111</v>
      </c>
      <c r="AF102" s="33"/>
      <c r="AG102" s="33"/>
      <c r="AH102" s="33"/>
      <c r="AI102" s="33"/>
      <c r="AJ102" s="33"/>
      <c r="AK102" s="33"/>
      <c r="AL102" s="33"/>
    </row>
    <row r="103" spans="1:38" ht="18" customHeight="1">
      <c r="A103" s="40"/>
      <c r="B103" s="93" t="s">
        <v>318</v>
      </c>
      <c r="C103" s="90"/>
      <c r="D103" s="152" t="s">
        <v>255</v>
      </c>
      <c r="E103" s="152"/>
      <c r="F103" s="174"/>
      <c r="G103" s="185"/>
      <c r="H103" s="204"/>
      <c r="I103" s="204"/>
      <c r="J103" s="204"/>
      <c r="K103" s="204"/>
      <c r="L103" s="204"/>
      <c r="M103" s="204"/>
      <c r="N103" s="267"/>
      <c r="O103" s="241"/>
      <c r="P103" s="204"/>
      <c r="Q103" s="204"/>
      <c r="R103" s="204"/>
      <c r="S103" s="204"/>
      <c r="T103" s="204"/>
      <c r="U103" s="204"/>
      <c r="V103" s="204"/>
      <c r="W103" s="267"/>
      <c r="Y103" s="352" t="s">
        <v>238</v>
      </c>
      <c r="Z103" s="244"/>
      <c r="AA103" s="33" t="s">
        <v>255</v>
      </c>
      <c r="AB103" s="33" t="s">
        <v>11</v>
      </c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</row>
    <row r="104" spans="1:38" ht="18" customHeight="1">
      <c r="A104" s="40"/>
      <c r="B104" s="93" t="s">
        <v>390</v>
      </c>
      <c r="C104" s="90"/>
      <c r="D104" s="152" t="s">
        <v>403</v>
      </c>
      <c r="E104" s="152"/>
      <c r="F104" s="174"/>
      <c r="G104" s="185"/>
      <c r="H104" s="204"/>
      <c r="I104" s="204"/>
      <c r="J104" s="204"/>
      <c r="K104" s="204"/>
      <c r="L104" s="204"/>
      <c r="M104" s="204"/>
      <c r="N104" s="267"/>
      <c r="O104" s="241"/>
      <c r="P104" s="204"/>
      <c r="Q104" s="204"/>
      <c r="R104" s="204"/>
      <c r="S104" s="204"/>
      <c r="T104" s="204"/>
      <c r="U104" s="204"/>
      <c r="V104" s="204"/>
      <c r="W104" s="267"/>
      <c r="Y104" s="348" t="s">
        <v>390</v>
      </c>
      <c r="Z104" s="66"/>
      <c r="AA104" s="369" t="s">
        <v>403</v>
      </c>
      <c r="AB104" s="376" t="s">
        <v>43</v>
      </c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</row>
    <row r="105" spans="1:38" ht="18" customHeight="1">
      <c r="A105" s="40"/>
      <c r="B105" s="96" t="s">
        <v>276</v>
      </c>
      <c r="C105" s="129"/>
      <c r="D105" s="152" t="s">
        <v>366</v>
      </c>
      <c r="E105" s="152"/>
      <c r="F105" s="174"/>
      <c r="G105" s="185"/>
      <c r="H105" s="204"/>
      <c r="I105" s="204"/>
      <c r="J105" s="204"/>
      <c r="K105" s="204"/>
      <c r="L105" s="204"/>
      <c r="M105" s="204"/>
      <c r="N105" s="267"/>
      <c r="O105" s="241"/>
      <c r="P105" s="204"/>
      <c r="Q105" s="204"/>
      <c r="R105" s="204"/>
      <c r="S105" s="204"/>
      <c r="T105" s="204"/>
      <c r="U105" s="204"/>
      <c r="V105" s="204"/>
      <c r="W105" s="267"/>
      <c r="Y105" s="353" t="s">
        <v>56</v>
      </c>
      <c r="Z105" s="66"/>
      <c r="AA105" s="33" t="s">
        <v>366</v>
      </c>
      <c r="AB105" s="33" t="s">
        <v>17</v>
      </c>
      <c r="AC105" s="33" t="s">
        <v>494</v>
      </c>
      <c r="AD105" s="33"/>
      <c r="AE105" s="33"/>
      <c r="AF105" s="33"/>
      <c r="AG105" s="33"/>
      <c r="AH105" s="33"/>
      <c r="AI105" s="33"/>
      <c r="AJ105" s="33"/>
      <c r="AK105" s="33"/>
      <c r="AL105" s="33"/>
    </row>
    <row r="106" spans="1:38" ht="18" customHeight="1">
      <c r="A106" s="40"/>
      <c r="B106" s="96" t="s">
        <v>475</v>
      </c>
      <c r="C106" s="129"/>
      <c r="D106" s="155" t="s">
        <v>366</v>
      </c>
      <c r="E106" s="155"/>
      <c r="F106" s="177"/>
      <c r="G106" s="186"/>
      <c r="H106" s="205"/>
      <c r="I106" s="205"/>
      <c r="J106" s="205"/>
      <c r="K106" s="205"/>
      <c r="L106" s="205"/>
      <c r="M106" s="205"/>
      <c r="N106" s="268"/>
      <c r="O106" s="242"/>
      <c r="P106" s="205"/>
      <c r="Q106" s="205"/>
      <c r="R106" s="205"/>
      <c r="S106" s="205"/>
      <c r="T106" s="205"/>
      <c r="U106" s="205"/>
      <c r="V106" s="205"/>
      <c r="W106" s="268"/>
      <c r="Y106" s="354" t="s">
        <v>208</v>
      </c>
      <c r="Z106" s="118"/>
      <c r="AA106" s="33" t="s">
        <v>366</v>
      </c>
      <c r="AB106" s="33" t="s">
        <v>17</v>
      </c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</row>
    <row r="107" spans="1:38" ht="18" customHeight="1">
      <c r="A107" s="41" t="s">
        <v>100</v>
      </c>
      <c r="B107" s="99" t="s">
        <v>37</v>
      </c>
      <c r="C107" s="132"/>
      <c r="D107" s="156" t="s">
        <v>406</v>
      </c>
      <c r="E107" s="156"/>
      <c r="F107" s="178"/>
      <c r="G107" s="190" t="s">
        <v>528</v>
      </c>
      <c r="H107" s="208"/>
      <c r="I107" s="208"/>
      <c r="J107" s="208"/>
      <c r="K107" s="208"/>
      <c r="L107" s="208"/>
      <c r="M107" s="208"/>
      <c r="N107" s="269"/>
      <c r="O107" s="277" t="s">
        <v>391</v>
      </c>
      <c r="P107" s="208"/>
      <c r="Q107" s="208"/>
      <c r="R107" s="208"/>
      <c r="S107" s="208"/>
      <c r="T107" s="208"/>
      <c r="U107" s="208"/>
      <c r="V107" s="208"/>
      <c r="W107" s="269"/>
      <c r="Y107" s="351" t="s">
        <v>166</v>
      </c>
      <c r="Z107" s="66"/>
      <c r="AA107" s="33" t="s">
        <v>404</v>
      </c>
      <c r="AB107" s="33" t="s">
        <v>405</v>
      </c>
      <c r="AC107" s="33" t="s">
        <v>406</v>
      </c>
      <c r="AD107" s="369" t="s">
        <v>111</v>
      </c>
      <c r="AE107" s="33"/>
      <c r="AF107" s="33"/>
      <c r="AG107" s="33"/>
      <c r="AH107" s="33"/>
      <c r="AI107" s="33"/>
      <c r="AJ107" s="33"/>
      <c r="AK107" s="33"/>
      <c r="AL107" s="33"/>
    </row>
    <row r="108" spans="1:38" ht="18" customHeight="1">
      <c r="A108" s="42"/>
      <c r="B108" s="100" t="s">
        <v>229</v>
      </c>
      <c r="C108" s="133"/>
      <c r="D108" s="152" t="s">
        <v>406</v>
      </c>
      <c r="E108" s="152"/>
      <c r="F108" s="174"/>
      <c r="G108" s="185"/>
      <c r="H108" s="204"/>
      <c r="I108" s="204"/>
      <c r="J108" s="204"/>
      <c r="K108" s="204"/>
      <c r="L108" s="204"/>
      <c r="M108" s="204"/>
      <c r="N108" s="267"/>
      <c r="O108" s="241"/>
      <c r="P108" s="204"/>
      <c r="Q108" s="204"/>
      <c r="R108" s="204"/>
      <c r="S108" s="204"/>
      <c r="T108" s="204"/>
      <c r="U108" s="204"/>
      <c r="V108" s="204"/>
      <c r="W108" s="267"/>
      <c r="Y108" s="351" t="s">
        <v>19</v>
      </c>
      <c r="Z108" s="66"/>
      <c r="AA108" s="33" t="s">
        <v>404</v>
      </c>
      <c r="AB108" s="33" t="s">
        <v>405</v>
      </c>
      <c r="AC108" s="33" t="s">
        <v>406</v>
      </c>
      <c r="AD108" s="33" t="s">
        <v>408</v>
      </c>
      <c r="AE108" s="369" t="s">
        <v>111</v>
      </c>
      <c r="AF108" s="33"/>
      <c r="AG108" s="33"/>
      <c r="AH108" s="33"/>
      <c r="AI108" s="33"/>
      <c r="AJ108" s="33"/>
      <c r="AK108" s="33"/>
      <c r="AL108" s="33"/>
    </row>
    <row r="109" spans="1:38" ht="18" customHeight="1">
      <c r="A109" s="42"/>
      <c r="B109" s="93" t="s">
        <v>40</v>
      </c>
      <c r="C109" s="90"/>
      <c r="D109" s="152" t="s">
        <v>492</v>
      </c>
      <c r="E109" s="152"/>
      <c r="F109" s="174"/>
      <c r="G109" s="185"/>
      <c r="H109" s="204"/>
      <c r="I109" s="204"/>
      <c r="J109" s="204"/>
      <c r="K109" s="204"/>
      <c r="L109" s="204"/>
      <c r="M109" s="204"/>
      <c r="N109" s="267"/>
      <c r="O109" s="241"/>
      <c r="P109" s="204"/>
      <c r="Q109" s="204"/>
      <c r="R109" s="204"/>
      <c r="S109" s="204"/>
      <c r="T109" s="204"/>
      <c r="U109" s="204"/>
      <c r="V109" s="204"/>
      <c r="W109" s="267"/>
      <c r="Y109" s="352" t="s">
        <v>263</v>
      </c>
      <c r="Z109" s="66"/>
      <c r="AA109" s="33" t="s">
        <v>327</v>
      </c>
      <c r="AB109" s="33" t="s">
        <v>341</v>
      </c>
      <c r="AC109" s="33" t="s">
        <v>492</v>
      </c>
      <c r="AD109" s="33" t="s">
        <v>111</v>
      </c>
      <c r="AE109" s="33"/>
      <c r="AF109" s="33"/>
      <c r="AG109" s="33"/>
      <c r="AH109" s="33"/>
      <c r="AI109" s="33"/>
      <c r="AJ109" s="33"/>
      <c r="AK109" s="33"/>
      <c r="AL109" s="33"/>
    </row>
    <row r="110" spans="1:38" ht="18" customHeight="1">
      <c r="A110" s="42"/>
      <c r="B110" s="93" t="s">
        <v>355</v>
      </c>
      <c r="C110" s="90"/>
      <c r="D110" s="152" t="s">
        <v>111</v>
      </c>
      <c r="E110" s="152"/>
      <c r="F110" s="174"/>
      <c r="G110" s="185"/>
      <c r="H110" s="204"/>
      <c r="I110" s="204"/>
      <c r="J110" s="204"/>
      <c r="K110" s="204"/>
      <c r="L110" s="204"/>
      <c r="M110" s="204"/>
      <c r="N110" s="267"/>
      <c r="O110" s="241"/>
      <c r="P110" s="204"/>
      <c r="Q110" s="204"/>
      <c r="R110" s="204"/>
      <c r="S110" s="204"/>
      <c r="T110" s="204"/>
      <c r="U110" s="204"/>
      <c r="V110" s="204"/>
      <c r="W110" s="267"/>
      <c r="Y110" s="352" t="s">
        <v>53</v>
      </c>
      <c r="Z110" s="66"/>
      <c r="AA110" s="33" t="s">
        <v>327</v>
      </c>
      <c r="AB110" s="33" t="s">
        <v>341</v>
      </c>
      <c r="AC110" s="33" t="s">
        <v>492</v>
      </c>
      <c r="AD110" s="33" t="s">
        <v>111</v>
      </c>
      <c r="AE110" s="33"/>
      <c r="AF110" s="33"/>
      <c r="AG110" s="33"/>
      <c r="AH110" s="33"/>
      <c r="AI110" s="33"/>
      <c r="AJ110" s="33"/>
      <c r="AK110" s="33"/>
      <c r="AL110" s="33"/>
    </row>
    <row r="111" spans="1:38" ht="18" customHeight="1">
      <c r="A111" s="42"/>
      <c r="B111" s="93" t="s">
        <v>443</v>
      </c>
      <c r="C111" s="90"/>
      <c r="D111" s="152" t="s">
        <v>8</v>
      </c>
      <c r="E111" s="152"/>
      <c r="F111" s="174"/>
      <c r="G111" s="185"/>
      <c r="H111" s="204"/>
      <c r="I111" s="204"/>
      <c r="J111" s="204"/>
      <c r="K111" s="204"/>
      <c r="L111" s="204"/>
      <c r="M111" s="204"/>
      <c r="N111" s="267"/>
      <c r="O111" s="241"/>
      <c r="P111" s="204"/>
      <c r="Q111" s="204"/>
      <c r="R111" s="204"/>
      <c r="S111" s="204"/>
      <c r="T111" s="204"/>
      <c r="U111" s="204"/>
      <c r="V111" s="204"/>
      <c r="W111" s="267"/>
      <c r="Y111" s="352" t="s">
        <v>409</v>
      </c>
      <c r="Z111" s="66"/>
      <c r="AA111" s="369" t="s">
        <v>179</v>
      </c>
      <c r="AB111" s="369" t="s">
        <v>243</v>
      </c>
      <c r="AC111" s="369" t="s">
        <v>356</v>
      </c>
      <c r="AD111" s="369" t="s">
        <v>8</v>
      </c>
      <c r="AE111" s="369" t="s">
        <v>111</v>
      </c>
      <c r="AF111" s="33"/>
      <c r="AG111" s="33"/>
      <c r="AH111" s="33"/>
      <c r="AI111" s="33"/>
      <c r="AJ111" s="33"/>
      <c r="AK111" s="33"/>
      <c r="AL111" s="33"/>
    </row>
    <row r="112" spans="1:38" ht="18" customHeight="1">
      <c r="A112" s="42"/>
      <c r="B112" s="101" t="s">
        <v>444</v>
      </c>
      <c r="C112" s="134"/>
      <c r="D112" s="152" t="s">
        <v>327</v>
      </c>
      <c r="E112" s="152"/>
      <c r="F112" s="174"/>
      <c r="G112" s="185"/>
      <c r="H112" s="204"/>
      <c r="I112" s="204"/>
      <c r="J112" s="204"/>
      <c r="K112" s="204"/>
      <c r="L112" s="204"/>
      <c r="M112" s="204"/>
      <c r="N112" s="267"/>
      <c r="O112" s="241"/>
      <c r="P112" s="204"/>
      <c r="Q112" s="204"/>
      <c r="R112" s="204"/>
      <c r="S112" s="204"/>
      <c r="T112" s="204"/>
      <c r="U112" s="204"/>
      <c r="V112" s="204"/>
      <c r="W112" s="267"/>
      <c r="Y112" s="351" t="s">
        <v>127</v>
      </c>
      <c r="Z112" s="66"/>
      <c r="AA112" s="33" t="s">
        <v>327</v>
      </c>
      <c r="AB112" s="33" t="s">
        <v>341</v>
      </c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</row>
    <row r="113" spans="1:41" ht="18" customHeight="1">
      <c r="A113" s="42"/>
      <c r="B113" s="101" t="s">
        <v>476</v>
      </c>
      <c r="C113" s="134"/>
      <c r="D113" s="152" t="s">
        <v>327</v>
      </c>
      <c r="E113" s="152"/>
      <c r="F113" s="174"/>
      <c r="G113" s="185"/>
      <c r="H113" s="204"/>
      <c r="I113" s="204"/>
      <c r="J113" s="204"/>
      <c r="K113" s="204"/>
      <c r="L113" s="204"/>
      <c r="M113" s="204"/>
      <c r="N113" s="267"/>
      <c r="O113" s="241"/>
      <c r="P113" s="204"/>
      <c r="Q113" s="204"/>
      <c r="R113" s="204"/>
      <c r="S113" s="204"/>
      <c r="T113" s="204"/>
      <c r="U113" s="204"/>
      <c r="V113" s="204"/>
      <c r="W113" s="267"/>
      <c r="Y113" s="351" t="s">
        <v>223</v>
      </c>
      <c r="Z113" s="66"/>
      <c r="AA113" s="33" t="s">
        <v>327</v>
      </c>
      <c r="AB113" s="33" t="s">
        <v>341</v>
      </c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</row>
    <row r="114" spans="1:41" ht="18" customHeight="1">
      <c r="A114" s="42"/>
      <c r="B114" s="101" t="s">
        <v>95</v>
      </c>
      <c r="C114" s="134"/>
      <c r="D114" s="152" t="s">
        <v>61</v>
      </c>
      <c r="E114" s="152"/>
      <c r="F114" s="174"/>
      <c r="G114" s="185"/>
      <c r="H114" s="204"/>
      <c r="I114" s="204"/>
      <c r="J114" s="204"/>
      <c r="K114" s="204"/>
      <c r="L114" s="204"/>
      <c r="M114" s="204"/>
      <c r="N114" s="267"/>
      <c r="O114" s="241"/>
      <c r="P114" s="204"/>
      <c r="Q114" s="204"/>
      <c r="R114" s="204"/>
      <c r="S114" s="204"/>
      <c r="T114" s="204"/>
      <c r="U114" s="204"/>
      <c r="V114" s="204"/>
      <c r="W114" s="267"/>
      <c r="Y114" s="351" t="s">
        <v>9</v>
      </c>
      <c r="Z114" s="66"/>
      <c r="AA114" s="369" t="s">
        <v>412</v>
      </c>
      <c r="AB114" s="369" t="s">
        <v>61</v>
      </c>
      <c r="AC114" s="369" t="s">
        <v>381</v>
      </c>
      <c r="AD114" s="369" t="s">
        <v>296</v>
      </c>
      <c r="AE114" s="369" t="s">
        <v>111</v>
      </c>
      <c r="AF114" s="33"/>
      <c r="AG114" s="33"/>
      <c r="AH114" s="33"/>
      <c r="AI114" s="33"/>
      <c r="AJ114" s="33"/>
      <c r="AK114" s="33"/>
      <c r="AL114" s="33"/>
    </row>
    <row r="115" spans="1:41" ht="18" customHeight="1">
      <c r="A115" s="42"/>
      <c r="B115" s="101" t="s">
        <v>2</v>
      </c>
      <c r="C115" s="134"/>
      <c r="D115" s="152" t="s">
        <v>412</v>
      </c>
      <c r="E115" s="152"/>
      <c r="F115" s="174"/>
      <c r="G115" s="185"/>
      <c r="H115" s="204"/>
      <c r="I115" s="204"/>
      <c r="J115" s="204"/>
      <c r="K115" s="204"/>
      <c r="L115" s="204"/>
      <c r="M115" s="204"/>
      <c r="N115" s="267"/>
      <c r="O115" s="241"/>
      <c r="P115" s="204"/>
      <c r="Q115" s="204"/>
      <c r="R115" s="204"/>
      <c r="S115" s="204"/>
      <c r="T115" s="204"/>
      <c r="U115" s="204"/>
      <c r="V115" s="204"/>
      <c r="W115" s="267"/>
      <c r="Y115" s="351" t="s">
        <v>176</v>
      </c>
      <c r="Z115" s="66"/>
      <c r="AA115" s="369" t="s">
        <v>412</v>
      </c>
      <c r="AB115" s="369" t="s">
        <v>61</v>
      </c>
      <c r="AC115" s="369" t="s">
        <v>381</v>
      </c>
      <c r="AD115" s="369" t="s">
        <v>296</v>
      </c>
      <c r="AE115" s="369" t="s">
        <v>111</v>
      </c>
      <c r="AF115" s="33"/>
      <c r="AG115" s="33"/>
      <c r="AH115" s="33"/>
      <c r="AI115" s="33"/>
      <c r="AJ115" s="33"/>
      <c r="AK115" s="33"/>
      <c r="AL115" s="33"/>
      <c r="AM115" s="347"/>
    </row>
    <row r="116" spans="1:41" ht="18" customHeight="1">
      <c r="A116" s="42"/>
      <c r="B116" s="100" t="s">
        <v>416</v>
      </c>
      <c r="C116" s="135"/>
      <c r="D116" s="153" t="s">
        <v>250</v>
      </c>
      <c r="E116" s="153"/>
      <c r="F116" s="175"/>
      <c r="G116" s="191"/>
      <c r="H116" s="209"/>
      <c r="I116" s="209"/>
      <c r="J116" s="209"/>
      <c r="K116" s="209"/>
      <c r="L116" s="209"/>
      <c r="M116" s="209"/>
      <c r="N116" s="270"/>
      <c r="O116" s="241"/>
      <c r="P116" s="204"/>
      <c r="Q116" s="204"/>
      <c r="R116" s="204"/>
      <c r="S116" s="204"/>
      <c r="T116" s="204"/>
      <c r="U116" s="204"/>
      <c r="V116" s="204"/>
      <c r="W116" s="267"/>
      <c r="Y116" s="351" t="s">
        <v>129</v>
      </c>
      <c r="Z116" s="66"/>
      <c r="AA116" s="33" t="s">
        <v>417</v>
      </c>
      <c r="AB116" s="33" t="s">
        <v>250</v>
      </c>
      <c r="AC116" s="33" t="s">
        <v>91</v>
      </c>
      <c r="AD116" s="33" t="s">
        <v>111</v>
      </c>
      <c r="AE116" s="33"/>
      <c r="AF116" s="33"/>
      <c r="AG116" s="33"/>
      <c r="AH116" s="33"/>
      <c r="AI116" s="33"/>
      <c r="AJ116" s="33"/>
      <c r="AK116" s="33"/>
      <c r="AL116" s="33"/>
    </row>
    <row r="117" spans="1:41" ht="18" customHeight="1">
      <c r="A117" s="43" t="s">
        <v>418</v>
      </c>
      <c r="B117" s="92" t="s">
        <v>109</v>
      </c>
      <c r="C117" s="136"/>
      <c r="D117" s="151" t="s">
        <v>8</v>
      </c>
      <c r="E117" s="151"/>
      <c r="F117" s="173"/>
      <c r="G117" s="184" t="s">
        <v>529</v>
      </c>
      <c r="H117" s="203"/>
      <c r="I117" s="203"/>
      <c r="J117" s="203"/>
      <c r="K117" s="203"/>
      <c r="L117" s="203"/>
      <c r="M117" s="203"/>
      <c r="N117" s="266"/>
      <c r="O117" s="275" t="s">
        <v>516</v>
      </c>
      <c r="P117" s="203"/>
      <c r="Q117" s="203"/>
      <c r="R117" s="203"/>
      <c r="S117" s="203"/>
      <c r="T117" s="203"/>
      <c r="U117" s="203"/>
      <c r="V117" s="203"/>
      <c r="W117" s="261"/>
      <c r="Y117" s="355" t="s">
        <v>419</v>
      </c>
      <c r="Z117" s="66"/>
      <c r="AA117" s="369" t="s">
        <v>179</v>
      </c>
      <c r="AB117" s="369" t="s">
        <v>243</v>
      </c>
      <c r="AC117" s="369" t="s">
        <v>356</v>
      </c>
      <c r="AD117" s="369" t="s">
        <v>8</v>
      </c>
      <c r="AE117" s="369" t="s">
        <v>111</v>
      </c>
      <c r="AF117" s="33"/>
      <c r="AG117" s="33"/>
      <c r="AH117" s="33"/>
      <c r="AI117" s="33"/>
      <c r="AJ117" s="33"/>
      <c r="AK117" s="33"/>
      <c r="AL117" s="33"/>
    </row>
    <row r="118" spans="1:41" ht="18" customHeight="1">
      <c r="A118" s="44"/>
      <c r="B118" s="100" t="s">
        <v>25</v>
      </c>
      <c r="C118" s="133"/>
      <c r="D118" s="152" t="s">
        <v>8</v>
      </c>
      <c r="E118" s="152"/>
      <c r="F118" s="174"/>
      <c r="G118" s="185"/>
      <c r="H118" s="204"/>
      <c r="I118" s="204"/>
      <c r="J118" s="204"/>
      <c r="K118" s="204"/>
      <c r="L118" s="204"/>
      <c r="M118" s="204"/>
      <c r="N118" s="267"/>
      <c r="O118" s="241"/>
      <c r="P118" s="204"/>
      <c r="Q118" s="204"/>
      <c r="R118" s="204"/>
      <c r="S118" s="204"/>
      <c r="T118" s="204"/>
      <c r="U118" s="204"/>
      <c r="V118" s="204"/>
      <c r="W118" s="262"/>
      <c r="Y118" s="351" t="s">
        <v>130</v>
      </c>
      <c r="Z118" s="66"/>
      <c r="AA118" s="369" t="s">
        <v>179</v>
      </c>
      <c r="AB118" s="369" t="s">
        <v>243</v>
      </c>
      <c r="AC118" s="369" t="s">
        <v>356</v>
      </c>
      <c r="AD118" s="369" t="s">
        <v>8</v>
      </c>
      <c r="AE118" s="369" t="s">
        <v>111</v>
      </c>
      <c r="AF118" s="33"/>
      <c r="AG118" s="33"/>
      <c r="AH118" s="33"/>
      <c r="AI118" s="33"/>
      <c r="AJ118" s="33"/>
      <c r="AK118" s="33"/>
      <c r="AL118" s="33"/>
    </row>
    <row r="119" spans="1:41" ht="18" customHeight="1">
      <c r="A119" s="44"/>
      <c r="B119" s="100" t="s">
        <v>85</v>
      </c>
      <c r="C119" s="133"/>
      <c r="D119" s="152" t="s">
        <v>111</v>
      </c>
      <c r="E119" s="152"/>
      <c r="F119" s="174"/>
      <c r="G119" s="185"/>
      <c r="H119" s="204"/>
      <c r="I119" s="204"/>
      <c r="J119" s="204"/>
      <c r="K119" s="204"/>
      <c r="L119" s="204"/>
      <c r="M119" s="204"/>
      <c r="N119" s="267"/>
      <c r="O119" s="241"/>
      <c r="P119" s="204"/>
      <c r="Q119" s="204"/>
      <c r="R119" s="204"/>
      <c r="S119" s="204"/>
      <c r="T119" s="204"/>
      <c r="U119" s="204"/>
      <c r="V119" s="204"/>
      <c r="W119" s="262"/>
      <c r="Y119" s="289" t="s">
        <v>186</v>
      </c>
      <c r="Z119" s="66"/>
      <c r="AA119" s="369" t="s">
        <v>346</v>
      </c>
      <c r="AB119" s="369" t="s">
        <v>495</v>
      </c>
      <c r="AC119" s="369" t="s">
        <v>261</v>
      </c>
      <c r="AD119" s="369" t="s">
        <v>374</v>
      </c>
      <c r="AE119" s="369" t="s">
        <v>111</v>
      </c>
      <c r="AF119" s="33"/>
      <c r="AG119" s="33"/>
      <c r="AH119" s="33"/>
      <c r="AI119" s="33"/>
      <c r="AJ119" s="33"/>
      <c r="AK119" s="33"/>
      <c r="AL119" s="33"/>
    </row>
    <row r="120" spans="1:41" ht="18" customHeight="1">
      <c r="A120" s="44"/>
      <c r="B120" s="100" t="s">
        <v>123</v>
      </c>
      <c r="C120" s="133"/>
      <c r="D120" s="152" t="s">
        <v>374</v>
      </c>
      <c r="E120" s="152"/>
      <c r="F120" s="174"/>
      <c r="G120" s="185"/>
      <c r="H120" s="204"/>
      <c r="I120" s="204"/>
      <c r="J120" s="204"/>
      <c r="K120" s="204"/>
      <c r="L120" s="204"/>
      <c r="M120" s="204"/>
      <c r="N120" s="267"/>
      <c r="O120" s="241"/>
      <c r="P120" s="204"/>
      <c r="Q120" s="204"/>
      <c r="R120" s="204"/>
      <c r="S120" s="204"/>
      <c r="T120" s="204"/>
      <c r="U120" s="204"/>
      <c r="V120" s="204"/>
      <c r="W120" s="262"/>
      <c r="Y120" s="289" t="s">
        <v>422</v>
      </c>
      <c r="Z120" s="66"/>
      <c r="AA120" s="369" t="s">
        <v>368</v>
      </c>
      <c r="AB120" s="369" t="s">
        <v>496</v>
      </c>
      <c r="AC120" s="369" t="s">
        <v>374</v>
      </c>
      <c r="AD120" s="369" t="s">
        <v>111</v>
      </c>
      <c r="AF120" s="33"/>
      <c r="AG120" s="33"/>
      <c r="AH120" s="33"/>
      <c r="AI120" s="33"/>
      <c r="AJ120" s="33"/>
      <c r="AK120" s="33"/>
      <c r="AL120" s="33"/>
    </row>
    <row r="121" spans="1:41" ht="18" customHeight="1">
      <c r="A121" s="44"/>
      <c r="B121" s="100" t="s">
        <v>117</v>
      </c>
      <c r="C121" s="133"/>
      <c r="D121" s="152" t="s">
        <v>374</v>
      </c>
      <c r="E121" s="152"/>
      <c r="F121" s="174"/>
      <c r="G121" s="185"/>
      <c r="H121" s="204"/>
      <c r="I121" s="204"/>
      <c r="J121" s="204"/>
      <c r="K121" s="204"/>
      <c r="L121" s="204"/>
      <c r="M121" s="204"/>
      <c r="N121" s="267"/>
      <c r="O121" s="241"/>
      <c r="P121" s="204"/>
      <c r="Q121" s="204"/>
      <c r="R121" s="204"/>
      <c r="S121" s="204"/>
      <c r="T121" s="204"/>
      <c r="U121" s="204"/>
      <c r="V121" s="204"/>
      <c r="W121" s="262"/>
      <c r="Y121" s="351" t="s">
        <v>12</v>
      </c>
      <c r="Z121" s="66"/>
      <c r="AA121" s="369" t="s">
        <v>346</v>
      </c>
      <c r="AB121" s="369" t="s">
        <v>271</v>
      </c>
      <c r="AC121" s="369" t="s">
        <v>374</v>
      </c>
      <c r="AD121" s="369" t="s">
        <v>111</v>
      </c>
      <c r="AF121" s="33"/>
      <c r="AG121" s="33"/>
      <c r="AH121" s="33"/>
      <c r="AI121" s="33"/>
      <c r="AJ121" s="33"/>
      <c r="AK121" s="33"/>
      <c r="AL121" s="33"/>
    </row>
    <row r="122" spans="1:41" ht="18" customHeight="1">
      <c r="A122" s="44"/>
      <c r="B122" s="93" t="s">
        <v>183</v>
      </c>
      <c r="C122" s="90"/>
      <c r="D122" s="152" t="s">
        <v>8</v>
      </c>
      <c r="E122" s="152"/>
      <c r="F122" s="174"/>
      <c r="G122" s="185"/>
      <c r="H122" s="204"/>
      <c r="I122" s="204"/>
      <c r="J122" s="204"/>
      <c r="K122" s="204"/>
      <c r="L122" s="204"/>
      <c r="M122" s="204"/>
      <c r="N122" s="267"/>
      <c r="O122" s="241"/>
      <c r="P122" s="204"/>
      <c r="Q122" s="204"/>
      <c r="R122" s="204"/>
      <c r="S122" s="204"/>
      <c r="T122" s="204"/>
      <c r="U122" s="204"/>
      <c r="V122" s="204"/>
      <c r="W122" s="262"/>
      <c r="Y122" s="352" t="s">
        <v>183</v>
      </c>
      <c r="Z122" s="66"/>
      <c r="AA122" s="369" t="s">
        <v>179</v>
      </c>
      <c r="AB122" s="369" t="s">
        <v>243</v>
      </c>
      <c r="AC122" s="369" t="s">
        <v>356</v>
      </c>
      <c r="AD122" s="369" t="s">
        <v>8</v>
      </c>
      <c r="AE122" s="369" t="s">
        <v>111</v>
      </c>
      <c r="AF122" s="33"/>
      <c r="AG122" s="33"/>
      <c r="AH122" s="33"/>
      <c r="AI122" s="33"/>
      <c r="AJ122" s="33"/>
      <c r="AK122" s="33"/>
      <c r="AL122" s="33"/>
    </row>
    <row r="123" spans="1:41" ht="18" customHeight="1">
      <c r="A123" s="44"/>
      <c r="B123" s="100" t="s">
        <v>383</v>
      </c>
      <c r="C123" s="133"/>
      <c r="D123" s="152" t="s">
        <v>400</v>
      </c>
      <c r="E123" s="152"/>
      <c r="F123" s="174"/>
      <c r="G123" s="185"/>
      <c r="H123" s="204"/>
      <c r="I123" s="204"/>
      <c r="J123" s="204"/>
      <c r="K123" s="204"/>
      <c r="L123" s="204"/>
      <c r="M123" s="204"/>
      <c r="N123" s="267"/>
      <c r="O123" s="241"/>
      <c r="P123" s="204"/>
      <c r="Q123" s="204"/>
      <c r="R123" s="204"/>
      <c r="S123" s="204"/>
      <c r="T123" s="204"/>
      <c r="U123" s="204"/>
      <c r="V123" s="204"/>
      <c r="W123" s="262"/>
      <c r="Y123" s="289" t="s">
        <v>45</v>
      </c>
      <c r="Z123" s="66"/>
      <c r="AA123" s="369" t="s">
        <v>411</v>
      </c>
      <c r="AB123" s="369" t="s">
        <v>420</v>
      </c>
      <c r="AC123" s="369" t="s">
        <v>177</v>
      </c>
      <c r="AD123" s="369" t="s">
        <v>199</v>
      </c>
      <c r="AE123" s="369" t="s">
        <v>400</v>
      </c>
      <c r="AF123" s="369" t="s">
        <v>171</v>
      </c>
      <c r="AG123" s="369" t="s">
        <v>111</v>
      </c>
      <c r="AH123" s="33"/>
      <c r="AI123" s="33"/>
      <c r="AJ123" s="33"/>
      <c r="AK123" s="33"/>
      <c r="AL123" s="33"/>
    </row>
    <row r="124" spans="1:41" ht="18" customHeight="1">
      <c r="A124" s="45"/>
      <c r="B124" s="102" t="s">
        <v>285</v>
      </c>
      <c r="C124" s="137"/>
      <c r="D124" s="153" t="s">
        <v>8</v>
      </c>
      <c r="E124" s="153"/>
      <c r="F124" s="175"/>
      <c r="G124" s="191"/>
      <c r="H124" s="209"/>
      <c r="I124" s="209"/>
      <c r="J124" s="209"/>
      <c r="K124" s="209"/>
      <c r="L124" s="209"/>
      <c r="M124" s="209"/>
      <c r="N124" s="270"/>
      <c r="O124" s="276"/>
      <c r="P124" s="209"/>
      <c r="Q124" s="209"/>
      <c r="R124" s="209"/>
      <c r="S124" s="209"/>
      <c r="T124" s="209"/>
      <c r="U124" s="209"/>
      <c r="V124" s="209"/>
      <c r="W124" s="271"/>
      <c r="Y124" s="289" t="s">
        <v>352</v>
      </c>
      <c r="Z124" s="66"/>
      <c r="AA124" s="369" t="s">
        <v>179</v>
      </c>
      <c r="AB124" s="369" t="s">
        <v>243</v>
      </c>
      <c r="AC124" s="369" t="s">
        <v>356</v>
      </c>
      <c r="AD124" s="369" t="s">
        <v>8</v>
      </c>
      <c r="AE124" s="369" t="s">
        <v>111</v>
      </c>
      <c r="AF124" s="33"/>
      <c r="AG124" s="33"/>
      <c r="AH124" s="33"/>
      <c r="AI124" s="33"/>
      <c r="AJ124" s="33"/>
      <c r="AK124" s="33"/>
      <c r="AL124" s="33"/>
    </row>
    <row r="125" spans="1:41" ht="18" customHeight="1">
      <c r="A125" s="35" t="s">
        <v>480</v>
      </c>
      <c r="B125" s="92" t="s">
        <v>231</v>
      </c>
      <c r="C125" s="126"/>
      <c r="D125" s="151" t="s">
        <v>70</v>
      </c>
      <c r="E125" s="151"/>
      <c r="F125" s="173"/>
      <c r="G125" s="184" t="s">
        <v>135</v>
      </c>
      <c r="H125" s="203"/>
      <c r="I125" s="203"/>
      <c r="J125" s="203"/>
      <c r="K125" s="203"/>
      <c r="L125" s="203"/>
      <c r="M125" s="203"/>
      <c r="N125" s="266"/>
      <c r="O125" s="275" t="s">
        <v>60</v>
      </c>
      <c r="P125" s="203"/>
      <c r="Q125" s="203"/>
      <c r="R125" s="203"/>
      <c r="S125" s="203"/>
      <c r="T125" s="203"/>
      <c r="U125" s="203"/>
      <c r="V125" s="203"/>
      <c r="W125" s="261"/>
      <c r="Y125" s="352" t="s">
        <v>211</v>
      </c>
      <c r="Z125" s="66"/>
      <c r="AA125" s="130" t="s">
        <v>366</v>
      </c>
      <c r="AB125" s="130" t="s">
        <v>70</v>
      </c>
      <c r="AC125" s="130" t="s">
        <v>304</v>
      </c>
      <c r="AD125" s="130" t="s">
        <v>17</v>
      </c>
      <c r="AE125" s="33"/>
      <c r="AF125" s="33"/>
      <c r="AG125" s="33"/>
      <c r="AH125" s="33"/>
      <c r="AI125" s="33"/>
      <c r="AJ125" s="33"/>
      <c r="AK125" s="33"/>
      <c r="AL125" s="33"/>
      <c r="AM125" s="346"/>
      <c r="AN125" s="88"/>
      <c r="AO125" s="88"/>
    </row>
    <row r="126" spans="1:41" ht="18" customHeight="1">
      <c r="A126" s="46"/>
      <c r="B126" s="93" t="s">
        <v>122</v>
      </c>
      <c r="C126" s="90"/>
      <c r="D126" s="152" t="s">
        <v>304</v>
      </c>
      <c r="E126" s="152"/>
      <c r="F126" s="174"/>
      <c r="G126" s="185"/>
      <c r="H126" s="204"/>
      <c r="I126" s="204"/>
      <c r="J126" s="204"/>
      <c r="K126" s="204"/>
      <c r="L126" s="204"/>
      <c r="M126" s="204"/>
      <c r="N126" s="267"/>
      <c r="O126" s="241"/>
      <c r="P126" s="204"/>
      <c r="Q126" s="204"/>
      <c r="R126" s="204"/>
      <c r="S126" s="204"/>
      <c r="T126" s="204"/>
      <c r="U126" s="204"/>
      <c r="V126" s="204"/>
      <c r="W126" s="262"/>
      <c r="Y126" s="352" t="s">
        <v>79</v>
      </c>
      <c r="Z126" s="66"/>
      <c r="AA126" s="130" t="s">
        <v>366</v>
      </c>
      <c r="AB126" s="130" t="s">
        <v>70</v>
      </c>
      <c r="AC126" s="130" t="s">
        <v>304</v>
      </c>
      <c r="AD126" s="130" t="s">
        <v>17</v>
      </c>
      <c r="AE126" s="33"/>
      <c r="AF126" s="33"/>
      <c r="AG126" s="33"/>
      <c r="AH126" s="33"/>
      <c r="AI126" s="33"/>
      <c r="AJ126" s="33"/>
      <c r="AK126" s="33"/>
      <c r="AL126" s="33"/>
      <c r="AM126" s="388"/>
      <c r="AN126" s="88"/>
      <c r="AO126" s="88"/>
    </row>
    <row r="127" spans="1:41" ht="18" customHeight="1">
      <c r="A127" s="46"/>
      <c r="B127" s="93" t="s">
        <v>38</v>
      </c>
      <c r="C127" s="90"/>
      <c r="D127" s="152" t="s">
        <v>356</v>
      </c>
      <c r="E127" s="152"/>
      <c r="F127" s="174"/>
      <c r="G127" s="185"/>
      <c r="H127" s="204"/>
      <c r="I127" s="204"/>
      <c r="J127" s="204"/>
      <c r="K127" s="204"/>
      <c r="L127" s="204"/>
      <c r="M127" s="204"/>
      <c r="N127" s="267"/>
      <c r="O127" s="241"/>
      <c r="P127" s="204"/>
      <c r="Q127" s="204"/>
      <c r="R127" s="204"/>
      <c r="S127" s="204"/>
      <c r="T127" s="204"/>
      <c r="U127" s="204"/>
      <c r="V127" s="204"/>
      <c r="W127" s="262"/>
      <c r="Y127" s="356" t="s">
        <v>428</v>
      </c>
      <c r="Z127" s="66"/>
      <c r="AA127" s="369" t="s">
        <v>179</v>
      </c>
      <c r="AB127" s="369" t="s">
        <v>246</v>
      </c>
      <c r="AC127" s="369" t="s">
        <v>356</v>
      </c>
      <c r="AD127" s="369" t="s">
        <v>8</v>
      </c>
      <c r="AE127" s="369" t="s">
        <v>111</v>
      </c>
      <c r="AF127" s="33"/>
      <c r="AG127" s="33"/>
      <c r="AH127" s="33"/>
      <c r="AI127" s="33"/>
      <c r="AJ127" s="33"/>
      <c r="AK127" s="33"/>
      <c r="AL127" s="33"/>
      <c r="AM127" s="388"/>
      <c r="AN127" s="88"/>
      <c r="AO127" s="88"/>
    </row>
    <row r="128" spans="1:41" ht="18" customHeight="1">
      <c r="A128" s="46"/>
      <c r="B128" s="100" t="s">
        <v>477</v>
      </c>
      <c r="C128" s="90"/>
      <c r="D128" s="152" t="s">
        <v>138</v>
      </c>
      <c r="E128" s="152"/>
      <c r="F128" s="174"/>
      <c r="G128" s="185"/>
      <c r="H128" s="204"/>
      <c r="I128" s="204"/>
      <c r="J128" s="204"/>
      <c r="K128" s="204"/>
      <c r="L128" s="204"/>
      <c r="M128" s="204"/>
      <c r="N128" s="267"/>
      <c r="O128" s="241"/>
      <c r="P128" s="204"/>
      <c r="Q128" s="204"/>
      <c r="R128" s="204"/>
      <c r="S128" s="204"/>
      <c r="T128" s="204"/>
      <c r="U128" s="204"/>
      <c r="V128" s="204"/>
      <c r="W128" s="262"/>
      <c r="Y128" s="355" t="s">
        <v>49</v>
      </c>
      <c r="Z128" s="66"/>
      <c r="AA128" s="369" t="s">
        <v>185</v>
      </c>
      <c r="AB128" s="369" t="s">
        <v>138</v>
      </c>
      <c r="AC128" s="369" t="s">
        <v>107</v>
      </c>
      <c r="AD128" s="33"/>
      <c r="AE128" s="33"/>
      <c r="AF128" s="33"/>
      <c r="AG128" s="33"/>
      <c r="AH128" s="33"/>
      <c r="AI128" s="33"/>
      <c r="AJ128" s="33"/>
      <c r="AK128" s="33"/>
      <c r="AL128" s="33"/>
    </row>
    <row r="129" spans="1:41" ht="18" customHeight="1">
      <c r="A129" s="46"/>
      <c r="B129" s="100" t="s">
        <v>241</v>
      </c>
      <c r="C129" s="138"/>
      <c r="D129" s="153"/>
      <c r="E129" s="153"/>
      <c r="F129" s="175"/>
      <c r="G129" s="191"/>
      <c r="H129" s="209"/>
      <c r="I129" s="209"/>
      <c r="J129" s="209"/>
      <c r="K129" s="209"/>
      <c r="L129" s="209"/>
      <c r="M129" s="209"/>
      <c r="N129" s="270"/>
      <c r="O129" s="241"/>
      <c r="P129" s="204"/>
      <c r="Q129" s="204"/>
      <c r="R129" s="204"/>
      <c r="S129" s="204"/>
      <c r="T129" s="204"/>
      <c r="U129" s="204"/>
      <c r="V129" s="204"/>
      <c r="W129" s="262"/>
      <c r="Y129" s="355" t="s">
        <v>35</v>
      </c>
      <c r="Z129" s="66"/>
      <c r="AA129" s="33" t="s">
        <v>80</v>
      </c>
      <c r="AB129" s="33" t="s">
        <v>125</v>
      </c>
      <c r="AC129" s="130" t="s">
        <v>402</v>
      </c>
      <c r="AD129" s="33" t="s">
        <v>290</v>
      </c>
      <c r="AE129" s="33"/>
      <c r="AF129" s="33"/>
      <c r="AG129" s="33"/>
      <c r="AH129" s="33"/>
      <c r="AI129" s="33"/>
      <c r="AJ129" s="33"/>
      <c r="AK129" s="369" t="s">
        <v>111</v>
      </c>
      <c r="AL129" s="33"/>
      <c r="AM129" s="346"/>
      <c r="AN129" s="88"/>
      <c r="AO129" s="88"/>
    </row>
    <row r="130" spans="1:41" ht="18" customHeight="1">
      <c r="A130" s="47" t="s">
        <v>385</v>
      </c>
      <c r="B130" s="103" t="s">
        <v>440</v>
      </c>
      <c r="C130" s="139"/>
      <c r="D130" s="151" t="s">
        <v>246</v>
      </c>
      <c r="E130" s="151"/>
      <c r="F130" s="173"/>
      <c r="G130" s="184" t="s">
        <v>517</v>
      </c>
      <c r="H130" s="203"/>
      <c r="I130" s="203"/>
      <c r="J130" s="203"/>
      <c r="K130" s="203"/>
      <c r="L130" s="203"/>
      <c r="M130" s="203"/>
      <c r="N130" s="261"/>
      <c r="O130" s="184" t="s">
        <v>518</v>
      </c>
      <c r="P130" s="203"/>
      <c r="Q130" s="203"/>
      <c r="R130" s="203"/>
      <c r="S130" s="203"/>
      <c r="T130" s="203"/>
      <c r="U130" s="203"/>
      <c r="V130" s="203"/>
      <c r="W130" s="261"/>
      <c r="Y130" s="352" t="s">
        <v>440</v>
      </c>
      <c r="Z130" s="66"/>
      <c r="AA130" s="33" t="s">
        <v>346</v>
      </c>
      <c r="AB130" s="33" t="s">
        <v>246</v>
      </c>
      <c r="AC130" s="33" t="s">
        <v>374</v>
      </c>
      <c r="AD130" s="33"/>
      <c r="AE130" s="33"/>
      <c r="AF130" s="33"/>
      <c r="AG130" s="33"/>
      <c r="AH130" s="33"/>
      <c r="AI130" s="369" t="s">
        <v>161</v>
      </c>
      <c r="AJ130" s="33"/>
      <c r="AK130" s="33"/>
      <c r="AL130" s="33"/>
      <c r="AM130" s="347"/>
      <c r="AN130" s="88"/>
      <c r="AO130" s="88"/>
    </row>
    <row r="131" spans="1:41" ht="18" customHeight="1">
      <c r="A131" s="36"/>
      <c r="B131" s="100" t="s">
        <v>113</v>
      </c>
      <c r="C131" s="133"/>
      <c r="D131" s="152" t="s">
        <v>161</v>
      </c>
      <c r="E131" s="152"/>
      <c r="F131" s="174"/>
      <c r="G131" s="185"/>
      <c r="H131" s="204"/>
      <c r="I131" s="204"/>
      <c r="J131" s="204"/>
      <c r="K131" s="204"/>
      <c r="L131" s="204"/>
      <c r="M131" s="204"/>
      <c r="N131" s="262"/>
      <c r="O131" s="185"/>
      <c r="P131" s="204"/>
      <c r="Q131" s="204"/>
      <c r="R131" s="204"/>
      <c r="S131" s="204"/>
      <c r="T131" s="204"/>
      <c r="U131" s="204"/>
      <c r="V131" s="204"/>
      <c r="W131" s="262"/>
      <c r="Y131" s="355" t="s">
        <v>360</v>
      </c>
      <c r="Z131" s="66"/>
      <c r="AA131" s="369" t="s">
        <v>92</v>
      </c>
      <c r="AB131" s="369" t="s">
        <v>353</v>
      </c>
      <c r="AC131" s="369" t="s">
        <v>430</v>
      </c>
      <c r="AD131" s="369" t="s">
        <v>431</v>
      </c>
      <c r="AE131" s="369" t="s">
        <v>289</v>
      </c>
      <c r="AF131" s="369" t="s">
        <v>220</v>
      </c>
      <c r="AG131" s="369" t="s">
        <v>232</v>
      </c>
      <c r="AH131" s="369" t="s">
        <v>426</v>
      </c>
      <c r="AI131" s="33" t="s">
        <v>161</v>
      </c>
      <c r="AJ131" s="369"/>
      <c r="AK131" s="369"/>
      <c r="AL131" s="33"/>
      <c r="AM131" s="386"/>
      <c r="AN131" s="88"/>
      <c r="AO131" s="88"/>
    </row>
    <row r="132" spans="1:41" ht="18" customHeight="1">
      <c r="A132" s="36"/>
      <c r="B132" s="100"/>
      <c r="C132" s="133"/>
      <c r="D132" s="152"/>
      <c r="E132" s="152"/>
      <c r="F132" s="174"/>
      <c r="G132" s="185"/>
      <c r="H132" s="204"/>
      <c r="I132" s="204"/>
      <c r="J132" s="204"/>
      <c r="K132" s="204"/>
      <c r="L132" s="204"/>
      <c r="M132" s="204"/>
      <c r="N132" s="262"/>
      <c r="O132" s="185"/>
      <c r="P132" s="204"/>
      <c r="Q132" s="204"/>
      <c r="R132" s="204"/>
      <c r="S132" s="204"/>
      <c r="T132" s="204"/>
      <c r="U132" s="204"/>
      <c r="V132" s="204"/>
      <c r="W132" s="262"/>
      <c r="AK132" s="33"/>
      <c r="AL132" s="33"/>
      <c r="AM132" s="346"/>
      <c r="AN132" s="88"/>
      <c r="AO132" s="88"/>
    </row>
    <row r="133" spans="1:41" ht="18" customHeight="1">
      <c r="A133" s="36"/>
      <c r="B133" s="100" t="s">
        <v>275</v>
      </c>
      <c r="C133" s="133"/>
      <c r="D133" s="152" t="s">
        <v>161</v>
      </c>
      <c r="E133" s="152"/>
      <c r="F133" s="174"/>
      <c r="G133" s="185"/>
      <c r="H133" s="204"/>
      <c r="I133" s="204"/>
      <c r="J133" s="204"/>
      <c r="K133" s="204"/>
      <c r="L133" s="204"/>
      <c r="M133" s="204"/>
      <c r="N133" s="262"/>
      <c r="O133" s="185"/>
      <c r="P133" s="204"/>
      <c r="Q133" s="204"/>
      <c r="R133" s="204"/>
      <c r="S133" s="204"/>
      <c r="T133" s="204"/>
      <c r="U133" s="204"/>
      <c r="V133" s="204"/>
      <c r="W133" s="262"/>
      <c r="Y133" s="357" t="s">
        <v>112</v>
      </c>
      <c r="Z133" s="367"/>
      <c r="AA133" s="369" t="s">
        <v>216</v>
      </c>
      <c r="AB133" s="369" t="s">
        <v>240</v>
      </c>
      <c r="AC133" s="369" t="s">
        <v>160</v>
      </c>
      <c r="AD133" s="369" t="s">
        <v>433</v>
      </c>
      <c r="AE133" s="369" t="s">
        <v>434</v>
      </c>
      <c r="AF133" s="369" t="s">
        <v>132</v>
      </c>
      <c r="AG133" s="369" t="s">
        <v>196</v>
      </c>
      <c r="AH133" s="369" t="s">
        <v>435</v>
      </c>
      <c r="AI133" s="369" t="s">
        <v>65</v>
      </c>
      <c r="AJ133" s="369" t="s">
        <v>111</v>
      </c>
      <c r="AK133" s="33" t="s">
        <v>161</v>
      </c>
      <c r="AL133" s="33"/>
      <c r="AM133" s="346"/>
      <c r="AN133" s="88"/>
      <c r="AO133" s="88"/>
    </row>
    <row r="134" spans="1:41" ht="18" customHeight="1">
      <c r="A134" s="37"/>
      <c r="B134" s="102"/>
      <c r="C134" s="137"/>
      <c r="D134" s="153"/>
      <c r="E134" s="153"/>
      <c r="F134" s="175"/>
      <c r="G134" s="191"/>
      <c r="H134" s="209"/>
      <c r="I134" s="209"/>
      <c r="J134" s="209"/>
      <c r="K134" s="209"/>
      <c r="L134" s="209"/>
      <c r="M134" s="209"/>
      <c r="N134" s="271"/>
      <c r="O134" s="191"/>
      <c r="P134" s="209"/>
      <c r="Q134" s="209"/>
      <c r="R134" s="209"/>
      <c r="S134" s="209"/>
      <c r="T134" s="209"/>
      <c r="U134" s="209"/>
      <c r="V134" s="209"/>
      <c r="W134" s="271"/>
      <c r="Y134" s="88"/>
      <c r="Z134" s="111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</row>
    <row r="135" spans="1:41" ht="18" customHeight="1">
      <c r="A135" s="48" t="s">
        <v>169</v>
      </c>
      <c r="B135" s="104" t="s">
        <v>174</v>
      </c>
      <c r="C135" s="133"/>
      <c r="D135" s="151" t="s">
        <v>202</v>
      </c>
      <c r="E135" s="151"/>
      <c r="F135" s="173"/>
      <c r="G135" s="184" t="s">
        <v>96</v>
      </c>
      <c r="H135" s="203"/>
      <c r="I135" s="203"/>
      <c r="J135" s="203"/>
      <c r="K135" s="203"/>
      <c r="L135" s="203"/>
      <c r="M135" s="203"/>
      <c r="N135" s="266"/>
      <c r="O135" s="241"/>
      <c r="P135" s="204"/>
      <c r="Q135" s="204"/>
      <c r="R135" s="204"/>
      <c r="S135" s="204"/>
      <c r="T135" s="204"/>
      <c r="U135" s="204"/>
      <c r="V135" s="204"/>
      <c r="W135" s="262"/>
      <c r="Y135" s="358" t="s">
        <v>174</v>
      </c>
      <c r="Z135" s="368"/>
      <c r="AA135" s="369" t="s">
        <v>436</v>
      </c>
      <c r="AB135" s="369" t="s">
        <v>202</v>
      </c>
      <c r="AC135" s="369" t="s">
        <v>437</v>
      </c>
      <c r="AD135" s="369" t="s">
        <v>111</v>
      </c>
      <c r="AE135" s="33"/>
      <c r="AF135" s="33"/>
      <c r="AG135" s="33"/>
      <c r="AH135" s="33"/>
      <c r="AI135" s="33"/>
      <c r="AJ135" s="33"/>
      <c r="AK135" s="33"/>
      <c r="AL135" s="33"/>
    </row>
    <row r="136" spans="1:41" ht="18" customHeight="1">
      <c r="A136" s="49"/>
      <c r="B136" s="105" t="s">
        <v>119</v>
      </c>
      <c r="C136" s="140"/>
      <c r="D136" s="153" t="s">
        <v>161</v>
      </c>
      <c r="E136" s="153"/>
      <c r="F136" s="175"/>
      <c r="G136" s="186"/>
      <c r="H136" s="205"/>
      <c r="I136" s="205"/>
      <c r="J136" s="205"/>
      <c r="K136" s="205"/>
      <c r="L136" s="205"/>
      <c r="M136" s="205"/>
      <c r="N136" s="268"/>
      <c r="O136" s="276"/>
      <c r="P136" s="209"/>
      <c r="Q136" s="209"/>
      <c r="R136" s="209"/>
      <c r="S136" s="209"/>
      <c r="T136" s="209"/>
      <c r="U136" s="209"/>
      <c r="V136" s="209"/>
      <c r="W136" s="271"/>
      <c r="Y136" s="359" t="s">
        <v>119</v>
      </c>
      <c r="Z136" s="367"/>
      <c r="AA136" s="369" t="s">
        <v>310</v>
      </c>
      <c r="AB136" s="369" t="s">
        <v>227</v>
      </c>
      <c r="AC136" s="369" t="s">
        <v>161</v>
      </c>
      <c r="AD136" s="369" t="s">
        <v>111</v>
      </c>
      <c r="AE136" s="33"/>
      <c r="AF136" s="33"/>
      <c r="AG136" s="33"/>
      <c r="AH136" s="33"/>
      <c r="AI136" s="33"/>
      <c r="AJ136" s="33"/>
      <c r="AK136" s="33"/>
      <c r="AL136" s="33"/>
    </row>
    <row r="137" spans="1:41" ht="18" customHeight="1">
      <c r="A137" s="34" t="s">
        <v>326</v>
      </c>
      <c r="B137" s="91" t="s">
        <v>269</v>
      </c>
      <c r="C137" s="125"/>
      <c r="D137" s="125"/>
      <c r="E137" s="125"/>
      <c r="F137" s="172"/>
      <c r="G137" s="183" t="s">
        <v>493</v>
      </c>
      <c r="H137" s="183"/>
      <c r="I137" s="183"/>
      <c r="J137" s="183"/>
      <c r="K137" s="183"/>
      <c r="L137" s="183"/>
      <c r="M137" s="183"/>
      <c r="N137" s="260"/>
      <c r="O137" s="110" t="s">
        <v>153</v>
      </c>
      <c r="P137" s="67"/>
      <c r="Q137" s="67"/>
      <c r="R137" s="67"/>
      <c r="S137" s="67"/>
      <c r="T137" s="67"/>
      <c r="U137" s="67"/>
      <c r="V137" s="67"/>
      <c r="W137" s="118"/>
      <c r="Y137" s="360"/>
      <c r="Z137" s="111"/>
      <c r="AA137" s="369"/>
      <c r="AB137" s="369"/>
      <c r="AC137" s="369"/>
      <c r="AD137" s="369"/>
      <c r="AE137" s="33"/>
      <c r="AF137" s="33"/>
      <c r="AG137" s="33"/>
      <c r="AH137" s="33"/>
      <c r="AI137" s="33"/>
      <c r="AJ137" s="33"/>
      <c r="AK137" s="33"/>
      <c r="AL137" s="33"/>
    </row>
    <row r="138" spans="1:41" ht="18" customHeight="1">
      <c r="A138" s="43" t="s">
        <v>438</v>
      </c>
      <c r="B138" s="92" t="s">
        <v>152</v>
      </c>
      <c r="C138" s="136"/>
      <c r="D138" s="151" t="s">
        <v>8</v>
      </c>
      <c r="E138" s="151"/>
      <c r="F138" s="173"/>
      <c r="G138" s="184" t="s">
        <v>479</v>
      </c>
      <c r="H138" s="203"/>
      <c r="I138" s="203"/>
      <c r="J138" s="203"/>
      <c r="K138" s="203"/>
      <c r="L138" s="203"/>
      <c r="M138" s="203"/>
      <c r="N138" s="266"/>
      <c r="O138" s="275" t="s">
        <v>429</v>
      </c>
      <c r="P138" s="203"/>
      <c r="Q138" s="203"/>
      <c r="R138" s="203"/>
      <c r="S138" s="203"/>
      <c r="T138" s="203"/>
      <c r="U138" s="203"/>
      <c r="V138" s="203"/>
      <c r="W138" s="261"/>
      <c r="Y138" s="361" t="s">
        <v>414</v>
      </c>
      <c r="Z138" s="367"/>
      <c r="AA138" s="369" t="s">
        <v>179</v>
      </c>
      <c r="AB138" s="369" t="s">
        <v>243</v>
      </c>
      <c r="AC138" s="369" t="s">
        <v>356</v>
      </c>
      <c r="AD138" s="369" t="s">
        <v>8</v>
      </c>
      <c r="AE138" s="369" t="s">
        <v>111</v>
      </c>
      <c r="AF138" s="33"/>
      <c r="AG138" s="33"/>
      <c r="AH138" s="33"/>
      <c r="AI138" s="33"/>
      <c r="AJ138" s="33"/>
      <c r="AK138" s="33"/>
      <c r="AL138" s="33"/>
    </row>
    <row r="139" spans="1:41" ht="18" customHeight="1">
      <c r="A139" s="44"/>
      <c r="B139" s="93" t="s">
        <v>410</v>
      </c>
      <c r="C139" s="90"/>
      <c r="D139" s="157" t="s">
        <v>8</v>
      </c>
      <c r="E139" s="157"/>
      <c r="F139" s="179"/>
      <c r="G139" s="185"/>
      <c r="H139" s="204"/>
      <c r="I139" s="204"/>
      <c r="J139" s="204"/>
      <c r="K139" s="204"/>
      <c r="L139" s="204"/>
      <c r="M139" s="204"/>
      <c r="N139" s="267"/>
      <c r="O139" s="241"/>
      <c r="P139" s="204"/>
      <c r="Q139" s="204"/>
      <c r="R139" s="204"/>
      <c r="S139" s="204"/>
      <c r="T139" s="204"/>
      <c r="U139" s="204"/>
      <c r="V139" s="204"/>
      <c r="W139" s="262"/>
      <c r="Y139" s="362" t="s">
        <v>344</v>
      </c>
      <c r="Z139" s="119"/>
      <c r="AA139" s="369" t="s">
        <v>179</v>
      </c>
      <c r="AB139" s="369" t="s">
        <v>243</v>
      </c>
      <c r="AC139" s="369" t="s">
        <v>356</v>
      </c>
      <c r="AD139" s="369" t="s">
        <v>8</v>
      </c>
      <c r="AE139" s="369" t="s">
        <v>111</v>
      </c>
      <c r="AF139" s="33"/>
      <c r="AG139" s="33"/>
      <c r="AH139" s="33"/>
      <c r="AI139" s="33"/>
      <c r="AJ139" s="33"/>
      <c r="AK139" s="33"/>
      <c r="AL139" s="33"/>
    </row>
    <row r="140" spans="1:41" ht="18" customHeight="1">
      <c r="A140" s="44"/>
      <c r="B140" s="93" t="s">
        <v>258</v>
      </c>
      <c r="C140" s="90"/>
      <c r="D140" s="157" t="s">
        <v>8</v>
      </c>
      <c r="E140" s="157"/>
      <c r="F140" s="179"/>
      <c r="G140" s="185"/>
      <c r="H140" s="204"/>
      <c r="I140" s="204"/>
      <c r="J140" s="204"/>
      <c r="K140" s="204"/>
      <c r="L140" s="204"/>
      <c r="M140" s="204"/>
      <c r="N140" s="267"/>
      <c r="O140" s="241"/>
      <c r="P140" s="204"/>
      <c r="Q140" s="204"/>
      <c r="R140" s="204"/>
      <c r="S140" s="204"/>
      <c r="T140" s="204"/>
      <c r="U140" s="204"/>
      <c r="V140" s="204"/>
      <c r="W140" s="262"/>
      <c r="Y140" s="351" t="s">
        <v>89</v>
      </c>
      <c r="Z140" s="66"/>
      <c r="AA140" s="369" t="s">
        <v>179</v>
      </c>
      <c r="AB140" s="369" t="s">
        <v>243</v>
      </c>
      <c r="AC140" s="369" t="s">
        <v>356</v>
      </c>
      <c r="AD140" s="369" t="s">
        <v>8</v>
      </c>
      <c r="AE140" s="369" t="s">
        <v>111</v>
      </c>
      <c r="AF140" s="33"/>
      <c r="AG140" s="33"/>
      <c r="AH140" s="33"/>
      <c r="AI140" s="33"/>
      <c r="AJ140" s="33"/>
      <c r="AK140" s="33"/>
      <c r="AL140" s="33"/>
    </row>
    <row r="141" spans="1:41" ht="18" customHeight="1">
      <c r="A141" s="44"/>
      <c r="B141" s="93" t="s">
        <v>377</v>
      </c>
      <c r="C141" s="90"/>
      <c r="D141" s="157" t="s">
        <v>8</v>
      </c>
      <c r="E141" s="157"/>
      <c r="F141" s="179"/>
      <c r="G141" s="185"/>
      <c r="H141" s="204"/>
      <c r="I141" s="204"/>
      <c r="J141" s="204"/>
      <c r="K141" s="204"/>
      <c r="L141" s="204"/>
      <c r="M141" s="204"/>
      <c r="N141" s="267"/>
      <c r="O141" s="241"/>
      <c r="P141" s="204"/>
      <c r="Q141" s="204"/>
      <c r="R141" s="204"/>
      <c r="S141" s="204"/>
      <c r="T141" s="204"/>
      <c r="U141" s="204"/>
      <c r="V141" s="204"/>
      <c r="W141" s="262"/>
      <c r="Y141" s="351" t="s">
        <v>441</v>
      </c>
      <c r="Z141" s="66"/>
      <c r="AA141" s="369" t="s">
        <v>179</v>
      </c>
      <c r="AB141" s="369" t="s">
        <v>243</v>
      </c>
      <c r="AC141" s="369" t="s">
        <v>356</v>
      </c>
      <c r="AD141" s="369" t="s">
        <v>8</v>
      </c>
      <c r="AE141" s="369" t="s">
        <v>111</v>
      </c>
      <c r="AF141" s="33"/>
      <c r="AG141" s="33"/>
      <c r="AH141" s="33"/>
      <c r="AI141" s="33"/>
      <c r="AJ141" s="33"/>
      <c r="AK141" s="33"/>
      <c r="AL141" s="33"/>
      <c r="AM141" s="346"/>
    </row>
    <row r="142" spans="1:41" ht="18" customHeight="1">
      <c r="A142" s="44"/>
      <c r="B142" s="93" t="s">
        <v>449</v>
      </c>
      <c r="C142" s="90"/>
      <c r="D142" s="152" t="s">
        <v>8</v>
      </c>
      <c r="E142" s="152"/>
      <c r="F142" s="174"/>
      <c r="G142" s="185"/>
      <c r="H142" s="204"/>
      <c r="I142" s="204"/>
      <c r="J142" s="204"/>
      <c r="K142" s="204"/>
      <c r="L142" s="204"/>
      <c r="M142" s="204"/>
      <c r="N142" s="267"/>
      <c r="O142" s="241"/>
      <c r="P142" s="204"/>
      <c r="Q142" s="204"/>
      <c r="R142" s="204"/>
      <c r="S142" s="204"/>
      <c r="T142" s="204"/>
      <c r="U142" s="204"/>
      <c r="V142" s="204"/>
      <c r="W142" s="262"/>
      <c r="Y142" s="351" t="s">
        <v>226</v>
      </c>
      <c r="Z142" s="66"/>
      <c r="AA142" s="369" t="s">
        <v>179</v>
      </c>
      <c r="AB142" s="369" t="s">
        <v>243</v>
      </c>
      <c r="AC142" s="369" t="s">
        <v>356</v>
      </c>
      <c r="AD142" s="369" t="s">
        <v>8</v>
      </c>
      <c r="AE142" s="369" t="s">
        <v>111</v>
      </c>
      <c r="AF142" s="33"/>
      <c r="AG142" s="33"/>
      <c r="AH142" s="33"/>
      <c r="AI142" s="33"/>
      <c r="AJ142" s="33"/>
      <c r="AK142" s="33"/>
      <c r="AL142" s="33"/>
      <c r="AM142" s="346"/>
    </row>
    <row r="143" spans="1:41" ht="18" customHeight="1">
      <c r="A143" s="44"/>
      <c r="B143" s="97" t="s">
        <v>478</v>
      </c>
      <c r="C143" s="130"/>
      <c r="D143" s="152" t="s">
        <v>8</v>
      </c>
      <c r="E143" s="152"/>
      <c r="F143" s="174"/>
      <c r="G143" s="185"/>
      <c r="H143" s="204"/>
      <c r="I143" s="204"/>
      <c r="J143" s="204"/>
      <c r="K143" s="204"/>
      <c r="L143" s="204"/>
      <c r="M143" s="204"/>
      <c r="N143" s="267"/>
      <c r="O143" s="241"/>
      <c r="P143" s="204"/>
      <c r="Q143" s="204"/>
      <c r="R143" s="204"/>
      <c r="S143" s="204"/>
      <c r="T143" s="204"/>
      <c r="U143" s="204"/>
      <c r="V143" s="204"/>
      <c r="W143" s="262"/>
      <c r="Y143" s="351" t="s">
        <v>253</v>
      </c>
      <c r="Z143" s="66"/>
      <c r="AA143" s="369" t="s">
        <v>179</v>
      </c>
      <c r="AB143" s="369" t="s">
        <v>243</v>
      </c>
      <c r="AC143" s="369" t="s">
        <v>356</v>
      </c>
      <c r="AD143" s="369" t="s">
        <v>8</v>
      </c>
      <c r="AE143" s="369" t="s">
        <v>111</v>
      </c>
      <c r="AF143" s="33"/>
      <c r="AG143" s="33"/>
      <c r="AH143" s="33"/>
      <c r="AI143" s="33"/>
      <c r="AJ143" s="33"/>
      <c r="AK143" s="33"/>
      <c r="AL143" s="33"/>
      <c r="AM143" s="346"/>
    </row>
    <row r="144" spans="1:41" ht="18" customHeight="1">
      <c r="A144" s="44"/>
      <c r="B144" s="100" t="s">
        <v>424</v>
      </c>
      <c r="C144" s="133"/>
      <c r="D144" s="152" t="s">
        <v>8</v>
      </c>
      <c r="E144" s="152"/>
      <c r="F144" s="174"/>
      <c r="G144" s="185"/>
      <c r="H144" s="204"/>
      <c r="I144" s="204"/>
      <c r="J144" s="204"/>
      <c r="K144" s="204"/>
      <c r="L144" s="204"/>
      <c r="M144" s="204"/>
      <c r="N144" s="267"/>
      <c r="O144" s="241"/>
      <c r="P144" s="204"/>
      <c r="Q144" s="204"/>
      <c r="R144" s="204"/>
      <c r="S144" s="204"/>
      <c r="T144" s="204"/>
      <c r="U144" s="204"/>
      <c r="V144" s="204"/>
      <c r="W144" s="262"/>
      <c r="Y144" s="351" t="s">
        <v>445</v>
      </c>
      <c r="Z144" s="66"/>
      <c r="AA144" s="369" t="s">
        <v>179</v>
      </c>
      <c r="AB144" s="369" t="s">
        <v>243</v>
      </c>
      <c r="AC144" s="369" t="s">
        <v>356</v>
      </c>
      <c r="AD144" s="369" t="s">
        <v>8</v>
      </c>
      <c r="AE144" s="369" t="s">
        <v>111</v>
      </c>
      <c r="AF144" s="33"/>
      <c r="AG144" s="33"/>
      <c r="AH144" s="33"/>
      <c r="AI144" s="33"/>
      <c r="AJ144" s="33"/>
      <c r="AK144" s="33"/>
      <c r="AL144" s="33"/>
      <c r="AM144" s="346"/>
    </row>
    <row r="145" spans="1:40" ht="18" customHeight="1">
      <c r="A145" s="44"/>
      <c r="B145" s="100" t="s">
        <v>63</v>
      </c>
      <c r="C145" s="133"/>
      <c r="D145" s="152"/>
      <c r="E145" s="152"/>
      <c r="F145" s="174"/>
      <c r="G145" s="185"/>
      <c r="H145" s="204"/>
      <c r="I145" s="204"/>
      <c r="J145" s="204"/>
      <c r="K145" s="204"/>
      <c r="L145" s="204"/>
      <c r="M145" s="204"/>
      <c r="N145" s="267"/>
      <c r="O145" s="241"/>
      <c r="P145" s="204"/>
      <c r="Q145" s="204"/>
      <c r="R145" s="204"/>
      <c r="S145" s="204"/>
      <c r="T145" s="204"/>
      <c r="U145" s="204"/>
      <c r="V145" s="204"/>
      <c r="W145" s="262"/>
      <c r="Y145" s="351" t="s">
        <v>349</v>
      </c>
      <c r="Z145" s="66"/>
      <c r="AA145" s="33" t="s">
        <v>316</v>
      </c>
      <c r="AB145" s="33" t="s">
        <v>248</v>
      </c>
      <c r="AC145" s="33" t="s">
        <v>204</v>
      </c>
      <c r="AD145" s="33" t="s">
        <v>447</v>
      </c>
      <c r="AE145" s="33" t="s">
        <v>367</v>
      </c>
      <c r="AF145" s="33"/>
      <c r="AG145" s="33"/>
      <c r="AH145" s="33"/>
      <c r="AI145" s="33"/>
      <c r="AJ145" s="33"/>
      <c r="AK145" s="33"/>
      <c r="AL145" s="33"/>
      <c r="AM145" s="346"/>
    </row>
    <row r="146" spans="1:40" ht="18" customHeight="1">
      <c r="A146" s="45"/>
      <c r="B146" s="102" t="s">
        <v>180</v>
      </c>
      <c r="C146" s="137"/>
      <c r="D146" s="153" t="s">
        <v>42</v>
      </c>
      <c r="E146" s="153"/>
      <c r="F146" s="175"/>
      <c r="G146" s="191"/>
      <c r="H146" s="209"/>
      <c r="I146" s="209"/>
      <c r="J146" s="209"/>
      <c r="K146" s="209"/>
      <c r="L146" s="209"/>
      <c r="M146" s="209"/>
      <c r="N146" s="270"/>
      <c r="O146" s="276"/>
      <c r="P146" s="209"/>
      <c r="Q146" s="209"/>
      <c r="R146" s="209"/>
      <c r="S146" s="209"/>
      <c r="T146" s="209"/>
      <c r="U146" s="209"/>
      <c r="V146" s="209"/>
      <c r="W146" s="271"/>
      <c r="Y146" s="351" t="s">
        <v>399</v>
      </c>
      <c r="Z146" s="66"/>
      <c r="AA146" s="33" t="s">
        <v>58</v>
      </c>
      <c r="AB146" s="33" t="s">
        <v>42</v>
      </c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40" ht="18" customHeight="1">
      <c r="A147" s="50" t="s">
        <v>534</v>
      </c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341"/>
      <c r="Y147" s="346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40" ht="18" customHeight="1">
      <c r="A148" s="51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341"/>
      <c r="Y148" s="346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40" ht="18" customHeight="1">
      <c r="A149" s="51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341"/>
      <c r="Y149" s="346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40" ht="18" customHeight="1">
      <c r="A150" s="51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341"/>
      <c r="Y150" s="346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40" ht="18" customHeight="1">
      <c r="A151" s="52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342"/>
      <c r="Y151" s="346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40" ht="18" customHeight="1">
      <c r="A152" s="53" t="s">
        <v>461</v>
      </c>
      <c r="B152" s="53"/>
      <c r="C152" s="53"/>
      <c r="D152" s="158" t="s">
        <v>432</v>
      </c>
      <c r="E152" s="158"/>
      <c r="F152" s="158"/>
      <c r="G152" s="158"/>
      <c r="H152" s="158"/>
      <c r="I152" s="158"/>
      <c r="J152" s="158"/>
      <c r="K152" s="54" t="s">
        <v>5</v>
      </c>
      <c r="L152" s="54"/>
      <c r="M152" s="108"/>
      <c r="N152" s="108"/>
      <c r="O152" s="108"/>
      <c r="P152" s="108"/>
      <c r="Q152" s="108"/>
      <c r="R152" s="432" t="s">
        <v>490</v>
      </c>
      <c r="S152" s="432"/>
      <c r="T152" s="432"/>
      <c r="U152" s="432"/>
      <c r="V152" s="432"/>
      <c r="W152" s="432"/>
      <c r="Y152" s="346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40" ht="18" customHeight="1">
      <c r="A153" s="54" t="s">
        <v>7</v>
      </c>
      <c r="B153" s="108"/>
      <c r="C153" s="108"/>
      <c r="D153" s="159" t="s">
        <v>319</v>
      </c>
      <c r="E153" s="159"/>
      <c r="F153" s="159"/>
      <c r="G153" s="159"/>
      <c r="H153" s="159"/>
      <c r="I153" s="159"/>
      <c r="J153" s="159"/>
      <c r="K153" s="54" t="s">
        <v>407</v>
      </c>
      <c r="L153" s="54"/>
      <c r="M153" s="108"/>
      <c r="N153" s="108"/>
      <c r="O153" s="159" t="s">
        <v>489</v>
      </c>
      <c r="P153" s="159"/>
      <c r="Q153" s="159"/>
      <c r="R153" s="159"/>
      <c r="S153" s="159"/>
      <c r="T153" s="159"/>
      <c r="U153" s="159"/>
      <c r="V153" s="159"/>
      <c r="W153" s="159"/>
      <c r="Y153" s="346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40" ht="18" customHeight="1">
      <c r="S154" s="307" t="s">
        <v>115</v>
      </c>
      <c r="T154" s="307"/>
      <c r="U154" s="307"/>
      <c r="V154" s="307"/>
      <c r="W154" s="307"/>
      <c r="Y154" s="346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40" ht="18" customHeight="1">
      <c r="A155" s="55" t="s">
        <v>454</v>
      </c>
      <c r="B155" s="109"/>
      <c r="Y155" s="346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88"/>
      <c r="AL155" s="88"/>
      <c r="AM155" s="88"/>
      <c r="AN155" s="90"/>
    </row>
    <row r="156" spans="1:40" ht="18" customHeight="1">
      <c r="A156" s="5" t="s">
        <v>450</v>
      </c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66"/>
      <c r="Y156" s="346"/>
      <c r="Z156" s="33"/>
      <c r="AA156" s="33"/>
      <c r="AB156" s="33"/>
      <c r="AC156" s="88"/>
      <c r="AD156" s="88"/>
      <c r="AE156" s="111"/>
      <c r="AF156" s="111"/>
      <c r="AG156" s="111"/>
      <c r="AH156" s="88"/>
      <c r="AI156" s="33"/>
      <c r="AJ156" s="88"/>
      <c r="AK156" s="88"/>
      <c r="AL156" s="88"/>
      <c r="AM156" s="88"/>
      <c r="AN156" s="88"/>
    </row>
    <row r="157" spans="1:40" ht="18" customHeight="1">
      <c r="A157" s="56"/>
      <c r="B157" s="5" t="s">
        <v>0</v>
      </c>
      <c r="C157" s="115"/>
      <c r="D157" s="115"/>
      <c r="E157" s="115"/>
      <c r="F157" s="115"/>
      <c r="G157" s="115"/>
      <c r="H157" s="115"/>
      <c r="I157" s="115"/>
      <c r="J157" s="115"/>
      <c r="K157" s="168"/>
      <c r="L157" s="218" t="s">
        <v>148</v>
      </c>
      <c r="M157" s="5" t="s">
        <v>0</v>
      </c>
      <c r="N157" s="115"/>
      <c r="O157" s="115"/>
      <c r="P157" s="115"/>
      <c r="Q157" s="115"/>
      <c r="R157" s="115"/>
      <c r="S157" s="115"/>
      <c r="T157" s="115"/>
      <c r="U157" s="115"/>
      <c r="V157" s="168"/>
      <c r="W157" s="218" t="s">
        <v>148</v>
      </c>
      <c r="Y157" s="346"/>
      <c r="Z157" s="33"/>
      <c r="AA157" s="33"/>
      <c r="AB157" s="33"/>
      <c r="AC157" s="379"/>
      <c r="AD157" s="381"/>
      <c r="AE157" s="111"/>
      <c r="AF157" s="111"/>
      <c r="AG157" s="111"/>
      <c r="AH157" s="88"/>
      <c r="AI157" s="88"/>
      <c r="AJ157" s="88"/>
      <c r="AK157" s="88"/>
      <c r="AL157" s="88"/>
      <c r="AM157" s="88"/>
      <c r="AN157" s="88"/>
    </row>
    <row r="158" spans="1:40" ht="18" customHeight="1">
      <c r="A158" s="57" t="s">
        <v>387</v>
      </c>
      <c r="B158" s="110" t="s">
        <v>455</v>
      </c>
      <c r="C158" s="67"/>
      <c r="D158" s="67"/>
      <c r="E158" s="118"/>
      <c r="F158" s="5" t="s">
        <v>339</v>
      </c>
      <c r="G158" s="71"/>
      <c r="H158" s="71"/>
      <c r="I158" s="71"/>
      <c r="J158" s="71"/>
      <c r="K158" s="66"/>
      <c r="L158" s="246">
        <v>2</v>
      </c>
      <c r="M158" s="254" t="s">
        <v>270</v>
      </c>
      <c r="N158" s="67"/>
      <c r="O158" s="67"/>
      <c r="P158" s="118"/>
      <c r="Q158" s="5" t="s">
        <v>465</v>
      </c>
      <c r="R158" s="71"/>
      <c r="S158" s="71"/>
      <c r="T158" s="71"/>
      <c r="U158" s="71"/>
      <c r="V158" s="66"/>
      <c r="W158" s="246">
        <v>1</v>
      </c>
      <c r="X158" s="88"/>
      <c r="Y158" s="346"/>
      <c r="Z158" s="33"/>
      <c r="AA158" s="33"/>
      <c r="AB158" s="33"/>
      <c r="AC158" s="111"/>
      <c r="AD158" s="111"/>
      <c r="AE158" s="111"/>
      <c r="AF158" s="111"/>
      <c r="AG158" s="111"/>
      <c r="AH158" s="88"/>
      <c r="AI158" s="88"/>
      <c r="AJ158" s="88"/>
      <c r="AK158" s="88"/>
      <c r="AL158" s="88"/>
      <c r="AM158" s="88"/>
      <c r="AN158" s="88"/>
    </row>
    <row r="159" spans="1:40" ht="18" customHeight="1">
      <c r="A159" s="58"/>
      <c r="B159" s="111"/>
      <c r="C159" s="88"/>
      <c r="D159" s="88"/>
      <c r="E159" s="167"/>
      <c r="F159" s="5" t="s">
        <v>293</v>
      </c>
      <c r="G159" s="71"/>
      <c r="H159" s="71"/>
      <c r="I159" s="71"/>
      <c r="J159" s="71"/>
      <c r="K159" s="66"/>
      <c r="L159" s="246">
        <v>1</v>
      </c>
      <c r="M159" s="20"/>
      <c r="N159" s="65"/>
      <c r="O159" s="65"/>
      <c r="P159" s="119"/>
      <c r="Q159" s="5" t="s">
        <v>423</v>
      </c>
      <c r="R159" s="71"/>
      <c r="S159" s="71"/>
      <c r="T159" s="71"/>
      <c r="U159" s="71"/>
      <c r="V159" s="66"/>
      <c r="W159" s="246">
        <v>1</v>
      </c>
      <c r="Y159" s="346"/>
      <c r="Z159" s="33"/>
      <c r="AA159" s="33"/>
      <c r="AB159" s="33"/>
      <c r="AC159" s="111"/>
      <c r="AD159" s="379"/>
      <c r="AE159" s="111"/>
      <c r="AF159" s="111"/>
      <c r="AG159" s="111"/>
      <c r="AH159" s="88"/>
      <c r="AI159" s="88"/>
      <c r="AJ159" s="88"/>
      <c r="AK159" s="88"/>
      <c r="AL159" s="88"/>
      <c r="AM159" s="88"/>
      <c r="AN159" s="88"/>
    </row>
    <row r="160" spans="1:40" ht="18" customHeight="1">
      <c r="A160" s="58"/>
      <c r="B160" s="111"/>
      <c r="C160" s="88"/>
      <c r="D160" s="88"/>
      <c r="E160" s="167"/>
      <c r="F160" s="5" t="s">
        <v>448</v>
      </c>
      <c r="G160" s="71"/>
      <c r="H160" s="71"/>
      <c r="I160" s="71"/>
      <c r="J160" s="71"/>
      <c r="K160" s="66"/>
      <c r="L160" s="246">
        <v>1</v>
      </c>
      <c r="M160" s="6" t="s">
        <v>183</v>
      </c>
      <c r="N160" s="67"/>
      <c r="O160" s="67"/>
      <c r="P160" s="118"/>
      <c r="Q160" s="5" t="s">
        <v>303</v>
      </c>
      <c r="R160" s="71"/>
      <c r="S160" s="71"/>
      <c r="T160" s="71"/>
      <c r="U160" s="71"/>
      <c r="V160" s="66"/>
      <c r="W160" s="246">
        <v>1</v>
      </c>
      <c r="Y160" s="346"/>
      <c r="Z160" s="33"/>
      <c r="AA160" s="33"/>
      <c r="AB160" s="33"/>
      <c r="AC160" s="111"/>
      <c r="AD160" s="111"/>
      <c r="AE160" s="88"/>
      <c r="AF160" s="88"/>
      <c r="AG160" s="111"/>
      <c r="AH160" s="88"/>
      <c r="AI160" s="88"/>
      <c r="AJ160" s="88"/>
      <c r="AK160" s="88"/>
      <c r="AL160" s="88"/>
      <c r="AM160" s="88"/>
      <c r="AN160" s="88"/>
    </row>
    <row r="161" spans="1:38" ht="18" customHeight="1">
      <c r="A161" s="58"/>
      <c r="B161" s="111"/>
      <c r="C161" s="88"/>
      <c r="D161" s="88"/>
      <c r="E161" s="167"/>
      <c r="F161" s="5" t="s">
        <v>415</v>
      </c>
      <c r="G161" s="71"/>
      <c r="H161" s="71"/>
      <c r="I161" s="71"/>
      <c r="J161" s="71"/>
      <c r="K161" s="66"/>
      <c r="L161" s="246">
        <v>1</v>
      </c>
      <c r="M161" s="42"/>
      <c r="N161" s="88"/>
      <c r="O161" s="88"/>
      <c r="P161" s="167"/>
      <c r="Q161" s="5" t="s">
        <v>404</v>
      </c>
      <c r="R161" s="71"/>
      <c r="S161" s="71"/>
      <c r="T161" s="71"/>
      <c r="U161" s="71"/>
      <c r="V161" s="66"/>
      <c r="W161" s="246">
        <v>1</v>
      </c>
      <c r="Y161" s="346"/>
      <c r="Z161" s="33"/>
      <c r="AA161" s="33"/>
      <c r="AB161" s="33"/>
      <c r="AC161" s="111"/>
      <c r="AD161" s="111"/>
      <c r="AE161" s="111"/>
      <c r="AF161" s="111"/>
      <c r="AG161" s="111"/>
      <c r="AH161" s="88"/>
      <c r="AI161" s="88"/>
      <c r="AJ161" s="88"/>
      <c r="AK161" s="33"/>
      <c r="AL161" s="33"/>
    </row>
    <row r="162" spans="1:38" ht="18" customHeight="1">
      <c r="A162" s="58"/>
      <c r="B162" s="111"/>
      <c r="C162" s="88"/>
      <c r="D162" s="88"/>
      <c r="E162" s="167"/>
      <c r="F162" s="5" t="s">
        <v>317</v>
      </c>
      <c r="G162" s="71"/>
      <c r="H162" s="71"/>
      <c r="I162" s="71"/>
      <c r="J162" s="71"/>
      <c r="K162" s="66"/>
      <c r="L162" s="246">
        <v>1</v>
      </c>
      <c r="M162" s="20"/>
      <c r="N162" s="65"/>
      <c r="O162" s="65"/>
      <c r="P162" s="119"/>
      <c r="Q162" s="5" t="s">
        <v>131</v>
      </c>
      <c r="R162" s="71"/>
      <c r="S162" s="71"/>
      <c r="T162" s="71"/>
      <c r="U162" s="71"/>
      <c r="V162" s="66"/>
      <c r="W162" s="246">
        <v>1</v>
      </c>
      <c r="Y162" s="346"/>
      <c r="Z162" s="33"/>
      <c r="AA162" s="33"/>
      <c r="AB162" s="33"/>
      <c r="AC162" s="33"/>
      <c r="AD162" s="33"/>
      <c r="AE162" s="33"/>
      <c r="AF162" s="33"/>
      <c r="AG162" s="33"/>
      <c r="AH162" s="33"/>
      <c r="AI162" s="88"/>
      <c r="AJ162" s="33"/>
      <c r="AK162" s="33"/>
      <c r="AL162" s="33"/>
    </row>
    <row r="163" spans="1:38" ht="18" customHeight="1">
      <c r="A163" s="58"/>
      <c r="B163" s="65"/>
      <c r="C163" s="65"/>
      <c r="D163" s="65"/>
      <c r="E163" s="119"/>
      <c r="F163" s="5" t="s">
        <v>378</v>
      </c>
      <c r="G163" s="71"/>
      <c r="H163" s="71"/>
      <c r="I163" s="71"/>
      <c r="J163" s="71"/>
      <c r="K163" s="66"/>
      <c r="L163" s="246">
        <v>1</v>
      </c>
      <c r="M163" s="6" t="s">
        <v>62</v>
      </c>
      <c r="N163" s="67"/>
      <c r="O163" s="67"/>
      <c r="P163" s="118"/>
      <c r="Q163" s="5" t="s">
        <v>329</v>
      </c>
      <c r="R163" s="71"/>
      <c r="S163" s="71"/>
      <c r="T163" s="71"/>
      <c r="U163" s="71"/>
      <c r="V163" s="66"/>
      <c r="W163" s="246">
        <v>1</v>
      </c>
      <c r="Y163" s="346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ht="18" customHeight="1">
      <c r="A164" s="59"/>
      <c r="B164" s="112"/>
      <c r="C164" s="141"/>
      <c r="D164" s="141"/>
      <c r="E164" s="141"/>
      <c r="F164" s="141"/>
      <c r="G164" s="141"/>
      <c r="H164" s="141"/>
      <c r="I164" s="141"/>
      <c r="J164" s="141"/>
      <c r="K164" s="141"/>
      <c r="L164" s="247"/>
      <c r="M164" s="65"/>
      <c r="N164" s="65"/>
      <c r="O164" s="65"/>
      <c r="P164" s="119"/>
      <c r="Q164" s="5" t="s">
        <v>126</v>
      </c>
      <c r="R164" s="71"/>
      <c r="S164" s="71"/>
      <c r="T164" s="71"/>
      <c r="U164" s="71"/>
      <c r="V164" s="66"/>
      <c r="W164" s="246">
        <v>1</v>
      </c>
      <c r="Y164" s="346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ht="18" customHeight="1">
      <c r="A165" s="60" t="s">
        <v>456</v>
      </c>
      <c r="B165" s="113" t="s">
        <v>457</v>
      </c>
      <c r="C165" s="67"/>
      <c r="D165" s="67"/>
      <c r="E165" s="118"/>
      <c r="F165" s="5" t="s">
        <v>38</v>
      </c>
      <c r="G165" s="115"/>
      <c r="H165" s="115"/>
      <c r="I165" s="115"/>
      <c r="J165" s="115"/>
      <c r="K165" s="168"/>
      <c r="L165" s="246">
        <v>2</v>
      </c>
      <c r="M165" s="5" t="s">
        <v>463</v>
      </c>
      <c r="N165" s="71"/>
      <c r="O165" s="71"/>
      <c r="P165" s="71"/>
      <c r="Q165" s="71"/>
      <c r="R165" s="71"/>
      <c r="S165" s="71"/>
      <c r="T165" s="71"/>
      <c r="U165" s="71"/>
      <c r="V165" s="66"/>
      <c r="W165" s="343">
        <f>SUM(L158:L163,W158:W164)</f>
        <v>14</v>
      </c>
      <c r="Y165" s="346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ht="18" customHeight="1">
      <c r="A166" s="61"/>
      <c r="B166" s="20"/>
      <c r="C166" s="65"/>
      <c r="D166" s="65"/>
      <c r="E166" s="119"/>
      <c r="F166" s="5" t="s">
        <v>460</v>
      </c>
      <c r="G166" s="115"/>
      <c r="H166" s="115"/>
      <c r="I166" s="115"/>
      <c r="J166" s="115"/>
      <c r="K166" s="168"/>
      <c r="L166" s="246">
        <v>2</v>
      </c>
      <c r="M166" s="5" t="s">
        <v>286</v>
      </c>
      <c r="N166" s="115"/>
      <c r="O166" s="115"/>
      <c r="P166" s="115"/>
      <c r="Q166" s="115"/>
      <c r="R166" s="115"/>
      <c r="S166" s="115"/>
      <c r="T166" s="115"/>
      <c r="U166" s="115"/>
      <c r="V166" s="168"/>
      <c r="W166" s="343">
        <f>SUM(L165:L169)</f>
        <v>12</v>
      </c>
      <c r="Y166" s="346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ht="18" customHeight="1">
      <c r="A167" s="61"/>
      <c r="B167" s="41" t="s">
        <v>323</v>
      </c>
      <c r="C167" s="67"/>
      <c r="D167" s="67"/>
      <c r="E167" s="118"/>
      <c r="F167" s="5" t="s">
        <v>218</v>
      </c>
      <c r="G167" s="115"/>
      <c r="H167" s="115"/>
      <c r="I167" s="115"/>
      <c r="J167" s="115"/>
      <c r="K167" s="168"/>
      <c r="L167" s="246">
        <v>2</v>
      </c>
      <c r="M167" s="5" t="s">
        <v>395</v>
      </c>
      <c r="N167" s="115"/>
      <c r="O167" s="115"/>
      <c r="P167" s="115"/>
      <c r="Q167" s="115"/>
      <c r="R167" s="115"/>
      <c r="S167" s="115"/>
      <c r="T167" s="115"/>
      <c r="U167" s="115"/>
      <c r="V167" s="168"/>
      <c r="W167" s="343">
        <f>W165+W166</f>
        <v>26</v>
      </c>
      <c r="Y167" s="346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ht="18" customHeight="1">
      <c r="A168" s="61"/>
      <c r="B168" s="42"/>
      <c r="C168" s="88"/>
      <c r="D168" s="88"/>
      <c r="E168" s="167"/>
      <c r="F168" s="5" t="s">
        <v>47</v>
      </c>
      <c r="G168" s="115"/>
      <c r="H168" s="115"/>
      <c r="I168" s="115"/>
      <c r="J168" s="115"/>
      <c r="K168" s="168"/>
      <c r="L168" s="246">
        <v>3</v>
      </c>
      <c r="Y168" s="346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ht="18" customHeight="1">
      <c r="A169" s="62"/>
      <c r="B169" s="20"/>
      <c r="C169" s="65"/>
      <c r="D169" s="65"/>
      <c r="E169" s="119"/>
      <c r="F169" s="5" t="s">
        <v>462</v>
      </c>
      <c r="G169" s="115"/>
      <c r="H169" s="115"/>
      <c r="I169" s="115"/>
      <c r="J169" s="115"/>
      <c r="K169" s="168"/>
      <c r="L169" s="246">
        <v>3</v>
      </c>
      <c r="Y169" s="346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ht="18" customHeight="1">
      <c r="Y170" s="346"/>
      <c r="Z170" s="33"/>
      <c r="AA170" s="371">
        <v>1</v>
      </c>
      <c r="AB170" s="377" t="s">
        <v>339</v>
      </c>
      <c r="AC170" s="373" t="s">
        <v>252</v>
      </c>
      <c r="AD170" s="382">
        <v>10</v>
      </c>
      <c r="AE170" s="33"/>
      <c r="AF170" s="33"/>
      <c r="AG170" s="33"/>
      <c r="AH170" s="33"/>
      <c r="AI170" s="33"/>
      <c r="AJ170" s="33"/>
      <c r="AK170" s="33"/>
      <c r="AL170" s="33"/>
    </row>
    <row r="171" spans="1:38" ht="18" customHeight="1">
      <c r="A171" s="5" t="s">
        <v>530</v>
      </c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66"/>
      <c r="Y171" s="346"/>
      <c r="Z171" s="33"/>
      <c r="AA171" s="61"/>
      <c r="AB171" s="61"/>
      <c r="AC171" s="373" t="s">
        <v>452</v>
      </c>
      <c r="AD171" s="382">
        <v>5</v>
      </c>
      <c r="AE171" s="33"/>
      <c r="AF171" s="33"/>
      <c r="AG171" s="33"/>
      <c r="AH171" s="33"/>
      <c r="AI171" s="33"/>
      <c r="AJ171" s="33"/>
      <c r="AK171" s="33"/>
      <c r="AL171" s="33"/>
    </row>
    <row r="172" spans="1:38" ht="18" customHeight="1">
      <c r="A172" s="63">
        <v>1</v>
      </c>
      <c r="B172" s="5" t="s">
        <v>339</v>
      </c>
      <c r="C172" s="115"/>
      <c r="D172" s="115"/>
      <c r="E172" s="168"/>
      <c r="F172" s="180">
        <v>5</v>
      </c>
      <c r="G172" s="192"/>
      <c r="H172" s="210" t="s">
        <v>452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344"/>
      <c r="Y172" s="346"/>
      <c r="Z172" s="33"/>
      <c r="AA172" s="62"/>
      <c r="AB172" s="62"/>
      <c r="AC172" s="373" t="s">
        <v>8</v>
      </c>
      <c r="AD172" s="382">
        <v>0</v>
      </c>
      <c r="AE172" s="33"/>
      <c r="AF172" s="33"/>
      <c r="AG172" s="33"/>
      <c r="AH172" s="33"/>
      <c r="AI172" s="33"/>
      <c r="AJ172" s="33"/>
      <c r="AK172" s="33"/>
      <c r="AL172" s="33"/>
    </row>
    <row r="173" spans="1:38" ht="18" customHeight="1">
      <c r="A173" s="63">
        <v>2</v>
      </c>
      <c r="B173" s="114" t="s">
        <v>466</v>
      </c>
      <c r="C173" s="142"/>
      <c r="D173" s="142"/>
      <c r="E173" s="169"/>
      <c r="F173" s="180">
        <v>0</v>
      </c>
      <c r="G173" s="192"/>
      <c r="H173" s="210" t="s">
        <v>155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344"/>
      <c r="Y173" s="346"/>
      <c r="Z173" s="33"/>
      <c r="AA173" s="371">
        <v>2</v>
      </c>
      <c r="AB173" s="377" t="s">
        <v>278</v>
      </c>
      <c r="AC173" s="373" t="s">
        <v>120</v>
      </c>
      <c r="AD173" s="382">
        <v>15</v>
      </c>
      <c r="AE173" s="33"/>
      <c r="AF173" s="33"/>
      <c r="AG173" s="33"/>
      <c r="AH173" s="33"/>
      <c r="AI173" s="33"/>
      <c r="AJ173" s="33"/>
      <c r="AK173" s="33"/>
      <c r="AL173" s="33"/>
    </row>
    <row r="174" spans="1:38" ht="18" customHeight="1">
      <c r="A174" s="63">
        <v>3</v>
      </c>
      <c r="B174" s="5" t="s">
        <v>293</v>
      </c>
      <c r="C174" s="115"/>
      <c r="D174" s="115"/>
      <c r="E174" s="168"/>
      <c r="F174" s="180">
        <v>0</v>
      </c>
      <c r="G174" s="192"/>
      <c r="H174" s="210" t="s">
        <v>116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344"/>
      <c r="Y174" s="346"/>
      <c r="Z174" s="33"/>
      <c r="AA174" s="61"/>
      <c r="AB174" s="61"/>
      <c r="AC174" s="373" t="s">
        <v>36</v>
      </c>
      <c r="AD174" s="382">
        <v>10</v>
      </c>
      <c r="AE174" s="33"/>
      <c r="AF174" s="33"/>
      <c r="AG174" s="33"/>
      <c r="AH174" s="33"/>
      <c r="AI174" s="33"/>
      <c r="AJ174" s="33"/>
      <c r="AK174" s="33"/>
      <c r="AL174" s="33"/>
    </row>
    <row r="175" spans="1:38" ht="18" customHeight="1">
      <c r="A175" s="63">
        <v>4</v>
      </c>
      <c r="B175" s="5" t="s">
        <v>378</v>
      </c>
      <c r="C175" s="115"/>
      <c r="D175" s="115"/>
      <c r="E175" s="168"/>
      <c r="F175" s="180">
        <v>0</v>
      </c>
      <c r="G175" s="192"/>
      <c r="H175" s="210" t="s">
        <v>155</v>
      </c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344"/>
      <c r="Y175" s="346"/>
      <c r="Z175" s="33"/>
      <c r="AA175" s="61"/>
      <c r="AB175" s="61"/>
      <c r="AC175" s="373" t="s">
        <v>458</v>
      </c>
      <c r="AD175" s="382">
        <v>5</v>
      </c>
      <c r="AE175" s="33"/>
      <c r="AF175" s="33"/>
      <c r="AG175" s="33"/>
      <c r="AH175" s="33"/>
      <c r="AI175" s="33"/>
      <c r="AJ175" s="33"/>
      <c r="AK175" s="33"/>
      <c r="AL175" s="33"/>
    </row>
    <row r="176" spans="1:38" ht="18" customHeight="1">
      <c r="A176" s="63">
        <v>5</v>
      </c>
      <c r="B176" s="5" t="s">
        <v>439</v>
      </c>
      <c r="C176" s="115"/>
      <c r="D176" s="115"/>
      <c r="E176" s="168"/>
      <c r="F176" s="180">
        <v>0</v>
      </c>
      <c r="G176" s="192"/>
      <c r="H176" s="210" t="s">
        <v>116</v>
      </c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344"/>
      <c r="Y176" s="346"/>
      <c r="Z176" s="33"/>
      <c r="AA176" s="62"/>
      <c r="AB176" s="62"/>
      <c r="AC176" s="373" t="s">
        <v>155</v>
      </c>
      <c r="AD176" s="382">
        <v>0</v>
      </c>
      <c r="AE176" s="33"/>
      <c r="AF176" s="33"/>
      <c r="AG176" s="33"/>
      <c r="AH176" s="33"/>
      <c r="AI176" s="33"/>
      <c r="AJ176" s="33"/>
      <c r="AK176" s="33"/>
      <c r="AL176" s="33"/>
    </row>
    <row r="177" spans="1:38" ht="18" customHeight="1">
      <c r="A177" s="63">
        <v>6</v>
      </c>
      <c r="B177" s="5" t="s">
        <v>453</v>
      </c>
      <c r="C177" s="115"/>
      <c r="D177" s="115"/>
      <c r="E177" s="168"/>
      <c r="F177" s="180">
        <v>0</v>
      </c>
      <c r="G177" s="192"/>
      <c r="H177" s="210" t="s">
        <v>99</v>
      </c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344"/>
      <c r="Y177" s="346"/>
      <c r="Z177" s="33"/>
      <c r="AA177" s="371">
        <v>3</v>
      </c>
      <c r="AB177" s="377" t="s">
        <v>293</v>
      </c>
      <c r="AC177" s="373" t="s">
        <v>467</v>
      </c>
      <c r="AD177" s="382">
        <v>5</v>
      </c>
      <c r="AE177" s="33"/>
      <c r="AF177" s="33"/>
      <c r="AG177" s="33"/>
      <c r="AH177" s="33"/>
      <c r="AI177" s="33"/>
      <c r="AJ177" s="33"/>
      <c r="AK177" s="33"/>
      <c r="AL177" s="33"/>
    </row>
    <row r="178" spans="1:38" ht="18" customHeight="1">
      <c r="A178" s="63">
        <v>7</v>
      </c>
      <c r="B178" s="5" t="s">
        <v>285</v>
      </c>
      <c r="C178" s="115"/>
      <c r="D178" s="115"/>
      <c r="E178" s="168"/>
      <c r="F178" s="180">
        <v>0</v>
      </c>
      <c r="G178" s="192"/>
      <c r="H178" s="210" t="s">
        <v>471</v>
      </c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  <c r="T178" s="216"/>
      <c r="U178" s="216"/>
      <c r="V178" s="216"/>
      <c r="W178" s="344"/>
      <c r="Y178" s="346"/>
      <c r="Z178" s="33"/>
      <c r="AA178" s="62"/>
      <c r="AB178" s="62"/>
      <c r="AC178" s="373" t="s">
        <v>116</v>
      </c>
      <c r="AD178" s="382">
        <v>0</v>
      </c>
      <c r="AE178" s="33"/>
      <c r="AF178" s="33"/>
      <c r="AG178" s="33"/>
      <c r="AH178" s="33"/>
      <c r="AI178" s="33"/>
      <c r="AJ178" s="33"/>
      <c r="AK178" s="33"/>
      <c r="AL178" s="33"/>
    </row>
    <row r="179" spans="1:38" ht="18" customHeight="1">
      <c r="A179" s="63">
        <v>8</v>
      </c>
      <c r="B179" s="5" t="s">
        <v>187</v>
      </c>
      <c r="C179" s="115"/>
      <c r="D179" s="115"/>
      <c r="E179" s="168"/>
      <c r="F179" s="180">
        <v>0</v>
      </c>
      <c r="G179" s="192"/>
      <c r="H179" s="210" t="s">
        <v>99</v>
      </c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  <c r="T179" s="216"/>
      <c r="U179" s="216"/>
      <c r="V179" s="216"/>
      <c r="W179" s="344"/>
      <c r="Y179" s="346"/>
      <c r="Z179" s="33"/>
      <c r="AA179" s="371">
        <v>4</v>
      </c>
      <c r="AB179" s="377" t="s">
        <v>378</v>
      </c>
      <c r="AC179" s="373" t="s">
        <v>274</v>
      </c>
      <c r="AD179" s="382">
        <v>10</v>
      </c>
      <c r="AE179" s="33"/>
      <c r="AF179" s="33"/>
      <c r="AG179" s="33"/>
      <c r="AH179" s="33"/>
      <c r="AI179" s="33"/>
      <c r="AJ179" s="33"/>
      <c r="AK179" s="33"/>
      <c r="AL179" s="33"/>
    </row>
    <row r="180" spans="1:38" ht="18" customHeight="1">
      <c r="A180" s="63">
        <v>9</v>
      </c>
      <c r="B180" s="114" t="s">
        <v>468</v>
      </c>
      <c r="C180" s="142"/>
      <c r="D180" s="142"/>
      <c r="E180" s="169"/>
      <c r="F180" s="180">
        <v>5</v>
      </c>
      <c r="G180" s="192"/>
      <c r="H180" s="210" t="s">
        <v>136</v>
      </c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  <c r="T180" s="216"/>
      <c r="U180" s="216"/>
      <c r="V180" s="216"/>
      <c r="W180" s="344"/>
      <c r="Y180" s="346"/>
      <c r="Z180" s="33"/>
      <c r="AA180" s="61"/>
      <c r="AB180" s="61"/>
      <c r="AC180" s="373" t="s">
        <v>425</v>
      </c>
      <c r="AD180" s="382">
        <v>5</v>
      </c>
      <c r="AE180" s="33"/>
      <c r="AF180" s="33"/>
      <c r="AG180" s="33"/>
      <c r="AH180" s="33"/>
      <c r="AI180" s="33"/>
      <c r="AJ180" s="33"/>
      <c r="AK180" s="33"/>
      <c r="AL180" s="33"/>
    </row>
    <row r="181" spans="1:38" ht="18" customHeight="1">
      <c r="A181" s="64">
        <v>10</v>
      </c>
      <c r="B181" s="114" t="s">
        <v>102</v>
      </c>
      <c r="C181" s="142"/>
      <c r="D181" s="142"/>
      <c r="E181" s="169"/>
      <c r="F181" s="180">
        <v>5</v>
      </c>
      <c r="G181" s="192"/>
      <c r="H181" s="210" t="s">
        <v>473</v>
      </c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344"/>
      <c r="Y181" s="346"/>
      <c r="Z181" s="33"/>
      <c r="AA181" s="62"/>
      <c r="AB181" s="62"/>
      <c r="AC181" s="373" t="s">
        <v>155</v>
      </c>
      <c r="AD181" s="382">
        <v>0</v>
      </c>
      <c r="AE181" s="33"/>
      <c r="AF181" s="33"/>
      <c r="AG181" s="33"/>
      <c r="AH181" s="33"/>
      <c r="AI181" s="33"/>
      <c r="AJ181" s="33"/>
      <c r="AK181" s="33"/>
      <c r="AL181" s="33"/>
    </row>
    <row r="182" spans="1:38" ht="18" customHeight="1">
      <c r="A182" s="5" t="s">
        <v>421</v>
      </c>
      <c r="B182" s="115"/>
      <c r="C182" s="115"/>
      <c r="D182" s="115"/>
      <c r="E182" s="168"/>
      <c r="F182" s="5">
        <f>IF(F181&lt;&gt;"",SUM(F172:G181),"")</f>
        <v>15</v>
      </c>
      <c r="G182" s="168"/>
      <c r="H182" s="114" t="str">
        <f t="array" ref="H182">IF(F182&lt;&gt;"",INDEX(AD200:AD204,MATCH(F182,AC200:AC204,-1)),"")</f>
        <v>全介助を要する</v>
      </c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69"/>
      <c r="Y182" s="346"/>
      <c r="Z182" s="33"/>
      <c r="AA182" s="371">
        <v>5</v>
      </c>
      <c r="AB182" s="377" t="s">
        <v>439</v>
      </c>
      <c r="AC182" s="373" t="s">
        <v>179</v>
      </c>
      <c r="AD182" s="382">
        <v>5</v>
      </c>
      <c r="AE182" s="33"/>
      <c r="AF182" s="33"/>
      <c r="AG182" s="33"/>
      <c r="AH182" s="33"/>
      <c r="AI182" s="33"/>
      <c r="AJ182" s="33"/>
      <c r="AK182" s="33"/>
      <c r="AL182" s="33"/>
    </row>
    <row r="183" spans="1:38" ht="18" customHeight="1">
      <c r="Y183" s="346"/>
      <c r="Z183" s="33"/>
      <c r="AA183" s="62"/>
      <c r="AB183" s="62"/>
      <c r="AC183" s="373" t="s">
        <v>116</v>
      </c>
      <c r="AD183" s="382">
        <v>0</v>
      </c>
      <c r="AE183" s="33"/>
      <c r="AF183" s="33"/>
      <c r="AG183" s="33"/>
      <c r="AH183" s="33"/>
      <c r="AI183" s="33"/>
      <c r="AJ183" s="33"/>
      <c r="AK183" s="33"/>
      <c r="AL183" s="33"/>
    </row>
    <row r="184" spans="1:38" ht="18" customHeight="1">
      <c r="Y184" s="346"/>
      <c r="Z184" s="33"/>
      <c r="AA184" s="371">
        <v>6</v>
      </c>
      <c r="AB184" s="377" t="s">
        <v>453</v>
      </c>
      <c r="AC184" s="373" t="s">
        <v>313</v>
      </c>
      <c r="AD184" s="382">
        <v>15</v>
      </c>
      <c r="AE184" s="33"/>
      <c r="AF184" s="33"/>
      <c r="AG184" s="33"/>
      <c r="AH184" s="33"/>
      <c r="AI184" s="33"/>
      <c r="AJ184" s="33"/>
      <c r="AK184" s="33"/>
      <c r="AL184" s="33"/>
    </row>
    <row r="185" spans="1:38" ht="18" customHeight="1">
      <c r="Y185" s="346"/>
      <c r="Z185" s="33"/>
      <c r="AA185" s="61"/>
      <c r="AB185" s="61"/>
      <c r="AC185" s="373" t="s">
        <v>256</v>
      </c>
      <c r="AD185" s="382">
        <v>10</v>
      </c>
      <c r="AE185" s="33"/>
      <c r="AF185" s="33"/>
      <c r="AG185" s="33"/>
      <c r="AH185" s="33"/>
      <c r="AI185" s="33"/>
      <c r="AJ185" s="33"/>
      <c r="AK185" s="33"/>
      <c r="AL185" s="33"/>
    </row>
    <row r="186" spans="1:38" ht="18" customHeight="1">
      <c r="Y186" s="346"/>
      <c r="Z186" s="33"/>
      <c r="AA186" s="61"/>
      <c r="AB186" s="61"/>
      <c r="AC186" s="373" t="s">
        <v>324</v>
      </c>
      <c r="AD186" s="382">
        <v>5</v>
      </c>
      <c r="AE186" s="33"/>
      <c r="AF186" s="33"/>
      <c r="AG186" s="33"/>
      <c r="AH186" s="33"/>
      <c r="AI186" s="33"/>
      <c r="AJ186" s="33"/>
      <c r="AK186" s="33"/>
      <c r="AL186" s="33"/>
    </row>
    <row r="187" spans="1:38" ht="15.75" customHeight="1">
      <c r="Y187" s="346"/>
      <c r="Z187" s="33"/>
      <c r="AA187" s="62"/>
      <c r="AB187" s="62"/>
      <c r="AC187" s="373" t="s">
        <v>99</v>
      </c>
      <c r="AD187" s="382">
        <v>0</v>
      </c>
      <c r="AE187" s="33"/>
      <c r="AF187" s="33"/>
      <c r="AG187" s="33"/>
      <c r="AH187" s="33"/>
      <c r="AI187" s="33"/>
      <c r="AJ187" s="33"/>
      <c r="AK187" s="33"/>
      <c r="AL187" s="33"/>
    </row>
    <row r="188" spans="1:38" ht="15.75" customHeight="1">
      <c r="Y188" s="346"/>
      <c r="Z188" s="33"/>
      <c r="AA188" s="371">
        <v>7</v>
      </c>
      <c r="AB188" s="377" t="s">
        <v>285</v>
      </c>
      <c r="AC188" s="373" t="s">
        <v>266</v>
      </c>
      <c r="AD188" s="382">
        <v>10</v>
      </c>
      <c r="AE188" s="33"/>
      <c r="AF188" s="33"/>
      <c r="AG188" s="33"/>
      <c r="AH188" s="33"/>
      <c r="AI188" s="33"/>
      <c r="AJ188" s="33"/>
      <c r="AK188" s="33"/>
      <c r="AL188" s="33"/>
    </row>
    <row r="189" spans="1:38" ht="15.75" customHeight="1">
      <c r="Y189" s="346"/>
      <c r="Z189" s="33"/>
      <c r="AA189" s="61"/>
      <c r="AB189" s="61"/>
      <c r="AC189" s="373" t="s">
        <v>66</v>
      </c>
      <c r="AD189" s="382">
        <v>5</v>
      </c>
      <c r="AE189" s="33"/>
      <c r="AF189" s="33"/>
      <c r="AG189" s="33"/>
      <c r="AH189" s="33"/>
      <c r="AI189" s="33"/>
      <c r="AJ189" s="33"/>
      <c r="AK189" s="33"/>
      <c r="AL189" s="33"/>
    </row>
    <row r="190" spans="1:38" ht="15.75" customHeight="1">
      <c r="Y190" s="346"/>
      <c r="Z190" s="33"/>
      <c r="AA190" s="62"/>
      <c r="AB190" s="62"/>
      <c r="AC190" s="373" t="s">
        <v>471</v>
      </c>
      <c r="AD190" s="382">
        <v>0</v>
      </c>
      <c r="AE190" s="33"/>
      <c r="AF190" s="33"/>
      <c r="AG190" s="33"/>
      <c r="AH190" s="33"/>
      <c r="AI190" s="33"/>
      <c r="AJ190" s="33"/>
      <c r="AK190" s="33"/>
      <c r="AL190" s="33"/>
    </row>
    <row r="191" spans="1:38" ht="15.75" customHeight="1">
      <c r="Y191" s="346"/>
      <c r="Z191" s="33"/>
      <c r="AA191" s="371">
        <v>8</v>
      </c>
      <c r="AB191" s="377" t="s">
        <v>187</v>
      </c>
      <c r="AC191" s="373" t="s">
        <v>26</v>
      </c>
      <c r="AD191" s="382">
        <v>10</v>
      </c>
      <c r="AE191" s="33"/>
      <c r="AF191" s="33"/>
      <c r="AG191" s="33"/>
      <c r="AH191" s="33"/>
      <c r="AI191" s="33"/>
      <c r="AJ191" s="33"/>
      <c r="AK191" s="33"/>
      <c r="AL191" s="33"/>
    </row>
    <row r="192" spans="1:38" ht="15.75" customHeight="1">
      <c r="Y192" s="346"/>
      <c r="Z192" s="33"/>
      <c r="AA192" s="61"/>
      <c r="AB192" s="61"/>
      <c r="AC192" s="373" t="s">
        <v>150</v>
      </c>
      <c r="AD192" s="382">
        <v>5</v>
      </c>
      <c r="AE192" s="33"/>
      <c r="AF192" s="33"/>
      <c r="AG192" s="33"/>
      <c r="AH192" s="33"/>
      <c r="AI192" s="33"/>
      <c r="AJ192" s="33"/>
      <c r="AK192" s="33"/>
      <c r="AL192" s="33"/>
    </row>
    <row r="193" spans="25:40" ht="15.75" customHeight="1">
      <c r="Y193" s="346"/>
      <c r="Z193" s="33"/>
      <c r="AA193" s="62"/>
      <c r="AB193" s="62"/>
      <c r="AC193" s="373" t="s">
        <v>99</v>
      </c>
      <c r="AD193" s="382">
        <v>0</v>
      </c>
      <c r="AE193" s="33"/>
      <c r="AF193" s="33"/>
      <c r="AG193" s="33"/>
      <c r="AH193" s="33"/>
      <c r="AI193" s="33"/>
      <c r="AJ193" s="33"/>
      <c r="AK193" s="33"/>
      <c r="AL193" s="33"/>
    </row>
    <row r="194" spans="25:40" ht="15.75" customHeight="1">
      <c r="Y194" s="346"/>
      <c r="Z194" s="33"/>
      <c r="AA194" s="371">
        <v>9</v>
      </c>
      <c r="AB194" s="377" t="s">
        <v>468</v>
      </c>
      <c r="AC194" s="373" t="s">
        <v>348</v>
      </c>
      <c r="AD194" s="382">
        <v>10</v>
      </c>
      <c r="AE194" s="33"/>
      <c r="AF194" s="33"/>
      <c r="AG194" s="33"/>
      <c r="AH194" s="33"/>
      <c r="AI194" s="33"/>
      <c r="AJ194" s="33"/>
      <c r="AK194" s="33"/>
      <c r="AL194" s="33"/>
    </row>
    <row r="195" spans="25:40" ht="15.75" customHeight="1">
      <c r="Y195" s="346"/>
      <c r="Z195" s="33"/>
      <c r="AA195" s="61"/>
      <c r="AB195" s="61"/>
      <c r="AC195" s="373" t="s">
        <v>136</v>
      </c>
      <c r="AD195" s="382">
        <v>5</v>
      </c>
      <c r="AE195" s="33"/>
      <c r="AF195" s="33"/>
      <c r="AG195" s="33"/>
      <c r="AH195" s="33"/>
      <c r="AI195" s="33"/>
      <c r="AJ195" s="33"/>
      <c r="AK195" s="33"/>
      <c r="AL195" s="33"/>
    </row>
    <row r="196" spans="25:40" ht="15.75" customHeight="1">
      <c r="Y196" s="346"/>
      <c r="Z196" s="33"/>
      <c r="AA196" s="62"/>
      <c r="AB196" s="62"/>
      <c r="AC196" s="373" t="s">
        <v>99</v>
      </c>
      <c r="AD196" s="382">
        <v>0</v>
      </c>
      <c r="AE196" s="33"/>
      <c r="AF196" s="33"/>
      <c r="AG196" s="33"/>
      <c r="AH196" s="33"/>
      <c r="AI196" s="33"/>
      <c r="AJ196" s="33"/>
      <c r="AK196" s="33"/>
      <c r="AL196" s="33"/>
    </row>
    <row r="197" spans="25:40" ht="15.75" customHeight="1">
      <c r="Y197" s="346"/>
      <c r="Z197" s="33"/>
      <c r="AA197" s="372">
        <v>10</v>
      </c>
      <c r="AB197" s="377" t="s">
        <v>102</v>
      </c>
      <c r="AC197" s="373" t="s">
        <v>347</v>
      </c>
      <c r="AD197" s="382">
        <v>10</v>
      </c>
      <c r="AE197" s="33"/>
      <c r="AF197" s="33"/>
      <c r="AG197" s="33"/>
      <c r="AH197" s="33"/>
      <c r="AI197" s="33"/>
      <c r="AJ197" s="33"/>
      <c r="AK197" s="33"/>
      <c r="AL197" s="33"/>
    </row>
    <row r="198" spans="25:40" ht="15.75" customHeight="1">
      <c r="Y198" s="346"/>
      <c r="Z198" s="33"/>
      <c r="AA198" s="61"/>
      <c r="AB198" s="61"/>
      <c r="AC198" s="373" t="s">
        <v>473</v>
      </c>
      <c r="AD198" s="382">
        <v>5</v>
      </c>
      <c r="AE198" s="33"/>
      <c r="AF198" s="33"/>
      <c r="AG198" s="33"/>
      <c r="AH198" s="33"/>
      <c r="AI198" s="33"/>
      <c r="AJ198" s="33"/>
      <c r="AK198" s="33"/>
      <c r="AL198" s="33"/>
    </row>
    <row r="199" spans="25:40" ht="15.75" customHeight="1">
      <c r="Y199" s="346"/>
      <c r="Z199" s="33"/>
      <c r="AA199" s="62"/>
      <c r="AB199" s="62"/>
      <c r="AC199" s="373" t="s">
        <v>99</v>
      </c>
      <c r="AD199" s="382">
        <v>0</v>
      </c>
      <c r="AE199" s="33"/>
      <c r="AF199" s="33"/>
      <c r="AG199" s="33"/>
      <c r="AH199" s="33"/>
      <c r="AI199" s="33"/>
      <c r="AJ199" s="33"/>
      <c r="AK199" s="384"/>
      <c r="AL199" s="384"/>
      <c r="AM199" s="88"/>
      <c r="AN199" s="88"/>
    </row>
    <row r="200" spans="25:40" ht="15.75" customHeight="1">
      <c r="Y200" s="346"/>
      <c r="Z200" s="33"/>
      <c r="AA200" s="373"/>
      <c r="AB200" s="373" t="s">
        <v>68</v>
      </c>
      <c r="AC200" s="373">
        <v>100</v>
      </c>
      <c r="AD200" s="383" t="s">
        <v>531</v>
      </c>
      <c r="AE200" s="384"/>
      <c r="AF200" s="384"/>
      <c r="AG200" s="384"/>
      <c r="AH200" s="384"/>
      <c r="AI200" s="33"/>
      <c r="AJ200" s="384"/>
      <c r="AK200" s="33"/>
      <c r="AL200" s="33"/>
    </row>
    <row r="201" spans="25:40" ht="15.75" customHeight="1">
      <c r="Y201" s="346"/>
      <c r="Z201" s="33"/>
      <c r="AA201" s="374"/>
      <c r="AB201" s="374"/>
      <c r="AC201" s="374">
        <v>85</v>
      </c>
      <c r="AD201" s="383" t="s">
        <v>532</v>
      </c>
      <c r="AE201" s="33"/>
      <c r="AF201" s="33"/>
      <c r="AG201" s="33"/>
      <c r="AH201" s="33"/>
      <c r="AI201" s="384"/>
      <c r="AJ201" s="33"/>
      <c r="AK201" s="33"/>
      <c r="AL201" s="33"/>
    </row>
    <row r="202" spans="25:40" ht="15.75" customHeight="1">
      <c r="Y202" s="346"/>
      <c r="Z202" s="33"/>
      <c r="AA202" s="374"/>
      <c r="AB202" s="374"/>
      <c r="AC202" s="374">
        <v>60</v>
      </c>
      <c r="AD202" s="383" t="s">
        <v>205</v>
      </c>
      <c r="AE202" s="33"/>
      <c r="AF202" s="33"/>
      <c r="AG202" s="33"/>
      <c r="AH202" s="33"/>
      <c r="AI202" s="33"/>
      <c r="AJ202" s="33"/>
      <c r="AK202" s="33"/>
      <c r="AL202" s="33"/>
    </row>
    <row r="203" spans="25:40" ht="15.75" customHeight="1">
      <c r="Y203" s="346"/>
      <c r="Z203" s="33"/>
      <c r="AA203" s="374"/>
      <c r="AB203" s="374"/>
      <c r="AC203" s="374">
        <v>40</v>
      </c>
      <c r="AD203" s="383" t="s">
        <v>110</v>
      </c>
      <c r="AE203" s="33"/>
      <c r="AF203" s="33"/>
      <c r="AG203" s="33"/>
      <c r="AH203" s="33"/>
      <c r="AI203" s="33"/>
      <c r="AJ203" s="33"/>
      <c r="AK203" s="33"/>
      <c r="AL203" s="33"/>
    </row>
    <row r="204" spans="25:40" ht="15.75" customHeight="1">
      <c r="Y204" s="346"/>
      <c r="Z204" s="33"/>
      <c r="AA204" s="374"/>
      <c r="AB204" s="374"/>
      <c r="AC204" s="374">
        <v>20</v>
      </c>
      <c r="AD204" s="383" t="s">
        <v>533</v>
      </c>
      <c r="AE204" s="33"/>
      <c r="AF204" s="33"/>
      <c r="AG204" s="33"/>
      <c r="AH204" s="33"/>
      <c r="AI204" s="33"/>
      <c r="AJ204" s="33"/>
      <c r="AK204" s="33"/>
      <c r="AL204" s="33"/>
    </row>
    <row r="205" spans="25:40" ht="15.75" customHeight="1">
      <c r="Y205" s="346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</row>
    <row r="206" spans="25:40" ht="15.75" customHeight="1">
      <c r="Y206" s="346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</row>
    <row r="207" spans="25:40" ht="15.75" customHeight="1">
      <c r="Y207" s="346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</row>
    <row r="208" spans="25:40" ht="15.75" customHeight="1">
      <c r="Y208" s="346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</row>
    <row r="209" spans="25:38" ht="15.75" customHeight="1">
      <c r="Y209" s="346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</row>
    <row r="210" spans="25:38" ht="15.75" customHeight="1">
      <c r="Y210" s="346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</row>
    <row r="211" spans="25:38" ht="15.75" customHeight="1">
      <c r="Y211" s="346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</row>
    <row r="212" spans="25:38" ht="15.75" customHeight="1">
      <c r="Y212" s="346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</row>
    <row r="213" spans="25:38" ht="15.75" customHeight="1">
      <c r="Y213" s="346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</row>
    <row r="214" spans="25:38" ht="15.75" customHeight="1">
      <c r="Y214" s="346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</row>
    <row r="215" spans="25:38" ht="15.75" customHeight="1">
      <c r="Y215" s="346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</row>
    <row r="216" spans="25:38" ht="15.75" customHeight="1">
      <c r="Y216" s="346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</row>
    <row r="217" spans="25:38" ht="15.75" customHeight="1">
      <c r="Y217" s="346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</row>
    <row r="218" spans="25:38" ht="15.75" customHeight="1">
      <c r="Y218" s="346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</row>
    <row r="219" spans="25:38" ht="15.75" customHeight="1">
      <c r="Y219" s="346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</row>
    <row r="220" spans="25:38" ht="15.75" customHeight="1">
      <c r="Y220" s="346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</row>
    <row r="221" spans="25:38" ht="15.75" customHeight="1">
      <c r="Y221" s="346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</row>
    <row r="222" spans="25:38" ht="15.75" customHeight="1">
      <c r="Y222" s="346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</row>
    <row r="223" spans="25:38" ht="15.75" customHeight="1">
      <c r="Y223" s="346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</row>
    <row r="224" spans="25:38" ht="15.75" customHeight="1">
      <c r="Y224" s="346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</row>
    <row r="225" spans="25:38" ht="15.75" customHeight="1">
      <c r="Y225" s="346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</row>
    <row r="226" spans="25:38" ht="15.75" customHeight="1">
      <c r="Y226" s="346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</row>
    <row r="227" spans="25:38" ht="15.75" customHeight="1">
      <c r="Y227" s="346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</row>
    <row r="228" spans="25:38" ht="15.75" customHeight="1">
      <c r="Y228" s="346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</row>
    <row r="229" spans="25:38" ht="15.75" customHeight="1">
      <c r="Y229" s="346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</row>
    <row r="230" spans="25:38" ht="15.75" customHeight="1">
      <c r="Y230" s="346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</row>
    <row r="231" spans="25:38" ht="15.75" customHeight="1">
      <c r="Y231" s="346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</row>
    <row r="232" spans="25:38" ht="15.75" customHeight="1">
      <c r="Y232" s="346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</row>
    <row r="233" spans="25:38" ht="15.75" customHeight="1">
      <c r="Y233" s="346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</row>
    <row r="234" spans="25:38" ht="15.75" customHeight="1">
      <c r="Y234" s="346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</row>
    <row r="235" spans="25:38" ht="15.75" customHeight="1">
      <c r="Y235" s="346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</row>
    <row r="236" spans="25:38" ht="15.75" customHeight="1">
      <c r="Y236" s="346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</row>
    <row r="237" spans="25:38" ht="15.75" customHeight="1">
      <c r="Y237" s="346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</row>
    <row r="238" spans="25:38" ht="15.75" customHeight="1">
      <c r="Y238" s="346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</row>
    <row r="239" spans="25:38" ht="15.75" customHeight="1">
      <c r="Y239" s="346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</row>
    <row r="240" spans="25:38" ht="15.75" customHeight="1">
      <c r="Y240" s="346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</row>
    <row r="241" spans="25:38" ht="15.75" customHeight="1">
      <c r="Y241" s="346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</row>
    <row r="242" spans="25:38" ht="15.75" customHeight="1">
      <c r="Y242" s="346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</row>
    <row r="243" spans="25:38" ht="15.75" customHeight="1">
      <c r="Y243" s="346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</row>
    <row r="244" spans="25:38" ht="15.75" customHeight="1">
      <c r="Y244" s="346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</row>
    <row r="245" spans="25:38" ht="15.75" customHeight="1">
      <c r="Y245" s="346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</row>
    <row r="246" spans="25:38" ht="15.75" customHeight="1">
      <c r="Y246" s="346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</row>
    <row r="247" spans="25:38" ht="15.75" customHeight="1">
      <c r="Y247" s="346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</row>
    <row r="248" spans="25:38" ht="15.75" customHeight="1">
      <c r="Y248" s="346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</row>
    <row r="249" spans="25:38" ht="15.75" customHeight="1">
      <c r="Y249" s="346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</row>
    <row r="250" spans="25:38" ht="15.75" customHeight="1">
      <c r="Y250" s="346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</row>
    <row r="251" spans="25:38" ht="15.75" customHeight="1">
      <c r="Y251" s="346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</row>
    <row r="252" spans="25:38" ht="15.75" customHeight="1">
      <c r="Y252" s="346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</row>
    <row r="253" spans="25:38" ht="15.75" customHeight="1">
      <c r="Y253" s="346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</row>
    <row r="254" spans="25:38" ht="15.75" customHeight="1">
      <c r="Y254" s="346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</row>
    <row r="255" spans="25:38" ht="15.75" customHeight="1">
      <c r="Y255" s="346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</row>
    <row r="256" spans="25:38" ht="15.75" customHeight="1">
      <c r="Y256" s="346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</row>
    <row r="257" spans="25:38" ht="15.75" customHeight="1">
      <c r="Y257" s="346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</row>
    <row r="258" spans="25:38" ht="15.75" customHeight="1">
      <c r="Y258" s="346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</row>
    <row r="259" spans="25:38" ht="15.75" customHeight="1">
      <c r="Y259" s="346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</row>
    <row r="260" spans="25:38" ht="15.75" customHeight="1">
      <c r="Y260" s="346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</row>
    <row r="261" spans="25:38" ht="15.75" customHeight="1">
      <c r="Y261" s="346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</row>
    <row r="262" spans="25:38" ht="15.75" customHeight="1">
      <c r="Y262" s="346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</row>
    <row r="263" spans="25:38" ht="15.75" customHeight="1">
      <c r="Y263" s="346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</row>
    <row r="264" spans="25:38" ht="15.75" customHeight="1">
      <c r="Y264" s="346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</row>
    <row r="265" spans="25:38" ht="15.75" customHeight="1">
      <c r="Y265" s="346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</row>
    <row r="266" spans="25:38" ht="15.75" customHeight="1">
      <c r="Y266" s="346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</row>
    <row r="267" spans="25:38" ht="15.75" customHeight="1">
      <c r="Y267" s="346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</row>
    <row r="268" spans="25:38" ht="15.75" customHeight="1">
      <c r="Y268" s="346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</row>
    <row r="269" spans="25:38" ht="15.75" customHeight="1">
      <c r="Y269" s="346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</row>
    <row r="270" spans="25:38" ht="15.75" customHeight="1">
      <c r="Y270" s="346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</row>
    <row r="271" spans="25:38" ht="15.75" customHeight="1">
      <c r="Y271" s="346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</row>
    <row r="272" spans="25:38" ht="15.75" customHeight="1">
      <c r="Y272" s="346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</row>
    <row r="273" spans="25:38" ht="15.75" customHeight="1">
      <c r="Y273" s="346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</row>
    <row r="274" spans="25:38" ht="15.75" customHeight="1">
      <c r="Y274" s="346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</row>
    <row r="275" spans="25:38" ht="15.75" customHeight="1">
      <c r="Y275" s="346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</row>
    <row r="276" spans="25:38" ht="15.75" customHeight="1">
      <c r="Y276" s="346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</row>
    <row r="277" spans="25:38" ht="15.75" customHeight="1">
      <c r="Y277" s="346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</row>
    <row r="278" spans="25:38" ht="15.75" customHeight="1">
      <c r="Y278" s="346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</row>
    <row r="279" spans="25:38" ht="15.75" customHeight="1">
      <c r="Y279" s="346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</row>
    <row r="280" spans="25:38" ht="15.75" customHeight="1">
      <c r="Y280" s="346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</row>
    <row r="281" spans="25:38" ht="15.75" customHeight="1">
      <c r="Y281" s="346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</row>
    <row r="282" spans="25:38" ht="15.75" customHeight="1">
      <c r="Y282" s="346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</row>
    <row r="283" spans="25:38" ht="15.75" customHeight="1">
      <c r="Y283" s="346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</row>
    <row r="284" spans="25:38" ht="15.75" customHeight="1">
      <c r="Y284" s="346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</row>
    <row r="285" spans="25:38" ht="15.75" customHeight="1">
      <c r="Y285" s="346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</row>
    <row r="286" spans="25:38" ht="15.75" customHeight="1">
      <c r="Y286" s="346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</row>
    <row r="287" spans="25:38" ht="15.75" customHeight="1">
      <c r="Y287" s="346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</row>
    <row r="288" spans="25:38" ht="15.75" customHeight="1">
      <c r="Y288" s="346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</row>
    <row r="289" spans="25:38" ht="15.75" customHeight="1">
      <c r="Y289" s="346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</row>
    <row r="290" spans="25:38" ht="15.75" customHeight="1">
      <c r="Y290" s="346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</row>
    <row r="291" spans="25:38" ht="15.75" customHeight="1">
      <c r="Y291" s="346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</row>
    <row r="292" spans="25:38" ht="15.75" customHeight="1">
      <c r="Y292" s="346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</row>
    <row r="293" spans="25:38" ht="15.75" customHeight="1">
      <c r="Y293" s="346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</row>
    <row r="294" spans="25:38" ht="15.75" customHeight="1">
      <c r="Y294" s="346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</row>
    <row r="295" spans="25:38" ht="15.75" customHeight="1">
      <c r="Y295" s="346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</row>
    <row r="296" spans="25:38" ht="15.75" customHeight="1">
      <c r="Y296" s="346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</row>
    <row r="297" spans="25:38" ht="15.75" customHeight="1">
      <c r="Y297" s="346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</row>
    <row r="298" spans="25:38" ht="15.75" customHeight="1">
      <c r="Y298" s="346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</row>
    <row r="299" spans="25:38" ht="15.75" customHeight="1">
      <c r="Y299" s="346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</row>
    <row r="300" spans="25:38" ht="15.75" customHeight="1">
      <c r="Y300" s="346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</row>
    <row r="301" spans="25:38" ht="15.75" customHeight="1">
      <c r="Y301" s="346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</row>
    <row r="302" spans="25:38" ht="15.75" customHeight="1">
      <c r="Y302" s="346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</row>
    <row r="303" spans="25:38" ht="15.75" customHeight="1">
      <c r="Y303" s="346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</row>
    <row r="304" spans="25:38" ht="15.75" customHeight="1">
      <c r="Y304" s="346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</row>
    <row r="305" spans="25:38" ht="15.75" customHeight="1">
      <c r="Y305" s="346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</row>
    <row r="306" spans="25:38" ht="15.75" customHeight="1">
      <c r="Y306" s="346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</row>
    <row r="307" spans="25:38" ht="15.75" customHeight="1">
      <c r="Y307" s="346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</row>
    <row r="308" spans="25:38" ht="15.75" customHeight="1">
      <c r="Y308" s="346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</row>
    <row r="309" spans="25:38" ht="15.75" customHeight="1">
      <c r="Y309" s="346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</row>
    <row r="310" spans="25:38" ht="15.75" customHeight="1">
      <c r="Y310" s="346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</row>
    <row r="311" spans="25:38" ht="15.75" customHeight="1">
      <c r="Y311" s="346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</row>
    <row r="312" spans="25:38" ht="15.75" customHeight="1">
      <c r="Y312" s="346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</row>
    <row r="313" spans="25:38" ht="15.75" customHeight="1">
      <c r="Y313" s="346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</row>
    <row r="314" spans="25:38" ht="15.75" customHeight="1">
      <c r="Y314" s="346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</row>
    <row r="315" spans="25:38" ht="15.75" customHeight="1">
      <c r="Y315" s="346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</row>
    <row r="316" spans="25:38" ht="15.75" customHeight="1">
      <c r="Y316" s="346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</row>
    <row r="317" spans="25:38" ht="15.75" customHeight="1">
      <c r="Y317" s="346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</row>
    <row r="318" spans="25:38" ht="15.75" customHeight="1">
      <c r="Y318" s="346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</row>
    <row r="319" spans="25:38" ht="15.75" customHeight="1">
      <c r="Y319" s="346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</row>
    <row r="320" spans="25:38" ht="15.75" customHeight="1">
      <c r="Y320" s="346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</row>
    <row r="321" spans="25:38" ht="15.75" customHeight="1">
      <c r="Y321" s="346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</row>
    <row r="322" spans="25:38" ht="15.75" customHeight="1">
      <c r="Y322" s="346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</row>
    <row r="323" spans="25:38" ht="15.75" customHeight="1">
      <c r="Y323" s="346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</row>
    <row r="324" spans="25:38" ht="15.75" customHeight="1">
      <c r="Y324" s="346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</row>
    <row r="325" spans="25:38" ht="15.75" customHeight="1">
      <c r="Y325" s="346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</row>
    <row r="326" spans="25:38" ht="15.75" customHeight="1">
      <c r="Y326" s="346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</row>
    <row r="327" spans="25:38" ht="15.75" customHeight="1">
      <c r="Y327" s="346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</row>
    <row r="328" spans="25:38" ht="15.75" customHeight="1">
      <c r="Y328" s="346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</row>
    <row r="329" spans="25:38" ht="15.75" customHeight="1">
      <c r="Y329" s="346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</row>
    <row r="330" spans="25:38" ht="15.75" customHeight="1">
      <c r="Y330" s="346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</row>
    <row r="331" spans="25:38" ht="15.75" customHeight="1">
      <c r="Y331" s="346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</row>
    <row r="332" spans="25:38" ht="15.75" customHeight="1">
      <c r="Y332" s="346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</row>
    <row r="333" spans="25:38" ht="15.75" customHeight="1">
      <c r="Y333" s="346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</row>
    <row r="334" spans="25:38" ht="15.75" customHeight="1">
      <c r="Y334" s="346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</row>
    <row r="335" spans="25:38" ht="15.75" customHeight="1">
      <c r="Y335" s="346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</row>
    <row r="336" spans="25:38" ht="15.75" customHeight="1">
      <c r="Y336" s="346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</row>
    <row r="337" spans="25:38" ht="15.75" customHeight="1">
      <c r="Y337" s="346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</row>
    <row r="338" spans="25:38" ht="15.75" customHeight="1">
      <c r="Y338" s="346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</row>
    <row r="339" spans="25:38" ht="15.75" customHeight="1">
      <c r="Y339" s="346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</row>
    <row r="340" spans="25:38" ht="15.75" customHeight="1">
      <c r="Y340" s="346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</row>
    <row r="341" spans="25:38" ht="15.75" customHeight="1">
      <c r="Y341" s="346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</row>
    <row r="342" spans="25:38" ht="15.75" customHeight="1">
      <c r="Y342" s="346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</row>
    <row r="343" spans="25:38" ht="15.75" customHeight="1">
      <c r="Y343" s="346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</row>
    <row r="344" spans="25:38" ht="15.75" customHeight="1">
      <c r="Y344" s="346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</row>
    <row r="345" spans="25:38" ht="15.75" customHeight="1">
      <c r="Y345" s="346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</row>
    <row r="346" spans="25:38" ht="15.75" customHeight="1">
      <c r="Y346" s="346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</row>
    <row r="347" spans="25:38" ht="15.75" customHeight="1">
      <c r="Y347" s="346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</row>
    <row r="348" spans="25:38" ht="15.75" customHeight="1">
      <c r="Y348" s="346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</row>
    <row r="349" spans="25:38" ht="15.75" customHeight="1">
      <c r="Y349" s="346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</row>
    <row r="350" spans="25:38" ht="15.75" customHeight="1">
      <c r="Y350" s="346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</row>
    <row r="351" spans="25:38" ht="15.75" customHeight="1">
      <c r="Y351" s="346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</row>
    <row r="352" spans="25:38" ht="15.75" customHeight="1">
      <c r="Y352" s="346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</row>
    <row r="353" spans="25:38" ht="15.75" customHeight="1">
      <c r="Y353" s="346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</row>
    <row r="354" spans="25:38" ht="15.75" customHeight="1">
      <c r="Y354" s="346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</row>
    <row r="355" spans="25:38" ht="15.75" customHeight="1">
      <c r="Y355" s="346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</row>
    <row r="356" spans="25:38" ht="15.75" customHeight="1">
      <c r="Y356" s="346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</row>
    <row r="357" spans="25:38" ht="15.75" customHeight="1">
      <c r="Y357" s="346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</row>
    <row r="358" spans="25:38" ht="15.75" customHeight="1">
      <c r="Y358" s="346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</row>
    <row r="359" spans="25:38" ht="15.75" customHeight="1">
      <c r="Y359" s="346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</row>
    <row r="360" spans="25:38" ht="15.75" customHeight="1">
      <c r="Y360" s="346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</row>
    <row r="361" spans="25:38" ht="15.75" customHeight="1">
      <c r="Y361" s="346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</row>
    <row r="362" spans="25:38" ht="15.75" customHeight="1">
      <c r="Y362" s="346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</row>
    <row r="363" spans="25:38" ht="15.75" customHeight="1">
      <c r="Y363" s="346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</row>
    <row r="364" spans="25:38" ht="15.75" customHeight="1">
      <c r="Y364" s="346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</row>
    <row r="365" spans="25:38" ht="15.75" customHeight="1">
      <c r="Y365" s="346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</row>
    <row r="366" spans="25:38" ht="15.75" customHeight="1">
      <c r="Y366" s="346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</row>
    <row r="367" spans="25:38" ht="15.75" customHeight="1">
      <c r="Y367" s="346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</row>
    <row r="368" spans="25:38" ht="15.75" customHeight="1">
      <c r="Y368" s="346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</row>
    <row r="369" spans="25:38" ht="15.75" customHeight="1">
      <c r="Y369" s="346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</row>
    <row r="370" spans="25:38" ht="15.75" customHeight="1">
      <c r="Y370" s="346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</row>
    <row r="371" spans="25:38" ht="15.75" customHeight="1">
      <c r="Y371" s="346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</row>
    <row r="372" spans="25:38" ht="15.75" customHeight="1">
      <c r="Y372" s="346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</row>
    <row r="373" spans="25:38" ht="15.75" customHeight="1">
      <c r="Y373" s="346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</row>
    <row r="374" spans="25:38" ht="15.75" customHeight="1">
      <c r="Y374" s="346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</row>
    <row r="375" spans="25:38" ht="15.75" customHeight="1">
      <c r="Y375" s="346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</row>
    <row r="376" spans="25:38" ht="15.75" customHeight="1">
      <c r="Y376" s="346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</row>
    <row r="377" spans="25:38" ht="15.75" customHeight="1">
      <c r="Y377" s="346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</row>
    <row r="378" spans="25:38" ht="15.75" customHeight="1">
      <c r="Y378" s="346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</row>
    <row r="379" spans="25:38" ht="15.75" customHeight="1">
      <c r="Y379" s="346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</row>
    <row r="380" spans="25:38" ht="15.75" customHeight="1">
      <c r="Y380" s="346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</row>
    <row r="381" spans="25:38" ht="15.75" customHeight="1">
      <c r="Y381" s="346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</row>
    <row r="382" spans="25:38" ht="15.75" customHeight="1">
      <c r="Y382" s="346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</row>
    <row r="383" spans="25:38" ht="15.75" customHeight="1">
      <c r="Y383" s="346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</row>
    <row r="384" spans="25:38" ht="15.75" customHeight="1">
      <c r="Y384" s="346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</row>
    <row r="385" spans="25:38" ht="15.75" customHeight="1">
      <c r="Y385" s="346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</row>
    <row r="386" spans="25:38" ht="15.75" customHeight="1">
      <c r="Y386" s="346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</row>
    <row r="387" spans="25:38" ht="15.75" customHeight="1">
      <c r="Y387" s="346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</row>
    <row r="388" spans="25:38" ht="15.75" customHeight="1">
      <c r="Y388" s="346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</row>
    <row r="389" spans="25:38" ht="15.75" customHeight="1">
      <c r="Y389" s="346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</row>
    <row r="390" spans="25:38" ht="15.75" customHeight="1">
      <c r="Y390" s="346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</row>
    <row r="391" spans="25:38" ht="15.75" customHeight="1">
      <c r="Y391" s="346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</row>
    <row r="392" spans="25:38" ht="15.75" customHeight="1">
      <c r="Y392" s="346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</row>
    <row r="393" spans="25:38" ht="15.75" customHeight="1">
      <c r="Y393" s="346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</row>
    <row r="394" spans="25:38" ht="15.75" customHeight="1">
      <c r="Y394" s="346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</row>
    <row r="395" spans="25:38" ht="15.75" customHeight="1">
      <c r="Y395" s="346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</row>
    <row r="396" spans="25:38" ht="15.75" customHeight="1">
      <c r="Y396" s="346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</row>
    <row r="397" spans="25:38" ht="15.75" customHeight="1">
      <c r="Y397" s="346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</row>
    <row r="398" spans="25:38" ht="15.75" customHeight="1">
      <c r="Y398" s="346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</row>
    <row r="399" spans="25:38" ht="15.75" customHeight="1">
      <c r="Y399" s="346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</row>
    <row r="400" spans="25:38" ht="15.75" customHeight="1">
      <c r="Y400" s="346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</row>
    <row r="401" spans="25:38" ht="15.75" customHeight="1">
      <c r="Y401" s="346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</row>
    <row r="402" spans="25:38" ht="15.75" customHeight="1">
      <c r="Y402" s="346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</row>
    <row r="403" spans="25:38" ht="15.75" customHeight="1">
      <c r="Y403" s="346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</row>
    <row r="404" spans="25:38" ht="15.75" customHeight="1">
      <c r="Y404" s="346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</row>
    <row r="405" spans="25:38" ht="15.75" customHeight="1">
      <c r="AI405" s="33"/>
    </row>
    <row r="406" spans="25:38" ht="15.75" customHeight="1"/>
    <row r="407" spans="25:38" ht="15.75" customHeight="1"/>
    <row r="408" spans="25:38" ht="15.75" customHeight="1"/>
    <row r="409" spans="25:38" ht="15.75" customHeight="1"/>
    <row r="410" spans="25:38" ht="15.75" customHeight="1"/>
    <row r="411" spans="25:38" ht="15.75" customHeight="1"/>
    <row r="412" spans="25:38" ht="15.75" customHeight="1"/>
  </sheetData>
  <mergeCells count="512">
    <mergeCell ref="A1:H1"/>
    <mergeCell ref="K1:Q1"/>
    <mergeCell ref="R1:W1"/>
    <mergeCell ref="A2:W2"/>
    <mergeCell ref="A3:E3"/>
    <mergeCell ref="F3:M3"/>
    <mergeCell ref="O3:R3"/>
    <mergeCell ref="S3:W3"/>
    <mergeCell ref="A4:B4"/>
    <mergeCell ref="C4:H4"/>
    <mergeCell ref="I4:J4"/>
    <mergeCell ref="K4:M4"/>
    <mergeCell ref="N4:S4"/>
    <mergeCell ref="T4:V4"/>
    <mergeCell ref="A5:B5"/>
    <mergeCell ref="D5:H5"/>
    <mergeCell ref="K5:N5"/>
    <mergeCell ref="O5:P5"/>
    <mergeCell ref="Q5:T5"/>
    <mergeCell ref="U5:W5"/>
    <mergeCell ref="K6:N6"/>
    <mergeCell ref="O6:P6"/>
    <mergeCell ref="Q6:T6"/>
    <mergeCell ref="U6:W6"/>
    <mergeCell ref="K7:N7"/>
    <mergeCell ref="O7:P7"/>
    <mergeCell ref="Q7:T7"/>
    <mergeCell ref="U7:W7"/>
    <mergeCell ref="K8:N8"/>
    <mergeCell ref="O8:P8"/>
    <mergeCell ref="Q8:T8"/>
    <mergeCell ref="U8:W8"/>
    <mergeCell ref="A9:C9"/>
    <mergeCell ref="D9:H9"/>
    <mergeCell ref="K9:N9"/>
    <mergeCell ref="O9:P9"/>
    <mergeCell ref="Q9:T9"/>
    <mergeCell ref="U9:W9"/>
    <mergeCell ref="A10:C10"/>
    <mergeCell ref="D10:H10"/>
    <mergeCell ref="I10:K10"/>
    <mergeCell ref="L10:P10"/>
    <mergeCell ref="Q10:R10"/>
    <mergeCell ref="S10:W10"/>
    <mergeCell ref="A11:C11"/>
    <mergeCell ref="D11:F11"/>
    <mergeCell ref="G11:H11"/>
    <mergeCell ref="I11:K11"/>
    <mergeCell ref="M11:P11"/>
    <mergeCell ref="Q11:R11"/>
    <mergeCell ref="S11:W11"/>
    <mergeCell ref="A12:C12"/>
    <mergeCell ref="D12:O12"/>
    <mergeCell ref="P12:Q12"/>
    <mergeCell ref="R12:S12"/>
    <mergeCell ref="T12:U12"/>
    <mergeCell ref="V12:W12"/>
    <mergeCell ref="A13:C13"/>
    <mergeCell ref="D13:P13"/>
    <mergeCell ref="Q13:R13"/>
    <mergeCell ref="S13:W13"/>
    <mergeCell ref="A14:C14"/>
    <mergeCell ref="D14:I14"/>
    <mergeCell ref="J14:W14"/>
    <mergeCell ref="A15:C15"/>
    <mergeCell ref="D15:E15"/>
    <mergeCell ref="F15:G15"/>
    <mergeCell ref="H15:M15"/>
    <mergeCell ref="N15:O15"/>
    <mergeCell ref="P15:Q15"/>
    <mergeCell ref="R15:W15"/>
    <mergeCell ref="A16:C16"/>
    <mergeCell ref="D16:E16"/>
    <mergeCell ref="F16:G16"/>
    <mergeCell ref="H16:M16"/>
    <mergeCell ref="N16:O16"/>
    <mergeCell ref="P16:Q16"/>
    <mergeCell ref="R16:W16"/>
    <mergeCell ref="A17:J17"/>
    <mergeCell ref="AB19:AC19"/>
    <mergeCell ref="AB20:AC20"/>
    <mergeCell ref="AB21:AC21"/>
    <mergeCell ref="AB22:AC22"/>
    <mergeCell ref="AB23:AC23"/>
    <mergeCell ref="A24:K24"/>
    <mergeCell ref="L24:W24"/>
    <mergeCell ref="AB24:AC24"/>
    <mergeCell ref="AB25:AC25"/>
    <mergeCell ref="A32:H32"/>
    <mergeCell ref="I32:P32"/>
    <mergeCell ref="Q32:W32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44:B44"/>
    <mergeCell ref="C44:H44"/>
    <mergeCell ref="A45:B45"/>
    <mergeCell ref="C45:H45"/>
    <mergeCell ref="A46:B46"/>
    <mergeCell ref="C46:H46"/>
    <mergeCell ref="A47:K47"/>
    <mergeCell ref="L47:W47"/>
    <mergeCell ref="L48:W48"/>
    <mergeCell ref="A54:W54"/>
    <mergeCell ref="A59:L59"/>
    <mergeCell ref="M59:W59"/>
    <mergeCell ref="A60:L60"/>
    <mergeCell ref="M60:P60"/>
    <mergeCell ref="Q60:W60"/>
    <mergeCell ref="M61:P61"/>
    <mergeCell ref="Q61:W61"/>
    <mergeCell ref="M62:P62"/>
    <mergeCell ref="Q62:W62"/>
    <mergeCell ref="Y72:Z72"/>
    <mergeCell ref="M73:Q73"/>
    <mergeCell ref="R73:S73"/>
    <mergeCell ref="T73:W73"/>
    <mergeCell ref="Y73:Z73"/>
    <mergeCell ref="A74:B74"/>
    <mergeCell ref="C74:H74"/>
    <mergeCell ref="J74:K74"/>
    <mergeCell ref="N74:O74"/>
    <mergeCell ref="R74:S74"/>
    <mergeCell ref="U74:V74"/>
    <mergeCell ref="A75:D75"/>
    <mergeCell ref="E75:L75"/>
    <mergeCell ref="M75:P75"/>
    <mergeCell ref="Q75:W75"/>
    <mergeCell ref="A76:D76"/>
    <mergeCell ref="E76:L76"/>
    <mergeCell ref="M76:P76"/>
    <mergeCell ref="Q76:W76"/>
    <mergeCell ref="Y76:Z76"/>
    <mergeCell ref="B77:D77"/>
    <mergeCell ref="F77:H77"/>
    <mergeCell ref="J77:L77"/>
    <mergeCell ref="N77:P77"/>
    <mergeCell ref="R77:T77"/>
    <mergeCell ref="V77:W77"/>
    <mergeCell ref="Y77:Z77"/>
    <mergeCell ref="A78:D78"/>
    <mergeCell ref="E78:L78"/>
    <mergeCell ref="M78:P78"/>
    <mergeCell ref="Q78:W78"/>
    <mergeCell ref="A79:D79"/>
    <mergeCell ref="E79:L79"/>
    <mergeCell ref="M79:P79"/>
    <mergeCell ref="Q79:W79"/>
    <mergeCell ref="B80:D80"/>
    <mergeCell ref="F80:H80"/>
    <mergeCell ref="J80:L80"/>
    <mergeCell ref="N80:P80"/>
    <mergeCell ref="R80:T80"/>
    <mergeCell ref="V80:W80"/>
    <mergeCell ref="B82:F82"/>
    <mergeCell ref="G82:N82"/>
    <mergeCell ref="O82:W82"/>
    <mergeCell ref="B83:C83"/>
    <mergeCell ref="D83:F83"/>
    <mergeCell ref="Y83:Z83"/>
    <mergeCell ref="B84:C84"/>
    <mergeCell ref="D84:F84"/>
    <mergeCell ref="Y84:Z84"/>
    <mergeCell ref="B85:C85"/>
    <mergeCell ref="D85:F85"/>
    <mergeCell ref="Y85:Z85"/>
    <mergeCell ref="B86:C86"/>
    <mergeCell ref="D86:F86"/>
    <mergeCell ref="Y86:Z86"/>
    <mergeCell ref="B87:C87"/>
    <mergeCell ref="D87:F87"/>
    <mergeCell ref="B88:C88"/>
    <mergeCell ref="D88:F88"/>
    <mergeCell ref="Y88:Z88"/>
    <mergeCell ref="B89:C89"/>
    <mergeCell ref="D89:F89"/>
    <mergeCell ref="Y89:Z89"/>
    <mergeCell ref="B90:C90"/>
    <mergeCell ref="D90:F90"/>
    <mergeCell ref="Y90:Z90"/>
    <mergeCell ref="B91:C91"/>
    <mergeCell ref="D91:F91"/>
    <mergeCell ref="Y91:Z91"/>
    <mergeCell ref="B92:F92"/>
    <mergeCell ref="G92:N92"/>
    <mergeCell ref="O92:W92"/>
    <mergeCell ref="B93:C93"/>
    <mergeCell ref="H93:I93"/>
    <mergeCell ref="K93:L93"/>
    <mergeCell ref="Y93:Z93"/>
    <mergeCell ref="B94:C94"/>
    <mergeCell ref="H94:I94"/>
    <mergeCell ref="K94:L94"/>
    <mergeCell ref="Y94:Z94"/>
    <mergeCell ref="B95:C95"/>
    <mergeCell ref="D95:F95"/>
    <mergeCell ref="Y95:Z95"/>
    <mergeCell ref="B96:C96"/>
    <mergeCell ref="D96:F96"/>
    <mergeCell ref="Y96:Z96"/>
    <mergeCell ref="B97:C97"/>
    <mergeCell ref="D97:F97"/>
    <mergeCell ref="Y97:Z97"/>
    <mergeCell ref="B98:C98"/>
    <mergeCell ref="D98:F98"/>
    <mergeCell ref="Y98:Z98"/>
    <mergeCell ref="B99:C99"/>
    <mergeCell ref="D99:F99"/>
    <mergeCell ref="Y99:Z99"/>
    <mergeCell ref="B100:C100"/>
    <mergeCell ref="D100:F100"/>
    <mergeCell ref="Y100:Z100"/>
    <mergeCell ref="B101:C101"/>
    <mergeCell ref="D101:F101"/>
    <mergeCell ref="Y101:Z101"/>
    <mergeCell ref="B102:C102"/>
    <mergeCell ref="D102:F102"/>
    <mergeCell ref="Y102:Z102"/>
    <mergeCell ref="B103:C103"/>
    <mergeCell ref="D103:F103"/>
    <mergeCell ref="Y103:Z103"/>
    <mergeCell ref="B104:C104"/>
    <mergeCell ref="D104:F104"/>
    <mergeCell ref="Y104:Z104"/>
    <mergeCell ref="B105:C105"/>
    <mergeCell ref="D105:F105"/>
    <mergeCell ref="Y105:Z105"/>
    <mergeCell ref="B106:C106"/>
    <mergeCell ref="D106:F106"/>
    <mergeCell ref="Y106:Z106"/>
    <mergeCell ref="B107:C107"/>
    <mergeCell ref="D107:F107"/>
    <mergeCell ref="Y107:Z107"/>
    <mergeCell ref="B108:C108"/>
    <mergeCell ref="D108:F108"/>
    <mergeCell ref="Y108:Z108"/>
    <mergeCell ref="B109:C109"/>
    <mergeCell ref="D109:F109"/>
    <mergeCell ref="Y109:Z109"/>
    <mergeCell ref="B110:C110"/>
    <mergeCell ref="D110:F110"/>
    <mergeCell ref="Y110:Z110"/>
    <mergeCell ref="B111:C111"/>
    <mergeCell ref="D111:F111"/>
    <mergeCell ref="Y111:Z111"/>
    <mergeCell ref="B112:C112"/>
    <mergeCell ref="D112:F112"/>
    <mergeCell ref="Y112:Z112"/>
    <mergeCell ref="B113:C113"/>
    <mergeCell ref="D113:F113"/>
    <mergeCell ref="Y113:Z113"/>
    <mergeCell ref="B114:C114"/>
    <mergeCell ref="D114:F114"/>
    <mergeCell ref="Y114:Z114"/>
    <mergeCell ref="B115:C115"/>
    <mergeCell ref="D115:F115"/>
    <mergeCell ref="Y115:Z115"/>
    <mergeCell ref="B116:C116"/>
    <mergeCell ref="D116:F116"/>
    <mergeCell ref="Y116:Z116"/>
    <mergeCell ref="B117:C117"/>
    <mergeCell ref="D117:F117"/>
    <mergeCell ref="Y117:Z117"/>
    <mergeCell ref="B118:C118"/>
    <mergeCell ref="D118:F118"/>
    <mergeCell ref="Y118:Z118"/>
    <mergeCell ref="B119:C119"/>
    <mergeCell ref="D119:F119"/>
    <mergeCell ref="Y119:Z119"/>
    <mergeCell ref="B120:C120"/>
    <mergeCell ref="D120:F120"/>
    <mergeCell ref="Y120:Z120"/>
    <mergeCell ref="B121:C121"/>
    <mergeCell ref="D121:F121"/>
    <mergeCell ref="Y121:Z121"/>
    <mergeCell ref="B122:C122"/>
    <mergeCell ref="D122:F122"/>
    <mergeCell ref="Y122:Z122"/>
    <mergeCell ref="B123:C123"/>
    <mergeCell ref="D123:F123"/>
    <mergeCell ref="Y123:Z123"/>
    <mergeCell ref="B124:C124"/>
    <mergeCell ref="D124:F124"/>
    <mergeCell ref="Y124:Z124"/>
    <mergeCell ref="B125:C125"/>
    <mergeCell ref="D125:F125"/>
    <mergeCell ref="Y125:Z125"/>
    <mergeCell ref="B126:C126"/>
    <mergeCell ref="D126:F126"/>
    <mergeCell ref="Y126:Z126"/>
    <mergeCell ref="B127:C127"/>
    <mergeCell ref="D127:F127"/>
    <mergeCell ref="Y127:Z127"/>
    <mergeCell ref="B128:C128"/>
    <mergeCell ref="D128:F128"/>
    <mergeCell ref="Y128:Z128"/>
    <mergeCell ref="B129:C129"/>
    <mergeCell ref="D129:F129"/>
    <mergeCell ref="Y129:Z129"/>
    <mergeCell ref="B130:C130"/>
    <mergeCell ref="D130:F130"/>
    <mergeCell ref="Y130:Z130"/>
    <mergeCell ref="D131:F131"/>
    <mergeCell ref="Y131:Z131"/>
    <mergeCell ref="D132:F132"/>
    <mergeCell ref="D133:F133"/>
    <mergeCell ref="Y133:Z133"/>
    <mergeCell ref="D134:F134"/>
    <mergeCell ref="Y134:Z134"/>
    <mergeCell ref="B135:C135"/>
    <mergeCell ref="D135:F135"/>
    <mergeCell ref="Y135:Z135"/>
    <mergeCell ref="B136:C136"/>
    <mergeCell ref="D136:F136"/>
    <mergeCell ref="Y136:Z136"/>
    <mergeCell ref="B137:F137"/>
    <mergeCell ref="G137:N137"/>
    <mergeCell ref="O137:W137"/>
    <mergeCell ref="B138:C138"/>
    <mergeCell ref="D138:F138"/>
    <mergeCell ref="Y138:Z138"/>
    <mergeCell ref="B139:C139"/>
    <mergeCell ref="D139:F139"/>
    <mergeCell ref="Y139:Z139"/>
    <mergeCell ref="B140:C140"/>
    <mergeCell ref="D140:F140"/>
    <mergeCell ref="Y140:Z140"/>
    <mergeCell ref="B141:C141"/>
    <mergeCell ref="D141:F141"/>
    <mergeCell ref="Y141:Z141"/>
    <mergeCell ref="B142:C142"/>
    <mergeCell ref="D142:F142"/>
    <mergeCell ref="Y142:Z142"/>
    <mergeCell ref="B143:C143"/>
    <mergeCell ref="D143:F143"/>
    <mergeCell ref="Y143:Z143"/>
    <mergeCell ref="B144:C144"/>
    <mergeCell ref="D144:F144"/>
    <mergeCell ref="Y144:Z144"/>
    <mergeCell ref="B145:C145"/>
    <mergeCell ref="D145:F145"/>
    <mergeCell ref="Y145:Z145"/>
    <mergeCell ref="B146:C146"/>
    <mergeCell ref="D146:F146"/>
    <mergeCell ref="Y146:Z146"/>
    <mergeCell ref="A152:C152"/>
    <mergeCell ref="D152:J152"/>
    <mergeCell ref="R152:W152"/>
    <mergeCell ref="D153:J153"/>
    <mergeCell ref="O153:W153"/>
    <mergeCell ref="S154:W154"/>
    <mergeCell ref="A156:W156"/>
    <mergeCell ref="B157:K157"/>
    <mergeCell ref="M157:V157"/>
    <mergeCell ref="F158:K158"/>
    <mergeCell ref="Q158:V158"/>
    <mergeCell ref="F159:K159"/>
    <mergeCell ref="Q159:V159"/>
    <mergeCell ref="F160:K160"/>
    <mergeCell ref="Q160:V160"/>
    <mergeCell ref="F161:K161"/>
    <mergeCell ref="Q161:V161"/>
    <mergeCell ref="F162:K162"/>
    <mergeCell ref="Q162:V162"/>
    <mergeCell ref="F163:K163"/>
    <mergeCell ref="Q163:V163"/>
    <mergeCell ref="B164:L164"/>
    <mergeCell ref="Q164:V164"/>
    <mergeCell ref="F165:K165"/>
    <mergeCell ref="M165:V165"/>
    <mergeCell ref="F166:K166"/>
    <mergeCell ref="M166:V166"/>
    <mergeCell ref="F167:K167"/>
    <mergeCell ref="M167:V167"/>
    <mergeCell ref="F168:K168"/>
    <mergeCell ref="F169:K169"/>
    <mergeCell ref="A171:W171"/>
    <mergeCell ref="B172:E172"/>
    <mergeCell ref="F172:G172"/>
    <mergeCell ref="H172:W172"/>
    <mergeCell ref="B173:E173"/>
    <mergeCell ref="F173:G173"/>
    <mergeCell ref="H173:W173"/>
    <mergeCell ref="B174:E174"/>
    <mergeCell ref="F174:G174"/>
    <mergeCell ref="H174:W174"/>
    <mergeCell ref="B175:E175"/>
    <mergeCell ref="F175:G175"/>
    <mergeCell ref="H175:W175"/>
    <mergeCell ref="B176:E176"/>
    <mergeCell ref="F176:G176"/>
    <mergeCell ref="H176:W176"/>
    <mergeCell ref="B177:E177"/>
    <mergeCell ref="F177:G177"/>
    <mergeCell ref="H177:W177"/>
    <mergeCell ref="B178:E178"/>
    <mergeCell ref="F178:G178"/>
    <mergeCell ref="H178:W178"/>
    <mergeCell ref="B179:E179"/>
    <mergeCell ref="F179:G179"/>
    <mergeCell ref="H179:W179"/>
    <mergeCell ref="B180:E180"/>
    <mergeCell ref="F180:G180"/>
    <mergeCell ref="H180:W180"/>
    <mergeCell ref="B181:E181"/>
    <mergeCell ref="F181:G181"/>
    <mergeCell ref="H181:W181"/>
    <mergeCell ref="A182:E182"/>
    <mergeCell ref="F182:G182"/>
    <mergeCell ref="H182:W182"/>
    <mergeCell ref="I5:I9"/>
    <mergeCell ref="A6:H8"/>
    <mergeCell ref="A18:W20"/>
    <mergeCell ref="A21:W23"/>
    <mergeCell ref="A33:B34"/>
    <mergeCell ref="C33:H34"/>
    <mergeCell ref="I33:J34"/>
    <mergeCell ref="K33:P34"/>
    <mergeCell ref="Q33:W34"/>
    <mergeCell ref="I35:J36"/>
    <mergeCell ref="K35:P36"/>
    <mergeCell ref="I37:J38"/>
    <mergeCell ref="K37:P38"/>
    <mergeCell ref="I39:J40"/>
    <mergeCell ref="K39:P40"/>
    <mergeCell ref="I41:J42"/>
    <mergeCell ref="K41:P42"/>
    <mergeCell ref="I43:J44"/>
    <mergeCell ref="K43:P44"/>
    <mergeCell ref="I45:J46"/>
    <mergeCell ref="K45:P46"/>
    <mergeCell ref="A48:K53"/>
    <mergeCell ref="L49:W53"/>
    <mergeCell ref="A55:W58"/>
    <mergeCell ref="A93:A97"/>
    <mergeCell ref="O93:W97"/>
    <mergeCell ref="G95:N97"/>
    <mergeCell ref="A125:A129"/>
    <mergeCell ref="G125:N129"/>
    <mergeCell ref="O125:W129"/>
    <mergeCell ref="A130:A134"/>
    <mergeCell ref="G130:N134"/>
    <mergeCell ref="O130:W134"/>
    <mergeCell ref="B131:C132"/>
    <mergeCell ref="B133:C134"/>
    <mergeCell ref="A135:A136"/>
    <mergeCell ref="G135:N136"/>
    <mergeCell ref="O135:W136"/>
    <mergeCell ref="A147:W151"/>
    <mergeCell ref="B158:E163"/>
    <mergeCell ref="M158:P159"/>
    <mergeCell ref="M160:P162"/>
    <mergeCell ref="M163:P164"/>
    <mergeCell ref="A165:A169"/>
    <mergeCell ref="B165:E166"/>
    <mergeCell ref="B167:E169"/>
    <mergeCell ref="AA170:AA172"/>
    <mergeCell ref="AB170:AB172"/>
    <mergeCell ref="AA173:AA176"/>
    <mergeCell ref="AB173:AB176"/>
    <mergeCell ref="AA177:AA178"/>
    <mergeCell ref="AB177:AB178"/>
    <mergeCell ref="AA179:AA181"/>
    <mergeCell ref="AB179:AB181"/>
    <mergeCell ref="AA182:AA183"/>
    <mergeCell ref="AB182:AB183"/>
    <mergeCell ref="AA184:AA187"/>
    <mergeCell ref="AB184:AB187"/>
    <mergeCell ref="AA188:AA190"/>
    <mergeCell ref="AB188:AB190"/>
    <mergeCell ref="AA191:AA193"/>
    <mergeCell ref="AB191:AB193"/>
    <mergeCell ref="AA194:AA196"/>
    <mergeCell ref="AB194:AB196"/>
    <mergeCell ref="AA197:AA199"/>
    <mergeCell ref="AB197:AB199"/>
    <mergeCell ref="A25:K31"/>
    <mergeCell ref="L25:W31"/>
    <mergeCell ref="Q35:W46"/>
    <mergeCell ref="A61:L73"/>
    <mergeCell ref="M63:W72"/>
    <mergeCell ref="A83:A91"/>
    <mergeCell ref="G83:N91"/>
    <mergeCell ref="O83:W91"/>
    <mergeCell ref="A98:A106"/>
    <mergeCell ref="G98:N106"/>
    <mergeCell ref="O98:W106"/>
    <mergeCell ref="A107:A116"/>
    <mergeCell ref="G107:N116"/>
    <mergeCell ref="O107:W116"/>
    <mergeCell ref="A117:A124"/>
    <mergeCell ref="G117:N124"/>
    <mergeCell ref="O117:W124"/>
    <mergeCell ref="A138:A146"/>
    <mergeCell ref="G138:N146"/>
    <mergeCell ref="O138:W146"/>
    <mergeCell ref="A158:A164"/>
  </mergeCells>
  <phoneticPr fontId="19"/>
  <dataValidations count="85">
    <dataValidation type="list" allowBlank="1" showDropDown="0" showInputMessage="0" showErrorMessage="1" sqref="R73:S73">
      <formula1>$AA$73:$AB$73</formula1>
    </dataValidation>
    <dataValidation type="list" allowBlank="1" showDropDown="0" showInputMessage="0" showErrorMessage="1" sqref="D134">
      <formula1>$AA$133:$AJ$133</formula1>
    </dataValidation>
    <dataValidation type="list" allowBlank="1" showDropDown="0" showInputMessage="0" showErrorMessage="1" sqref="D132">
      <formula1>$AA$131:$AK$131</formula1>
    </dataValidation>
    <dataValidation type="list" allowBlank="1" showDropDown="0" showInputMessage="0" showErrorMessage="0" sqref="V12:W12">
      <formula1>$AE$12:$AH$12</formula1>
    </dataValidation>
    <dataValidation type="list" allowBlank="1" showDropDown="0" showInputMessage="0" showErrorMessage="1" sqref="D121">
      <formula1>$AA$121:$AD$121</formula1>
    </dataValidation>
    <dataValidation type="list" allowBlank="1" showDropDown="0" showInputMessage="0" showErrorMessage="1" sqref="D120">
      <formula1>$AA$120:$AD$120</formula1>
    </dataValidation>
    <dataValidation type="list" allowBlank="1" showDropDown="0" showInputMessage="0" showErrorMessage="1" sqref="D105:F105">
      <formula1>$AA$105:$AC$105</formula1>
    </dataValidation>
    <dataValidation type="list" allowBlank="1" showDropDown="0" showInputMessage="0" showErrorMessage="1" sqref="D84">
      <formula1>$AA$84:$AF$84</formula1>
    </dataValidation>
    <dataValidation type="list" allowBlank="1" showDropDown="0" showInputMessage="0" showErrorMessage="1" sqref="D83">
      <formula1>$AA$83:$AF$83</formula1>
    </dataValidation>
    <dataValidation type="list" allowBlank="1" showDropDown="0" showInputMessage="0" showErrorMessage="1" sqref="F15:G15 P15:Q15">
      <formula1>$AB$15:$AJ$15</formula1>
    </dataValidation>
    <dataValidation type="list" allowBlank="1" showDropDown="0" showInputMessage="0" showErrorMessage="0" sqref="D11">
      <formula1>$AA$10:$AI$10</formula1>
    </dataValidation>
    <dataValidation type="list" allowBlank="1" showDropDown="0" showInputMessage="0" showErrorMessage="1" sqref="D130">
      <formula1>$AA$130:$AC$130</formula1>
    </dataValidation>
    <dataValidation type="list" allowBlank="1" showDropDown="0" showInputMessage="0" showErrorMessage="1" sqref="D116">
      <formula1>$AA$116:$AD$116</formula1>
    </dataValidation>
    <dataValidation type="list" allowBlank="1" showDropDown="0" showInputMessage="0" showErrorMessage="1" sqref="D112">
      <formula1>$AA$112:$AB$112</formula1>
    </dataValidation>
    <dataValidation type="list" allowBlank="1" showDropDown="0" showInputMessage="0" showErrorMessage="1" sqref="D142">
      <formula1>$AA$142:$AE$142</formula1>
    </dataValidation>
    <dataValidation type="list" allowBlank="1" showDropDown="0" showInputMessage="0" showErrorMessage="1" sqref="D119">
      <formula1>$AA$119:$AE$119</formula1>
    </dataValidation>
    <dataValidation type="list" allowBlank="1" showDropDown="0" showInputMessage="0" showErrorMessage="1" sqref="D98">
      <formula1>$AA$98:$AD$98</formula1>
    </dataValidation>
    <dataValidation type="list" allowBlank="1" showDropDown="0" showInputMessage="0" showErrorMessage="1" sqref="D99">
      <formula1>$AA$99:$AG$99</formula1>
    </dataValidation>
    <dataValidation type="list" allowBlank="1" showDropDown="0" showInputMessage="0" showErrorMessage="1" sqref="H173">
      <formula1>$AC$173:$AC$176</formula1>
    </dataValidation>
    <dataValidation type="list" allowBlank="1" showDropDown="0" showInputMessage="0" showErrorMessage="1" sqref="D135">
      <formula1>$AA$135:$AD$135</formula1>
    </dataValidation>
    <dataValidation type="list" allowBlank="1" showDropDown="0" showInputMessage="0" showErrorMessage="1" sqref="D141">
      <formula1>$AA$141:$AE$141</formula1>
    </dataValidation>
    <dataValidation type="list" allowBlank="1" showDropDown="0" showInputMessage="0" showErrorMessage="1" sqref="D125">
      <formula1>$AA$125:$AD$125</formula1>
    </dataValidation>
    <dataValidation type="list" allowBlank="1" showDropDown="0" showInputMessage="0" showErrorMessage="1" sqref="D85">
      <formula1>$AA$85:$AD$85</formula1>
    </dataValidation>
    <dataValidation type="list" allowBlank="1" showDropDown="0" showInputMessage="0" showErrorMessage="1" sqref="H179">
      <formula1>$AC$191:$AC$193</formula1>
    </dataValidation>
    <dataValidation type="list" allowBlank="1" showDropDown="0" showInputMessage="0" showErrorMessage="1" sqref="D102">
      <formula1>$AA$102:$AE$102</formula1>
    </dataValidation>
    <dataValidation type="list" allowBlank="1" showDropDown="0" showInputMessage="0" showErrorMessage="1" sqref="D128">
      <formula1>$AA$128:$AC$128</formula1>
    </dataValidation>
    <dataValidation type="list" allowBlank="1" showDropDown="0" showInputMessage="0" showErrorMessage="1" sqref="D136">
      <formula1>$AA$136:$AD$136</formula1>
    </dataValidation>
    <dataValidation type="list" allowBlank="1" showDropDown="0" showInputMessage="0" showErrorMessage="1" sqref="D111">
      <formula1>$AA$111:$AE$111</formula1>
    </dataValidation>
    <dataValidation type="list" allowBlank="1" showDropDown="0" showInputMessage="0" showErrorMessage="1" sqref="D96">
      <formula1>$AA$96:$AB$96</formula1>
    </dataValidation>
    <dataValidation type="list" allowBlank="1" showDropDown="0" showInputMessage="0" showErrorMessage="1" sqref="F77 R77 F80">
      <formula1>$AA$76:$AB$76</formula1>
    </dataValidation>
    <dataValidation type="list" allowBlank="1" showDropDown="0" showInputMessage="0" showErrorMessage="1" sqref="D143">
      <formula1>$AA$143:$AE$143</formula1>
    </dataValidation>
    <dataValidation type="list" allowBlank="1" showDropDown="0" showInputMessage="0" showErrorMessage="1" sqref="D101">
      <formula1>$AA$101:$AE$101</formula1>
    </dataValidation>
    <dataValidation type="list" allowBlank="1" showDropDown="0" showInputMessage="0" showErrorMessage="1" sqref="H177">
      <formula1>$AC$184:$AC$187</formula1>
    </dataValidation>
    <dataValidation type="list" allowBlank="1" showDropDown="0" showInputMessage="0" showErrorMessage="1" sqref="D114">
      <formula1>$AA$114:$AE$114</formula1>
    </dataValidation>
    <dataValidation type="list" allowBlank="1" showDropDown="0" showInputMessage="0" showErrorMessage="1" sqref="K93:K94 N93:N94">
      <formula1>$AA$94:$AB$94</formula1>
    </dataValidation>
    <dataValidation type="list" allowBlank="1" showDropDown="0" showInputMessage="0" showErrorMessage="0" sqref="AN156:AN160 W158:W164 L158:L163 L165:L169">
      <formula1>"1,2,3,4,5,6,7"</formula1>
    </dataValidation>
    <dataValidation type="list" allowBlank="1" showDropDown="0" showInputMessage="0" showErrorMessage="1" sqref="D115">
      <formula1>$AA$115:$AE$115</formula1>
    </dataValidation>
    <dataValidation type="list" allowBlank="1" showDropDown="0" showInputMessage="0" showErrorMessage="1" sqref="H174">
      <formula1>$AC$177:$AC$178</formula1>
    </dataValidation>
    <dataValidation type="list" allowBlank="1" showDropDown="0" showInputMessage="0" showErrorMessage="1" sqref="D126">
      <formula1>$AA$126:$AD$126</formula1>
    </dataValidation>
    <dataValidation type="list" allowBlank="1" showDropDown="0" showInputMessage="0" showErrorMessage="1" sqref="D106">
      <formula1>$AA$106:$AB$106</formula1>
    </dataValidation>
    <dataValidation type="list" allowBlank="1" showDropDown="0" showInputMessage="0" showErrorMessage="1" sqref="D104">
      <formula1>$AA$104:$AB$104</formula1>
    </dataValidation>
    <dataValidation type="list" allowBlank="1" showDropDown="0" showInputMessage="0" showErrorMessage="1" sqref="H93:H94">
      <formula1>$AA$93:$AD$93</formula1>
    </dataValidation>
    <dataValidation type="list" allowBlank="1" showDropDown="0" showInputMessage="0" showErrorMessage="1" sqref="H176">
      <formula1>$AC$182:$AC$183</formula1>
    </dataValidation>
    <dataValidation type="list" allowBlank="1" showDropDown="0" showInputMessage="0" showErrorMessage="1" sqref="D138">
      <formula1>$AA$138:$AE$138</formula1>
    </dataValidation>
    <dataValidation type="list" allowBlank="1" showDropDown="0" showInputMessage="0" showErrorMessage="1" sqref="D124">
      <formula1>$AA$124:$AE$124</formula1>
    </dataValidation>
    <dataValidation type="list" allowBlank="1" showDropDown="0" showInputMessage="0" showErrorMessage="1" sqref="D87">
      <formula1>$AD$87:$AH$87</formula1>
    </dataValidation>
    <dataValidation type="list" allowBlank="1" showDropDown="0" showInputMessage="0" showErrorMessage="1" sqref="D86">
      <formula1>$AA$86:$AF$86</formula1>
    </dataValidation>
    <dataValidation type="list" allowBlank="1" showDropDown="0" showInputMessage="0" showErrorMessage="1" sqref="D107">
      <formula1>$AA$107:$AD$107</formula1>
    </dataValidation>
    <dataValidation type="list" allowBlank="1" showDropDown="0" showInputMessage="0" showErrorMessage="1" sqref="D90">
      <formula1>$AA$90:$AD$90</formula1>
    </dataValidation>
    <dataValidation type="list" allowBlank="1" showDropDown="0" showInputMessage="0" showErrorMessage="1" sqref="D89">
      <formula1>$AA$89:$AD$89</formula1>
    </dataValidation>
    <dataValidation type="list" allowBlank="1" showDropDown="0" showInputMessage="0" showErrorMessage="0" sqref="R1">
      <formula1>$AA$1:$AJ$1</formula1>
    </dataValidation>
    <dataValidation type="list" allowBlank="1" showDropDown="0" showInputMessage="0" showErrorMessage="1" sqref="D144">
      <formula1>$AA$144:$AE$144</formula1>
    </dataValidation>
    <dataValidation type="list" allowBlank="1" showDropDown="0" showInputMessage="0" showErrorMessage="1" sqref="H180">
      <formula1>$AC$194:$AC$196</formula1>
    </dataValidation>
    <dataValidation type="list" allowBlank="1" showDropDown="0" showInputMessage="0" showErrorMessage="1" sqref="H172">
      <formula1>$AC$170:$AC$172</formula1>
    </dataValidation>
    <dataValidation type="list" allowBlank="1" showDropDown="0" showInputMessage="0" showErrorMessage="1" sqref="D109">
      <formula1>$AA$109:$AD$109</formula1>
    </dataValidation>
    <dataValidation type="list" allowBlank="1" showDropDown="0" showInputMessage="0" showErrorMessage="1" sqref="D14">
      <formula1>$AA$14:$AC$14</formula1>
    </dataValidation>
    <dataValidation type="list" allowBlank="1" showDropDown="0" showInputMessage="0" showErrorMessage="1" sqref="D117">
      <formula1>$AA$117:$AE$117</formula1>
    </dataValidation>
    <dataValidation type="list" allowBlank="1" showDropDown="0" showInputMessage="0" showErrorMessage="1" sqref="J77 V77 J80 V80">
      <formula1>$AA$77:$AD$77</formula1>
    </dataValidation>
    <dataValidation type="list" allowBlank="1" showDropDown="0" showInputMessage="0" showErrorMessage="1" sqref="H175">
      <formula1>$AC$179:$AC$181</formula1>
    </dataValidation>
    <dataValidation type="list" allowBlank="1" showDropDown="0" showInputMessage="0" showErrorMessage="1" sqref="D146">
      <formula1>$AA$146:$AB$146</formula1>
    </dataValidation>
    <dataValidation type="list" allowBlank="1" showDropDown="0" showInputMessage="0" showErrorMessage="1" sqref="D123">
      <formula1>$AA$123:$AG$123</formula1>
    </dataValidation>
    <dataValidation type="list" allowBlank="1" showDropDown="0" showInputMessage="0" showErrorMessage="1" sqref="D88">
      <formula1>$AA$88:$AD$88</formula1>
    </dataValidation>
    <dataValidation type="list" allowBlank="1" showDropDown="0" showInputMessage="0" showErrorMessage="1" sqref="D95">
      <formula1>$AA$95:$AB$95</formula1>
    </dataValidation>
    <dataValidation type="list" allowBlank="1" showDropDown="0" showInputMessage="0" showErrorMessage="1" sqref="D139">
      <formula1>$AA$139:$AE$139</formula1>
    </dataValidation>
    <dataValidation type="list" allowBlank="1" showDropDown="0" showInputMessage="0" showErrorMessage="1" sqref="D129">
      <formula1>$AA$129:$AD$129</formula1>
    </dataValidation>
    <dataValidation type="list" allowBlank="1" showDropDown="0" showInputMessage="0" showErrorMessage="1" sqref="D103">
      <formula1>$AA$103:$AB$103</formula1>
    </dataValidation>
    <dataValidation type="list" allowBlank="1" showDropDown="0" showInputMessage="0" showErrorMessage="1" sqref="D118">
      <formula1>$AA$118:$AE$118</formula1>
    </dataValidation>
    <dataValidation type="list" allowBlank="1" showDropDown="0" showInputMessage="0" showErrorMessage="1" sqref="D113">
      <formula1>$AA$113:$AB$113</formula1>
    </dataValidation>
    <dataValidation type="list" allowBlank="1" showDropDown="0" showInputMessage="0" showErrorMessage="1" sqref="D91">
      <formula1>$AA$91:$AE$91</formula1>
    </dataValidation>
    <dataValidation type="list" allowBlank="1" showDropDown="0" showInputMessage="0" showErrorMessage="1" sqref="D145">
      <formula1>$AA$145:$AE$145</formula1>
    </dataValidation>
    <dataValidation type="list" allowBlank="1" showDropDown="0" showInputMessage="0" showErrorMessage="1" sqref="F16 P16">
      <formula1>$AA$16:$AH$16</formula1>
    </dataValidation>
    <dataValidation type="list" allowBlank="1" showDropDown="0" showInputMessage="0" showErrorMessage="1" sqref="D110">
      <formula1>$AA$110:$AD$110</formula1>
    </dataValidation>
    <dataValidation type="list" allowBlank="1" showDropDown="0" showInputMessage="0" showErrorMessage="0" sqref="I4">
      <formula1>"男・女,男,女"</formula1>
    </dataValidation>
    <dataValidation type="list" allowBlank="1" showDropDown="0" showInputMessage="0" showErrorMessage="1" sqref="D100">
      <formula1>$AA$100:$AE$100</formula1>
    </dataValidation>
    <dataValidation type="list" allowBlank="1" showDropDown="0" showInputMessage="0" showErrorMessage="1" sqref="H178">
      <formula1>$AC$188:$AC$190</formula1>
    </dataValidation>
    <dataValidation type="list" allowBlank="1" showDropDown="0" showInputMessage="0" showErrorMessage="1" sqref="H181">
      <formula1>$AC$197:$AC$199</formula1>
    </dataValidation>
    <dataValidation type="list" allowBlank="1" showDropDown="0" showInputMessage="0" showErrorMessage="1" sqref="D127">
      <formula1>$AA$127:$AE$127</formula1>
    </dataValidation>
    <dataValidation type="list" allowBlank="1" showDropDown="0" showInputMessage="0" showErrorMessage="1" sqref="D108">
      <formula1>$AA$108:$AE$108</formula1>
    </dataValidation>
    <dataValidation type="list" allowBlank="1" showDropDown="0" showInputMessage="0" showErrorMessage="1" sqref="D97">
      <formula1>$AA$97:$AB$97</formula1>
    </dataValidation>
    <dataValidation type="list" allowBlank="1" showDropDown="0" showInputMessage="0" showErrorMessage="1" sqref="D140">
      <formula1>$AA$140:$AE$140</formula1>
    </dataValidation>
    <dataValidation type="list" allowBlank="1" showDropDown="0" showInputMessage="0" showErrorMessage="1" sqref="D122">
      <formula1>$AA$122:$AE$122</formula1>
    </dataValidation>
    <dataValidation type="list" allowBlank="1" showDropDown="0" showInputMessage="0" showErrorMessage="1" sqref="R12">
      <formula1>$AA$12:$AC$12</formula1>
    </dataValidation>
    <dataValidation type="list" allowBlank="1" showDropDown="0" showInputMessage="1" showErrorMessage="1" sqref="R80:T80">
      <formula1>$AA$76:$AB$76</formula1>
    </dataValidation>
    <dataValidation type="list" allowBlank="1" showDropDown="0" showInputMessage="0" showErrorMessage="1" sqref="D133:F133">
      <formula1>$AA$133:$AK$133</formula1>
    </dataValidation>
    <dataValidation type="list" allowBlank="1" showDropDown="0" showInputMessage="0" showErrorMessage="1" sqref="D131:F131">
      <formula1>$AA$131:$AI$131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7" fitToWidth="1" fitToHeight="1" orientation="portrait" usePrinterDefaults="1" r:id="rId1"/>
  <rowBreaks count="3" manualBreakCount="3">
    <brk id="46" max="22" man="1"/>
    <brk id="91" max="22" man="1"/>
    <brk id="136" max="22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アセスメントシート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新之介 江角</dc:creator>
  <cp:lastModifiedBy>WAS231</cp:lastModifiedBy>
  <cp:lastPrinted>2026-06-09T04:57:29Z</cp:lastPrinted>
  <dcterms:created xsi:type="dcterms:W3CDTF">2025-11-20T07:32:00Z</dcterms:created>
  <dcterms:modified xsi:type="dcterms:W3CDTF">2026-06-11T02:11:21Z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E2B1E3C3CD4F4E9ABAB7C0EA9004516B</vt:lpwstr>
  </property>
  <property fmtid="{D5CDD505-2E9C-101B-9397-08002B2CF9AE}" pid="3" name="KSOProductBuildVer">
    <vt:lpwstr>1041-11.2.0.10624</vt:lpwstr>
  </property>
  <property fmtid="{DCFEDD21-7773-49B2-8022-6FC58DB5260B}" pid="2" name="SavedVersions">
    <vt:vector size="2" baseType="lpwstr"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2026-06-11T02:11:21Z</vt:filetime>
  </property>
</Properties>
</file>