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32760" yWindow="32760" windowWidth="15360" windowHeight="8700" tabRatio="680" activeTab="1"/>
  </bookViews>
  <sheets>
    <sheet name="集計表" sheetId="5" r:id="rId1"/>
    <sheet name="R7（地域別・全体) " sheetId="1" r:id="rId2"/>
    <sheet name="R6（地域別・全体)" sheetId="25" r:id="rId3"/>
    <sheet name="R5（地域別・全体)" sheetId="24" r:id="rId4"/>
    <sheet name="R4（地域別・全体)" sheetId="23" r:id="rId5"/>
    <sheet name="R３（地域別・全体)  " sheetId="22" r:id="rId6"/>
    <sheet name="R２（地域別・全体)" sheetId="21" r:id="rId7"/>
    <sheet name="R1（地域別・全体)" sheetId="20" r:id="rId8"/>
    <sheet name="H30（地域別・全体)" sheetId="19" r:id="rId9"/>
    <sheet name="H29（地域別・全体)" sheetId="18" r:id="rId10"/>
    <sheet name="H28（地域別・全体）" sheetId="17" r:id="rId11"/>
    <sheet name="H27（地域別・全体）" sheetId="16" r:id="rId12"/>
    <sheet name="H26（地域別・全体）" sheetId="15" r:id="rId13"/>
    <sheet name="H25（地域別・全体）" sheetId="14" r:id="rId14"/>
    <sheet name="H24（地域別・全体） " sheetId="12" r:id="rId15"/>
    <sheet name="H23（地域別・全体） " sheetId="11" r:id="rId16"/>
    <sheet name="H22（地域別・全体）" sheetId="10" r:id="rId17"/>
    <sheet name="H21(地域別・全体）" sheetId="9" r:id="rId18"/>
    <sheet name="H20（地域別・全体）" sheetId="8" r:id="rId19"/>
    <sheet name="H19（地域別・全体） " sheetId="7" r:id="rId20"/>
    <sheet name="H18（地域別・全体） " sheetId="6" r:id="rId21"/>
    <sheet name="H17（地域別・全体） " sheetId="4" r:id="rId22"/>
  </sheets>
  <definedNames>
    <definedName name="_xlnm.Print_Area" localSheetId="1">'R7（地域別・全体) '!$A$1:$L$106</definedName>
    <definedName name="_xlnm.Print_Area" localSheetId="0">集計表!$A$1:$Q$28</definedName>
    <definedName name="_xlnm.Print_Area" localSheetId="14">'H24（地域別・全体） '!$A$1:$R$107</definedName>
    <definedName name="_xlnm.Print_Area" localSheetId="3">'R5（地域別・全体)'!$A$1:$L$106</definedName>
    <definedName name="_xlnm.Print_Area" localSheetId="2">'R6（地域別・全体)'!$A$1:$L$106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<sst xmlns="http://schemas.openxmlformats.org/spreadsheetml/2006/main" xmlns:r="http://schemas.openxmlformats.org/officeDocument/2006/relationships" count="114" uniqueCount="114">
  <si>
    <t>出　雲　市　　　住民基本台帳、外国人登録、　世帯人口の推移</t>
    <rPh sb="0" eb="1">
      <t>デ</t>
    </rPh>
    <rPh sb="2" eb="3">
      <t>クモ</t>
    </rPh>
    <rPh sb="4" eb="5">
      <t>シ</t>
    </rPh>
    <rPh sb="27" eb="28">
      <t>スイ</t>
    </rPh>
    <rPh sb="28" eb="29">
      <t>ウツリ</t>
    </rPh>
    <phoneticPr fontId="19"/>
  </si>
  <si>
    <t>総合計</t>
    <rPh sb="0" eb="1">
      <t>ソウ</t>
    </rPh>
    <rPh sb="1" eb="3">
      <t>ゴウケイ</t>
    </rPh>
    <phoneticPr fontId="19"/>
  </si>
  <si>
    <t>計</t>
    <rPh sb="0" eb="1">
      <t>ケイ</t>
    </rPh>
    <phoneticPr fontId="19"/>
  </si>
  <si>
    <t>世帯数   (A)</t>
    <rPh sb="0" eb="3">
      <t>セタイスウ</t>
    </rPh>
    <phoneticPr fontId="19"/>
  </si>
  <si>
    <t>前年度末との比較（増減）</t>
    <rPh sb="0" eb="2">
      <t>ゼンネン</t>
    </rPh>
    <rPh sb="2" eb="3">
      <t>ド</t>
    </rPh>
    <rPh sb="3" eb="4">
      <t>マツ</t>
    </rPh>
    <rPh sb="6" eb="8">
      <t>ヒカク</t>
    </rPh>
    <rPh sb="9" eb="11">
      <t>ゾウゲン</t>
    </rPh>
    <phoneticPr fontId="19"/>
  </si>
  <si>
    <t>３月末</t>
  </si>
  <si>
    <t>平成30年度末（平成31年3月31日時点）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</si>
  <si>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(a)</t>
  </si>
  <si>
    <t>平成１８年度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</si>
  <si>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日本人</t>
    <rPh sb="0" eb="2">
      <t>ニホン</t>
    </rPh>
    <rPh sb="2" eb="3">
      <t>ジン</t>
    </rPh>
    <phoneticPr fontId="19"/>
  </si>
  <si>
    <t>外国人</t>
    <rPh sb="0" eb="2">
      <t>ガイコク</t>
    </rPh>
    <rPh sb="2" eb="3">
      <t>ジン</t>
    </rPh>
    <phoneticPr fontId="19"/>
  </si>
  <si>
    <t>平成１９年度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</si>
  <si>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（ｂ）</t>
  </si>
  <si>
    <t>人口</t>
    <rPh sb="0" eb="2">
      <t>ジンコウ</t>
    </rPh>
    <phoneticPr fontId="19"/>
  </si>
  <si>
    <t>平成18年度末（平成19年3月31日時点）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</si>
  <si>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６月末</t>
  </si>
  <si>
    <t>７月末</t>
  </si>
  <si>
    <t>９月末</t>
  </si>
  <si>
    <t>１１月末</t>
  </si>
  <si>
    <t>平成29年度末（平成30年3月31日時点）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</si>
  <si>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４月末</t>
  </si>
  <si>
    <t>世帯数   (B)</t>
    <rPh sb="0" eb="3">
      <t>セタイスウ</t>
    </rPh>
    <phoneticPr fontId="19"/>
  </si>
  <si>
    <t>世帯数(A+B)</t>
    <rPh sb="0" eb="3">
      <t>セタイスウ</t>
    </rPh>
    <phoneticPr fontId="19"/>
  </si>
  <si>
    <t>令和3年度末（令和4年3月31日時点）</t>
    <rPh sb="0" eb="2">
      <t>レイワ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</si>
  <si>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(a+b)</t>
  </si>
  <si>
    <t>男</t>
    <rPh sb="0" eb="1">
      <t>オトコ</t>
    </rPh>
    <phoneticPr fontId="19"/>
  </si>
  <si>
    <t>女</t>
    <rPh sb="0" eb="1">
      <t>オンナ</t>
    </rPh>
    <phoneticPr fontId="19"/>
  </si>
  <si>
    <t>１２月末</t>
  </si>
  <si>
    <t>世帯数</t>
    <rPh sb="0" eb="2">
      <t>セタイ</t>
    </rPh>
    <rPh sb="2" eb="3">
      <t>スウ</t>
    </rPh>
    <phoneticPr fontId="19"/>
  </si>
  <si>
    <t>平成17年度末(平成18年3月31日時点）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</si>
  <si>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平成28年度末（平成29年3月31日時点）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</si>
  <si>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令和元年度末（令和2年3月31日時点）</t>
    <rPh sb="0" eb="2">
      <t>レイワ</t>
    </rPh>
    <rPh sb="2" eb="3">
      <t>ゲン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</si>
  <si>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令和2年度末（令和3年3月31日時点）</t>
  </si>
  <si>
    <t>平成19年度末（平成20年3月31日時点）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</si>
  <si>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平成20年度末（平成21年3月31日時点）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</si>
  <si>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平成21年度末（平成22年3月31日時点）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</si>
  <si>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平成24年度末（平成25年3月31日時点）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</si>
  <si>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平成22年度末（平成23年3月31日時点）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ヒ</t>
    </rPh>
    <rPh sb="18" eb="20">
      <t>ジテン</t>
    </rPh>
    <phoneticPr fontId="19"/>
  </si>
  <si>
    <t>平成23年度末（平成24年3月31日時点）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</si>
  <si>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※住民基本台帳法改正に伴い、外国人住民が住民基本台帳法の対象となったため平成24年7月から外国人住民を含んだ数値のみを掲載しております。</t>
    <rPh sb="1" eb="3">
      <t>ジュウミン</t>
    </rPh>
    <rPh sb="3" eb="5">
      <t>キホン</t>
    </rPh>
    <rPh sb="5" eb="7">
      <t>ダイチョウ</t>
    </rPh>
    <rPh sb="7" eb="8">
      <t>ホウ</t>
    </rPh>
    <rPh sb="8" eb="10">
      <t>カイセイ</t>
    </rPh>
    <rPh sb="11" eb="12">
      <t>トモナ</t>
    </rPh>
    <rPh sb="14" eb="16">
      <t>ガイコク</t>
    </rPh>
    <rPh sb="16" eb="17">
      <t>ジン</t>
    </rPh>
    <rPh sb="17" eb="19">
      <t>ジュウミン</t>
    </rPh>
    <rPh sb="20" eb="22">
      <t>ジュウミン</t>
    </rPh>
    <rPh sb="22" eb="24">
      <t>キホン</t>
    </rPh>
    <rPh sb="24" eb="26">
      <t>ダイチョウ</t>
    </rPh>
    <rPh sb="26" eb="27">
      <t>ホウ</t>
    </rPh>
    <rPh sb="28" eb="30">
      <t>タイショウ</t>
    </rPh>
    <rPh sb="36" eb="38">
      <t>ヘイセイ</t>
    </rPh>
    <rPh sb="40" eb="41">
      <t>ネン</t>
    </rPh>
    <rPh sb="42" eb="43">
      <t>ガツ</t>
    </rPh>
    <rPh sb="45" eb="47">
      <t>ガイコク</t>
    </rPh>
    <rPh sb="47" eb="48">
      <t>ジン</t>
    </rPh>
    <rPh sb="48" eb="50">
      <t>ジュウミン</t>
    </rPh>
    <rPh sb="51" eb="52">
      <t>フク</t>
    </rPh>
    <rPh sb="54" eb="56">
      <t>スウチ</t>
    </rPh>
    <rPh sb="59" eb="61">
      <t>ケイサイ</t>
    </rPh>
    <phoneticPr fontId="19"/>
  </si>
  <si>
    <t>－</t>
  </si>
  <si>
    <t>平成25年度末（平成26年3月31日時点)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</si>
  <si>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平成２３年度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</si>
  <si>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平成26年度末（平成27年3月31日時点)</t>
    <rPh sb="0" eb="2">
      <t>ヘイセイ</t>
    </rPh>
    <rPh sb="4" eb="6">
      <t>ネンド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</si>
  <si>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平成27年度末（平成28年3月31日時点）</t>
    <rPh sb="0" eb="2">
      <t>ヘイセイ</t>
    </rPh>
    <rPh sb="4" eb="5">
      <t>ネン</t>
    </rPh>
    <rPh sb="5" eb="6">
      <t>ド</t>
    </rPh>
    <rPh sb="6" eb="7">
      <t>マツ</t>
    </rPh>
    <rPh sb="8" eb="10">
      <t>ヘイセイ</t>
    </rPh>
    <rPh sb="12" eb="13">
      <t>ネン</t>
    </rPh>
    <rPh sb="14" eb="15">
      <t>ガツ</t>
    </rPh>
    <rPh sb="17" eb="18">
      <t>ニチ</t>
    </rPh>
    <rPh sb="18" eb="20">
      <t>ジテン</t>
    </rPh>
    <phoneticPr fontId="19"/>
  </si>
  <si>
    <t>令和4年度末（令和5年3月31日時点）</t>
    <rPh sb="0" eb="2">
      <t>レイワ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</si>
  <si>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月別</t>
    <rPh sb="0" eb="2">
      <t>ツキベツ</t>
    </rPh>
    <phoneticPr fontId="19"/>
  </si>
  <si>
    <t>２月末</t>
  </si>
  <si>
    <t>令和６年度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</si>
  <si>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出雲</t>
    <rPh sb="0" eb="2">
      <t>イズモ</t>
    </rPh>
    <phoneticPr fontId="19"/>
  </si>
  <si>
    <t>※住民基本台帳法改正に伴い、外国人住民が住民基本台帳法の対象となったため平成24年7月から外国人住民を含んだ数値のみを掲載しております。</t>
  </si>
  <si>
    <t>世帯数</t>
    <rPh sb="0" eb="3">
      <t>セタイスウ</t>
    </rPh>
    <phoneticPr fontId="19"/>
  </si>
  <si>
    <t>佐田</t>
    <rPh sb="0" eb="2">
      <t>サダ</t>
    </rPh>
    <phoneticPr fontId="19"/>
  </si>
  <si>
    <t>前月との比較（増減）</t>
  </si>
  <si>
    <t>日本人</t>
    <rPh sb="0" eb="3">
      <t>ニホンジン</t>
    </rPh>
    <phoneticPr fontId="19"/>
  </si>
  <si>
    <t>平田</t>
    <rPh sb="0" eb="2">
      <t>ヒラタ</t>
    </rPh>
    <phoneticPr fontId="19"/>
  </si>
  <si>
    <t>５月末</t>
  </si>
  <si>
    <t>８月末</t>
  </si>
  <si>
    <t>１０月末</t>
  </si>
  <si>
    <t>１月末</t>
  </si>
  <si>
    <t>３月末</t>
    <rPh sb="2" eb="3">
      <t>マツ</t>
    </rPh>
    <phoneticPr fontId="19"/>
  </si>
  <si>
    <t>１１月末</t>
    <rPh sb="2" eb="3">
      <t>ガツ</t>
    </rPh>
    <rPh sb="3" eb="4">
      <t>マツ</t>
    </rPh>
    <phoneticPr fontId="19"/>
  </si>
  <si>
    <t>多伎</t>
    <rPh sb="0" eb="2">
      <t>タキ</t>
    </rPh>
    <phoneticPr fontId="19"/>
  </si>
  <si>
    <t>４月末</t>
    <rPh sb="1" eb="2">
      <t>ガツ</t>
    </rPh>
    <rPh sb="2" eb="3">
      <t>マツ</t>
    </rPh>
    <phoneticPr fontId="19"/>
  </si>
  <si>
    <t>５月末</t>
    <rPh sb="1" eb="2">
      <t>ガツ</t>
    </rPh>
    <rPh sb="2" eb="3">
      <t>マツ</t>
    </rPh>
    <phoneticPr fontId="19"/>
  </si>
  <si>
    <t>６月末</t>
    <rPh sb="1" eb="2">
      <t>ガツ</t>
    </rPh>
    <rPh sb="2" eb="3">
      <t>マツ</t>
    </rPh>
    <phoneticPr fontId="19"/>
  </si>
  <si>
    <t>７月末</t>
    <rPh sb="1" eb="2">
      <t>ガツ</t>
    </rPh>
    <rPh sb="2" eb="3">
      <t>マツ</t>
    </rPh>
    <phoneticPr fontId="19"/>
  </si>
  <si>
    <t>８月末</t>
    <rPh sb="1" eb="2">
      <t>ガツ</t>
    </rPh>
    <rPh sb="2" eb="3">
      <t>マツ</t>
    </rPh>
    <phoneticPr fontId="19"/>
  </si>
  <si>
    <t>９月末</t>
    <rPh sb="1" eb="2">
      <t>ガツ</t>
    </rPh>
    <rPh sb="2" eb="3">
      <t>マツ</t>
    </rPh>
    <phoneticPr fontId="19"/>
  </si>
  <si>
    <t>１０月末</t>
    <rPh sb="2" eb="3">
      <t>ガツ</t>
    </rPh>
    <rPh sb="3" eb="4">
      <t>マツ</t>
    </rPh>
    <phoneticPr fontId="19"/>
  </si>
  <si>
    <t>１２月末</t>
    <rPh sb="2" eb="3">
      <t>ガツ</t>
    </rPh>
    <rPh sb="3" eb="4">
      <t>マツ</t>
    </rPh>
    <phoneticPr fontId="19"/>
  </si>
  <si>
    <t>１月末</t>
    <rPh sb="2" eb="3">
      <t>マツ</t>
    </rPh>
    <phoneticPr fontId="19"/>
  </si>
  <si>
    <t>２月末</t>
    <rPh sb="2" eb="3">
      <t>マツ</t>
    </rPh>
    <phoneticPr fontId="19"/>
  </si>
  <si>
    <t>湖陵</t>
    <rPh sb="0" eb="2">
      <t>コリョウ</t>
    </rPh>
    <phoneticPr fontId="19"/>
  </si>
  <si>
    <t>大社</t>
    <rPh sb="0" eb="2">
      <t>タイシャ</t>
    </rPh>
    <phoneticPr fontId="19"/>
  </si>
  <si>
    <t>斐川</t>
    <rPh sb="0" eb="2">
      <t>ヒカワ</t>
    </rPh>
    <phoneticPr fontId="19"/>
  </si>
  <si>
    <t>平成１９年度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</si>
  <si>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前月との比較（増減）</t>
    <rPh sb="0" eb="1">
      <t>ゼン</t>
    </rPh>
    <rPh sb="1" eb="2">
      <t>ツキ</t>
    </rPh>
    <rPh sb="4" eb="6">
      <t>ヒカク</t>
    </rPh>
    <rPh sb="7" eb="9">
      <t>ゾウゲン</t>
    </rPh>
    <phoneticPr fontId="19"/>
  </si>
  <si>
    <t>令和５年度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</si>
  <si>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令和４年度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</si>
  <si>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令和３年度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</si>
  <si>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令和２年度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</si>
  <si>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令和元年度　地域別　住民基本台帳　世帯人口表</t>
    <rPh sb="0" eb="2">
      <t>レイワ</t>
    </rPh>
    <rPh sb="2" eb="4">
      <t>ガンネン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</si>
  <si>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平成３０年度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</si>
  <si>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平成２０年度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</si>
  <si>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地域</t>
    <rPh sb="0" eb="2">
      <t>チイキ</t>
    </rPh>
    <phoneticPr fontId="19"/>
  </si>
  <si>
    <t>平成３０年度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</si>
  <si>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平成２９年度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</si>
  <si>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平成２９年度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</si>
  <si>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平成２８年度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</si>
  <si>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平成２８年度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</si>
  <si>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平成２７年度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</si>
  <si>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平成２７年度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</si>
  <si>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平成２６年度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</si>
  <si>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平成２６年度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</si>
  <si>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平成２５年度　地域別　住民基本台帳　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セタイ</t>
    </rPh>
    <rPh sb="20" eb="22">
      <t>ジンコウ</t>
    </rPh>
    <rPh sb="22" eb="23">
      <t>ヒョウ</t>
    </rPh>
    <phoneticPr fontId="19"/>
  </si>
  <si>
    <t>平成２５年度　出雲市（全体）住民基本台帳　世帯人口表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セタイ</t>
    </rPh>
    <rPh sb="23" eb="25">
      <t>ジンコウ</t>
    </rPh>
    <rPh sb="25" eb="26">
      <t>ヒョウ</t>
    </rPh>
    <phoneticPr fontId="19"/>
  </si>
  <si>
    <t>平成２４年度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</si>
  <si>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平成１８年度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</si>
  <si>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平成２４年度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</si>
  <si>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平成２３年度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</si>
  <si>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平成２２年度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</si>
  <si>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平成２２年度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</si>
  <si>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平成２１年度　地域別　住民基本台帳、外国人登録、世帯人口表</t>
    <rPh sb="0" eb="2">
      <t>ヘイセイ</t>
    </rPh>
    <rPh sb="4" eb="6">
      <t>ネンド</t>
    </rPh>
    <rPh sb="7" eb="9">
      <t>チイキ</t>
    </rPh>
    <rPh sb="9" eb="10">
      <t>ベツ</t>
    </rPh>
    <rPh sb="11" eb="13">
      <t>ジュウミン</t>
    </rPh>
    <rPh sb="13" eb="15">
      <t>キホン</t>
    </rPh>
    <rPh sb="15" eb="17">
      <t>ダイチョウ</t>
    </rPh>
    <rPh sb="18" eb="20">
      <t>ガイコク</t>
    </rPh>
    <rPh sb="20" eb="21">
      <t>ジン</t>
    </rPh>
    <rPh sb="21" eb="23">
      <t>トウロク</t>
    </rPh>
    <rPh sb="24" eb="26">
      <t>セタイ</t>
    </rPh>
    <rPh sb="26" eb="28">
      <t>ジンコウ</t>
    </rPh>
    <rPh sb="28" eb="29">
      <t>ヒョウ</t>
    </rPh>
    <phoneticPr fontId="19"/>
  </si>
  <si>
    <t>平成２０年度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</si>
  <si>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平成２１年度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</si>
  <si>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平成１7年度　地区別（旧２市４町別）住民基本台帳、外国人登録、世帯人口表</t>
    <rPh sb="0" eb="2">
      <t>ヘイセイ</t>
    </rPh>
    <rPh sb="4" eb="6">
      <t>ネンド</t>
    </rPh>
    <rPh sb="7" eb="9">
      <t>チク</t>
    </rPh>
    <rPh sb="9" eb="10">
      <t>ベツ</t>
    </rPh>
    <rPh sb="11" eb="12">
      <t>キュウ</t>
    </rPh>
    <rPh sb="13" eb="14">
      <t>シ</t>
    </rPh>
    <rPh sb="15" eb="16">
      <t>マチ</t>
    </rPh>
    <rPh sb="16" eb="17">
      <t>ベツ</t>
    </rPh>
    <rPh sb="18" eb="20">
      <t>ジュウミン</t>
    </rPh>
    <rPh sb="20" eb="22">
      <t>キホン</t>
    </rPh>
    <rPh sb="22" eb="24">
      <t>ダイチョウ</t>
    </rPh>
    <rPh sb="25" eb="27">
      <t>ガイコク</t>
    </rPh>
    <rPh sb="27" eb="28">
      <t>ジン</t>
    </rPh>
    <rPh sb="28" eb="30">
      <t>トウロク</t>
    </rPh>
    <rPh sb="31" eb="33">
      <t>セタイ</t>
    </rPh>
    <rPh sb="33" eb="35">
      <t>ジンコウ</t>
    </rPh>
    <rPh sb="35" eb="36">
      <t>ヒョウ</t>
    </rPh>
    <phoneticPr fontId="19"/>
  </si>
  <si>
    <t>平成１７年度　出雲市（全体）住民基本台帳、外国人登録、世帯数</t>
    <rPh sb="0" eb="2">
      <t>ヘイセイ</t>
    </rPh>
    <rPh sb="4" eb="6">
      <t>ネンド</t>
    </rPh>
    <rPh sb="7" eb="10">
      <t>イズモシ</t>
    </rPh>
    <rPh sb="11" eb="13">
      <t>ゼンタイ</t>
    </rPh>
    <rPh sb="14" eb="16">
      <t>ジュウミン</t>
    </rPh>
    <rPh sb="16" eb="18">
      <t>キホン</t>
    </rPh>
    <rPh sb="18" eb="20">
      <t>ダイチョウ</t>
    </rPh>
    <rPh sb="21" eb="23">
      <t>ガイコク</t>
    </rPh>
    <rPh sb="23" eb="24">
      <t>ジン</t>
    </rPh>
    <rPh sb="24" eb="26">
      <t>トウロク</t>
    </rPh>
    <rPh sb="27" eb="29">
      <t>セタイ</t>
    </rPh>
    <rPh sb="29" eb="30">
      <t>スウ</t>
    </rPh>
    <phoneticPr fontId="19"/>
  </si>
  <si>
    <t>令和７年度　地域別　住民基本台帳　世帯人口表</t>
    <rPh sb="0" eb="2">
      <t>レイワ</t>
    </rPh>
    <rPh sb="4" eb="5">
      <t>ド</t>
    </rPh>
    <rPh sb="6" eb="8">
      <t>チイキ</t>
    </rPh>
    <rPh sb="8" eb="9">
      <t>ベツ</t>
    </rPh>
    <rPh sb="10" eb="12">
      <t>ジュウミン</t>
    </rPh>
    <rPh sb="12" eb="14">
      <t>キホン</t>
    </rPh>
    <rPh sb="14" eb="16">
      <t>ダイチョウ</t>
    </rPh>
    <rPh sb="17" eb="19">
      <t>セタイ</t>
    </rPh>
    <rPh sb="19" eb="21">
      <t>ジンコウ</t>
    </rPh>
    <rPh sb="21" eb="22">
      <t>ヒョウ</t>
    </rPh>
    <phoneticPr fontId="19"/>
  </si>
  <si>
    <t>※３月末の統計は、市外転出予定者（転出届をしたが、転出先で転入届を終えていない人数を含む。</t>
    <rPh sb="2" eb="3">
      <t>ガツ</t>
    </rPh>
    <rPh sb="3" eb="4">
      <t>マツ</t>
    </rPh>
    <rPh sb="5" eb="7">
      <t>トウケイ</t>
    </rPh>
    <rPh sb="9" eb="11">
      <t>シガイ</t>
    </rPh>
    <rPh sb="11" eb="13">
      <t>テンシュツ</t>
    </rPh>
    <rPh sb="13" eb="16">
      <t>ヨテイシャ</t>
    </rPh>
    <rPh sb="17" eb="19">
      <t>テンシュツ</t>
    </rPh>
    <rPh sb="19" eb="20">
      <t>トド</t>
    </rPh>
    <rPh sb="25" eb="27">
      <t>テンシュツ</t>
    </rPh>
    <rPh sb="27" eb="28">
      <t>サキ</t>
    </rPh>
    <rPh sb="29" eb="31">
      <t>テンニュウ</t>
    </rPh>
    <rPh sb="31" eb="32">
      <t>トド</t>
    </rPh>
    <rPh sb="33" eb="34">
      <t>オ</t>
    </rPh>
    <rPh sb="39" eb="41">
      <t>ニンズウ</t>
    </rPh>
    <rPh sb="42" eb="43">
      <t>フク</t>
    </rPh>
    <phoneticPr fontId="19"/>
  </si>
  <si>
    <t>【 最 新 】</t>
  </si>
  <si>
    <t>令和6年度末（令和7年3月31日時点）      【 最 新 】</t>
  </si>
  <si>
    <t>令和5年度末（令和6年3月31日時点）</t>
    <rPh sb="0" eb="2">
      <t>レイワ</t>
    </rPh>
    <rPh sb="3" eb="4">
      <t>ネン</t>
    </rPh>
    <rPh sb="4" eb="5">
      <t>ド</t>
    </rPh>
    <rPh sb="5" eb="6">
      <t>マツ</t>
    </rPh>
    <rPh sb="7" eb="9">
      <t>レイワ</t>
    </rPh>
    <rPh sb="10" eb="11">
      <t>ネン</t>
    </rPh>
    <rPh sb="11" eb="12">
      <t>ヘイネン</t>
    </rPh>
    <rPh sb="12" eb="13">
      <t>ガツ</t>
    </rPh>
    <rPh sb="15" eb="16">
      <t>ニチ</t>
    </rPh>
    <rPh sb="16" eb="18">
      <t>ジテン</t>
    </rPh>
    <phoneticPr fontId="19"/>
  </si>
  <si>
    <t>（H17年度末～R6年度）</t>
    <rPh sb="10" eb="11">
      <t>ネン</t>
    </rPh>
    <rPh sb="11" eb="12">
      <t>ド</t>
    </rPh>
    <phoneticPr fontId="19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</si>
</sst>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;&quot;▲ &quot;#,##0"/>
  </numFmts>
  <fonts count="28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sz val="12"/>
      <color auto="1"/>
      <name val="ＭＳ Ｐ明朝"/>
      <family val="1"/>
    </font>
    <font>
      <b/>
      <sz val="12"/>
      <color auto="1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0"/>
      <color auto="1"/>
      <name val="ＭＳ Ｐゴシック"/>
      <family val="3"/>
    </font>
    <font>
      <sz val="10"/>
      <color auto="1"/>
      <name val="ＭＳ Ｐ明朝"/>
      <family val="1"/>
    </font>
    <font>
      <b/>
      <sz val="10"/>
      <color auto="1"/>
      <name val="ＭＳ Ｐゴシック"/>
      <family val="3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rgb="FFFFFFA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4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4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/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426">
    <xf numFmtId="0" fontId="0" fillId="0" borderId="0" xfId="0">
      <alignment vertical="center"/>
    </xf>
    <xf numFmtId="0" fontId="20" fillId="0" borderId="0" xfId="0" applyFont="1" applyBorder="1" applyAlignment="1">
      <alignment horizontal="center" vertical="center"/>
    </xf>
    <xf numFmtId="0" fontId="21" fillId="0" borderId="10" xfId="33" applyFon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22" fillId="24" borderId="13" xfId="0" applyFont="1" applyFill="1" applyBorder="1" applyAlignment="1">
      <alignment horizontal="center" vertical="center" shrinkToFit="1"/>
    </xf>
    <xf numFmtId="0" fontId="22" fillId="0" borderId="14" xfId="0" applyFont="1" applyFill="1" applyBorder="1" applyAlignment="1">
      <alignment horizontal="center" vertical="distributed"/>
    </xf>
    <xf numFmtId="0" fontId="22" fillId="0" borderId="13" xfId="0" applyFont="1" applyFill="1" applyBorder="1" applyAlignment="1">
      <alignment horizontal="center" vertical="distributed"/>
    </xf>
    <xf numFmtId="0" fontId="22" fillId="0" borderId="13" xfId="0" applyFont="1" applyFill="1" applyBorder="1" applyAlignment="1">
      <alignment horizontal="center" vertical="center" shrinkToFit="1"/>
    </xf>
    <xf numFmtId="0" fontId="22" fillId="0" borderId="14" xfId="0" applyFont="1" applyFill="1" applyBorder="1" applyAlignment="1">
      <alignment horizontal="center" vertical="center" shrinkToFit="1"/>
    </xf>
    <xf numFmtId="0" fontId="22" fillId="0" borderId="15" xfId="0" applyFont="1" applyFill="1" applyBorder="1" applyAlignment="1">
      <alignment horizontal="center" vertical="center" wrapText="1" shrinkToFit="1"/>
    </xf>
    <xf numFmtId="0" fontId="22" fillId="24" borderId="16" xfId="0" applyFont="1" applyFill="1" applyBorder="1" applyAlignment="1">
      <alignment horizontal="center" vertical="center" wrapText="1" shrinkToFit="1"/>
    </xf>
    <xf numFmtId="0" fontId="22" fillId="24" borderId="15" xfId="0" applyFont="1" applyFill="1" applyBorder="1" applyAlignment="1">
      <alignment horizontal="center" vertical="center" wrapText="1" shrinkToFit="1"/>
    </xf>
    <xf numFmtId="0" fontId="22" fillId="0" borderId="17" xfId="0" applyFont="1" applyFill="1" applyBorder="1" applyAlignment="1">
      <alignment horizontal="center" vertical="center" wrapText="1" shrinkToFit="1"/>
    </xf>
    <xf numFmtId="0" fontId="22" fillId="25" borderId="18" xfId="0" applyFont="1" applyFill="1" applyBorder="1" applyAlignment="1">
      <alignment horizontal="center" vertical="center" wrapText="1" shrinkToFit="1"/>
    </xf>
    <xf numFmtId="0" fontId="22" fillId="26" borderId="19" xfId="0" applyFont="1" applyFill="1" applyBorder="1" applyAlignment="1">
      <alignment horizontal="center" vertical="center" wrapText="1" shrinkToFit="1"/>
    </xf>
    <xf numFmtId="0" fontId="23" fillId="0" borderId="0" xfId="0" applyFont="1" applyAlignment="1">
      <alignment horizontal="left" vertical="center" indent="1"/>
    </xf>
    <xf numFmtId="0" fontId="21" fillId="0" borderId="20" xfId="33" applyFont="1" applyBorder="1" applyAlignment="1">
      <alignment horizontal="center" vertical="center"/>
    </xf>
    <xf numFmtId="0" fontId="21" fillId="0" borderId="21" xfId="33" applyFont="1" applyBorder="1" applyAlignment="1">
      <alignment horizontal="distributed" vertical="center" justifyLastLine="1"/>
    </xf>
    <xf numFmtId="0" fontId="23" fillId="0" borderId="22" xfId="0" applyFont="1" applyBorder="1">
      <alignment vertical="center"/>
    </xf>
    <xf numFmtId="38" fontId="22" fillId="24" borderId="21" xfId="43" applyFont="1" applyFill="1" applyBorder="1">
      <alignment vertical="center"/>
    </xf>
    <xf numFmtId="38" fontId="22" fillId="0" borderId="23" xfId="43" applyFont="1" applyFill="1" applyBorder="1">
      <alignment vertical="center"/>
    </xf>
    <xf numFmtId="38" fontId="22" fillId="0" borderId="21" xfId="43" applyFont="1" applyFill="1" applyBorder="1">
      <alignment vertical="center"/>
    </xf>
    <xf numFmtId="38" fontId="22" fillId="24" borderId="24" xfId="43" applyFont="1" applyFill="1" applyBorder="1">
      <alignment vertical="center"/>
    </xf>
    <xf numFmtId="38" fontId="22" fillId="0" borderId="23" xfId="43" applyFont="1" applyFill="1" applyBorder="1" applyAlignment="1">
      <alignment horizontal="center" vertical="center"/>
    </xf>
    <xf numFmtId="38" fontId="22" fillId="24" borderId="24" xfId="43" applyFont="1" applyFill="1" applyBorder="1" applyAlignment="1">
      <alignment horizontal="center" vertical="center"/>
    </xf>
    <xf numFmtId="38" fontId="22" fillId="0" borderId="21" xfId="43" applyFont="1" applyFill="1" applyBorder="1" applyAlignment="1">
      <alignment horizontal="center" vertical="center"/>
    </xf>
    <xf numFmtId="38" fontId="22" fillId="24" borderId="23" xfId="43" applyFont="1" applyFill="1" applyBorder="1" applyAlignment="1">
      <alignment horizontal="center" vertical="center"/>
    </xf>
    <xf numFmtId="38" fontId="22" fillId="24" borderId="21" xfId="43" applyFont="1" applyFill="1" applyBorder="1" applyAlignment="1">
      <alignment horizontal="center" vertical="center"/>
    </xf>
    <xf numFmtId="38" fontId="22" fillId="0" borderId="25" xfId="43" applyFont="1" applyFill="1" applyBorder="1" applyAlignment="1">
      <alignment horizontal="center" vertical="center"/>
    </xf>
    <xf numFmtId="38" fontId="22" fillId="25" borderId="26" xfId="43" applyFont="1" applyFill="1" applyBorder="1" applyAlignment="1">
      <alignment horizontal="center" vertical="center"/>
    </xf>
    <xf numFmtId="38" fontId="22" fillId="27" borderId="27" xfId="43" applyFont="1" applyFill="1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0" fontId="20" fillId="0" borderId="0" xfId="0" applyFont="1" applyBorder="1" applyAlignment="1">
      <alignment vertical="center"/>
    </xf>
    <xf numFmtId="0" fontId="24" fillId="0" borderId="0" xfId="0" applyFont="1" applyBorder="1" applyAlignment="1">
      <alignment horizontal="center" vertical="center"/>
    </xf>
    <xf numFmtId="0" fontId="21" fillId="0" borderId="28" xfId="33" applyFont="1" applyBorder="1" applyAlignment="1">
      <alignment horizontal="center" vertical="center"/>
    </xf>
    <xf numFmtId="0" fontId="21" fillId="0" borderId="29" xfId="33" applyFont="1" applyBorder="1" applyAlignment="1">
      <alignment horizontal="center" vertical="center"/>
    </xf>
    <xf numFmtId="0" fontId="21" fillId="0" borderId="30" xfId="33" applyFont="1" applyBorder="1" applyAlignment="1">
      <alignment horizontal="center" vertical="center"/>
    </xf>
    <xf numFmtId="38" fontId="22" fillId="25" borderId="21" xfId="43" applyFont="1" applyFill="1" applyBorder="1" applyAlignment="1">
      <alignment horizontal="center" vertical="center"/>
    </xf>
    <xf numFmtId="0" fontId="21" fillId="0" borderId="31" xfId="33" applyFont="1" applyBorder="1" applyAlignment="1">
      <alignment horizontal="distributed" vertical="center"/>
    </xf>
    <xf numFmtId="0" fontId="21" fillId="0" borderId="32" xfId="33" applyFont="1" applyBorder="1" applyAlignment="1">
      <alignment horizontal="center" vertical="center"/>
    </xf>
    <xf numFmtId="0" fontId="21" fillId="0" borderId="33" xfId="33" applyFont="1" applyBorder="1" applyAlignment="1">
      <alignment horizontal="center" vertical="center"/>
    </xf>
    <xf numFmtId="0" fontId="21" fillId="0" borderId="34" xfId="33" applyFont="1" applyBorder="1" applyAlignment="1">
      <alignment horizontal="center" vertical="center"/>
    </xf>
    <xf numFmtId="0" fontId="21" fillId="0" borderId="35" xfId="33" applyFont="1" applyBorder="1" applyAlignment="1">
      <alignment horizontal="center" vertical="center"/>
    </xf>
    <xf numFmtId="0" fontId="21" fillId="0" borderId="36" xfId="33" applyFont="1" applyBorder="1" applyAlignment="1">
      <alignment horizontal="distributed" vertical="center" justifyLastLine="1"/>
    </xf>
    <xf numFmtId="0" fontId="21" fillId="0" borderId="23" xfId="33" applyFont="1" applyBorder="1" applyAlignment="1">
      <alignment horizontal="distributed" vertical="center" justifyLastLine="1"/>
    </xf>
    <xf numFmtId="0" fontId="21" fillId="0" borderId="32" xfId="33" applyFont="1" applyBorder="1" applyAlignment="1">
      <alignment horizontal="distributed" vertical="center" justifyLastLine="1"/>
    </xf>
    <xf numFmtId="0" fontId="21" fillId="0" borderId="37" xfId="33" applyFont="1" applyBorder="1" applyAlignment="1">
      <alignment horizontal="distributed" vertical="center" justifyLastLine="1"/>
    </xf>
    <xf numFmtId="0" fontId="21" fillId="0" borderId="31" xfId="33" applyFont="1" applyBorder="1" applyAlignment="1">
      <alignment horizontal="distributed" vertical="center" justifyLastLine="1"/>
    </xf>
    <xf numFmtId="0" fontId="23" fillId="0" borderId="0" xfId="0" applyFont="1" applyBorder="1" applyAlignment="1">
      <alignment horizontal="left" vertical="center" indent="1"/>
    </xf>
    <xf numFmtId="0" fontId="21" fillId="0" borderId="38" xfId="33" applyFont="1" applyBorder="1" applyAlignment="1">
      <alignment horizontal="distributed" vertical="center" justifyLastLine="1"/>
    </xf>
    <xf numFmtId="0" fontId="21" fillId="0" borderId="39" xfId="33" applyFont="1" applyBorder="1" applyAlignment="1">
      <alignment horizontal="distributed" vertical="center" justifyLastLine="1"/>
    </xf>
    <xf numFmtId="38" fontId="22" fillId="24" borderId="23" xfId="43" applyFont="1" applyFill="1" applyBorder="1">
      <alignment vertical="center"/>
    </xf>
    <xf numFmtId="38" fontId="22" fillId="0" borderId="25" xfId="43" applyFont="1" applyFill="1" applyBorder="1">
      <alignment vertical="center"/>
    </xf>
    <xf numFmtId="38" fontId="22" fillId="25" borderId="26" xfId="43" applyFont="1" applyFill="1" applyBorder="1">
      <alignment vertical="center"/>
    </xf>
    <xf numFmtId="38" fontId="22" fillId="27" borderId="27" xfId="43" applyFont="1" applyFill="1" applyBorder="1">
      <alignment vertical="center"/>
    </xf>
    <xf numFmtId="0" fontId="21" fillId="0" borderId="40" xfId="33" applyFont="1" applyBorder="1" applyAlignment="1">
      <alignment horizontal="distributed" vertical="center" justifyLastLine="1"/>
    </xf>
    <xf numFmtId="0" fontId="21" fillId="0" borderId="31" xfId="33" applyFont="1" applyBorder="1" applyAlignment="1">
      <alignment horizontal="center" vertical="center"/>
    </xf>
    <xf numFmtId="0" fontId="21" fillId="0" borderId="41" xfId="33" applyFont="1" applyBorder="1" applyAlignment="1">
      <alignment horizontal="center" vertical="center"/>
    </xf>
    <xf numFmtId="38" fontId="22" fillId="24" borderId="42" xfId="43" applyFont="1" applyFill="1" applyBorder="1">
      <alignment vertical="center"/>
    </xf>
    <xf numFmtId="38" fontId="22" fillId="0" borderId="43" xfId="43" applyFont="1" applyFill="1" applyBorder="1">
      <alignment vertical="center"/>
    </xf>
    <xf numFmtId="38" fontId="22" fillId="24" borderId="44" xfId="43" applyFont="1" applyFill="1" applyBorder="1">
      <alignment vertical="center"/>
    </xf>
    <xf numFmtId="38" fontId="22" fillId="0" borderId="44" xfId="43" applyFont="1" applyFill="1" applyBorder="1">
      <alignment vertical="center"/>
    </xf>
    <xf numFmtId="38" fontId="22" fillId="24" borderId="45" xfId="43" applyFont="1" applyFill="1" applyBorder="1">
      <alignment vertical="center"/>
    </xf>
    <xf numFmtId="38" fontId="22" fillId="0" borderId="29" xfId="43" applyFont="1" applyFill="1" applyBorder="1">
      <alignment vertical="center"/>
    </xf>
    <xf numFmtId="38" fontId="22" fillId="0" borderId="42" xfId="43" applyFont="1" applyFill="1" applyBorder="1">
      <alignment vertical="center"/>
    </xf>
    <xf numFmtId="38" fontId="22" fillId="24" borderId="43" xfId="43" applyFont="1" applyFill="1" applyBorder="1">
      <alignment vertical="center"/>
    </xf>
    <xf numFmtId="38" fontId="22" fillId="27" borderId="46" xfId="43" applyFont="1" applyFill="1" applyBorder="1">
      <alignment vertical="center"/>
    </xf>
    <xf numFmtId="38" fontId="23" fillId="0" borderId="47" xfId="43" applyFont="1" applyBorder="1" applyAlignment="1">
      <alignment horizontal="center" vertical="center"/>
    </xf>
    <xf numFmtId="38" fontId="23" fillId="0" borderId="48" xfId="43" applyFont="1" applyBorder="1" applyAlignment="1">
      <alignment horizontal="center" vertical="center"/>
    </xf>
    <xf numFmtId="38" fontId="23" fillId="0" borderId="49" xfId="43" applyFont="1" applyBorder="1" applyAlignment="1">
      <alignment horizontal="center" vertical="center"/>
    </xf>
    <xf numFmtId="176" fontId="22" fillId="24" borderId="50" xfId="0" applyNumberFormat="1" applyFont="1" applyFill="1" applyBorder="1">
      <alignment vertical="center"/>
    </xf>
    <xf numFmtId="176" fontId="22" fillId="0" borderId="48" xfId="0" applyNumberFormat="1" applyFont="1" applyFill="1" applyBorder="1">
      <alignment vertical="center"/>
    </xf>
    <xf numFmtId="176" fontId="22" fillId="0" borderId="50" xfId="0" applyNumberFormat="1" applyFont="1" applyFill="1" applyBorder="1">
      <alignment vertical="center"/>
    </xf>
    <xf numFmtId="176" fontId="22" fillId="0" borderId="51" xfId="0" applyNumberFormat="1" applyFont="1" applyFill="1" applyBorder="1">
      <alignment vertical="center"/>
    </xf>
    <xf numFmtId="176" fontId="22" fillId="24" borderId="52" xfId="0" applyNumberFormat="1" applyFont="1" applyFill="1" applyBorder="1">
      <alignment vertical="center"/>
    </xf>
    <xf numFmtId="176" fontId="22" fillId="24" borderId="51" xfId="0" applyNumberFormat="1" applyFont="1" applyFill="1" applyBorder="1">
      <alignment vertical="center"/>
    </xf>
    <xf numFmtId="176" fontId="22" fillId="0" borderId="53" xfId="0" applyNumberFormat="1" applyFont="1" applyFill="1" applyBorder="1">
      <alignment vertical="center"/>
    </xf>
    <xf numFmtId="176" fontId="22" fillId="25" borderId="54" xfId="0" applyNumberFormat="1" applyFont="1" applyFill="1" applyBorder="1">
      <alignment vertical="center"/>
    </xf>
    <xf numFmtId="176" fontId="22" fillId="27" borderId="55" xfId="0" applyNumberFormat="1" applyFont="1" applyFill="1" applyBorder="1">
      <alignment vertical="center"/>
    </xf>
    <xf numFmtId="38" fontId="23" fillId="0" borderId="56" xfId="43" applyFont="1" applyBorder="1" applyAlignment="1">
      <alignment horizontal="center" vertical="center"/>
    </xf>
    <xf numFmtId="38" fontId="23" fillId="0" borderId="23" xfId="43" applyFont="1" applyBorder="1" applyAlignment="1">
      <alignment horizontal="center" vertical="center"/>
    </xf>
    <xf numFmtId="38" fontId="23" fillId="0" borderId="32" xfId="43" applyFont="1" applyFill="1" applyBorder="1" applyAlignment="1">
      <alignment horizontal="center" vertical="center"/>
    </xf>
    <xf numFmtId="176" fontId="22" fillId="24" borderId="21" xfId="0" applyNumberFormat="1" applyFont="1" applyFill="1" applyBorder="1">
      <alignment vertical="center"/>
    </xf>
    <xf numFmtId="176" fontId="22" fillId="0" borderId="23" xfId="0" applyNumberFormat="1" applyFont="1" applyFill="1" applyBorder="1">
      <alignment vertical="center"/>
    </xf>
    <xf numFmtId="176" fontId="22" fillId="0" borderId="21" xfId="0" applyNumberFormat="1" applyFont="1" applyFill="1" applyBorder="1">
      <alignment vertical="center"/>
    </xf>
    <xf numFmtId="176" fontId="22" fillId="24" borderId="23" xfId="0" applyNumberFormat="1" applyFont="1" applyFill="1" applyBorder="1">
      <alignment vertical="center"/>
    </xf>
    <xf numFmtId="176" fontId="22" fillId="0" borderId="25" xfId="0" applyNumberFormat="1" applyFont="1" applyFill="1" applyBorder="1">
      <alignment vertical="center"/>
    </xf>
    <xf numFmtId="176" fontId="22" fillId="25" borderId="26" xfId="0" applyNumberFormat="1" applyFont="1" applyFill="1" applyBorder="1">
      <alignment vertical="center"/>
    </xf>
    <xf numFmtId="176" fontId="22" fillId="27" borderId="27" xfId="0" applyNumberFormat="1" applyFont="1" applyFill="1" applyBorder="1">
      <alignment vertical="center"/>
    </xf>
    <xf numFmtId="38" fontId="23" fillId="0" borderId="57" xfId="43" applyFont="1" applyBorder="1" applyAlignment="1">
      <alignment horizontal="center" vertical="center"/>
    </xf>
    <xf numFmtId="38" fontId="23" fillId="0" borderId="58" xfId="43" applyFont="1" applyBorder="1" applyAlignment="1">
      <alignment horizontal="center" vertical="center"/>
    </xf>
    <xf numFmtId="38" fontId="23" fillId="0" borderId="59" xfId="43" applyFont="1" applyFill="1" applyBorder="1" applyAlignment="1">
      <alignment horizontal="center" vertical="center"/>
    </xf>
    <xf numFmtId="176" fontId="22" fillId="24" borderId="60" xfId="0" applyNumberFormat="1" applyFont="1" applyFill="1" applyBorder="1">
      <alignment vertical="center"/>
    </xf>
    <xf numFmtId="176" fontId="22" fillId="0" borderId="58" xfId="0" applyNumberFormat="1" applyFont="1" applyFill="1" applyBorder="1">
      <alignment vertical="center"/>
    </xf>
    <xf numFmtId="176" fontId="22" fillId="24" borderId="61" xfId="0" applyNumberFormat="1" applyFont="1" applyFill="1" applyBorder="1">
      <alignment vertical="center"/>
    </xf>
    <xf numFmtId="176" fontId="22" fillId="0" borderId="61" xfId="0" applyNumberFormat="1" applyFont="1" applyFill="1" applyBorder="1">
      <alignment vertical="center"/>
    </xf>
    <xf numFmtId="176" fontId="22" fillId="0" borderId="60" xfId="0" applyNumberFormat="1" applyFont="1" applyFill="1" applyBorder="1">
      <alignment vertical="center"/>
    </xf>
    <xf numFmtId="176" fontId="22" fillId="0" borderId="62" xfId="0" applyNumberFormat="1" applyFont="1" applyFill="1" applyBorder="1">
      <alignment vertical="center"/>
    </xf>
    <xf numFmtId="176" fontId="22" fillId="24" borderId="62" xfId="0" applyNumberFormat="1" applyFont="1" applyFill="1" applyBorder="1">
      <alignment vertical="center"/>
    </xf>
    <xf numFmtId="176" fontId="22" fillId="0" borderId="63" xfId="0" applyNumberFormat="1" applyFont="1" applyFill="1" applyBorder="1">
      <alignment vertical="center"/>
    </xf>
    <xf numFmtId="176" fontId="22" fillId="25" borderId="64" xfId="0" applyNumberFormat="1" applyFont="1" applyFill="1" applyBorder="1">
      <alignment vertical="center"/>
    </xf>
    <xf numFmtId="176" fontId="22" fillId="27" borderId="65" xfId="0" applyNumberFormat="1" applyFont="1" applyFill="1" applyBorder="1">
      <alignment vertical="center"/>
    </xf>
    <xf numFmtId="0" fontId="0" fillId="0" borderId="0" xfId="33" applyFont="1"/>
    <xf numFmtId="176" fontId="25" fillId="0" borderId="0" xfId="43" applyNumberFormat="1" applyFont="1">
      <alignment vertical="center"/>
    </xf>
    <xf numFmtId="176" fontId="25" fillId="0" borderId="0" xfId="43" applyNumberFormat="1" applyFont="1" applyAlignment="1">
      <alignment vertical="center" textRotation="255"/>
    </xf>
    <xf numFmtId="176" fontId="25" fillId="0" borderId="66" xfId="43" applyNumberFormat="1" applyFont="1" applyBorder="1" applyAlignment="1">
      <alignment horizontal="center" vertical="center" textRotation="255"/>
    </xf>
    <xf numFmtId="176" fontId="25" fillId="0" borderId="67" xfId="43" applyNumberFormat="1" applyFont="1" applyBorder="1" applyAlignment="1">
      <alignment horizontal="center" vertical="center" textRotation="255"/>
    </xf>
    <xf numFmtId="176" fontId="25" fillId="24" borderId="68" xfId="43" applyNumberFormat="1" applyFont="1" applyFill="1" applyBorder="1" applyAlignment="1">
      <alignment horizontal="center" vertical="center" textRotation="255"/>
    </xf>
    <xf numFmtId="0" fontId="0" fillId="0" borderId="69" xfId="0" applyBorder="1" applyAlignment="1">
      <alignment vertical="center"/>
    </xf>
    <xf numFmtId="176" fontId="25" fillId="28" borderId="14" xfId="43" applyNumberFormat="1" applyFont="1" applyFill="1" applyBorder="1" applyAlignment="1">
      <alignment horizontal="center" vertical="center" textRotation="255"/>
    </xf>
    <xf numFmtId="0" fontId="0" fillId="0" borderId="14" xfId="0" applyBorder="1" applyAlignment="1">
      <alignment horizontal="center" vertical="center" textRotation="255"/>
    </xf>
    <xf numFmtId="176" fontId="25" fillId="29" borderId="14" xfId="43" applyNumberFormat="1" applyFont="1" applyFill="1" applyBorder="1" applyAlignment="1">
      <alignment horizontal="center" vertical="center" textRotation="255"/>
    </xf>
    <xf numFmtId="176" fontId="25" fillId="27" borderId="14" xfId="43" applyNumberFormat="1" applyFont="1" applyFill="1" applyBorder="1" applyAlignment="1">
      <alignment horizontal="center" vertical="center" textRotation="255"/>
    </xf>
    <xf numFmtId="176" fontId="25" fillId="30" borderId="14" xfId="43" applyNumberFormat="1" applyFont="1" applyFill="1" applyBorder="1" applyAlignment="1">
      <alignment horizontal="center" vertical="center" textRotation="255"/>
    </xf>
    <xf numFmtId="176" fontId="25" fillId="31" borderId="14" xfId="43" applyNumberFormat="1" applyFont="1" applyFill="1" applyBorder="1" applyAlignment="1">
      <alignment horizontal="center" vertical="center" textRotation="255"/>
    </xf>
    <xf numFmtId="0" fontId="0" fillId="0" borderId="14" xfId="0" applyBorder="1" applyAlignment="1">
      <alignment vertical="center" textRotation="255"/>
    </xf>
    <xf numFmtId="0" fontId="25" fillId="32" borderId="13" xfId="0" applyFont="1" applyFill="1" applyBorder="1" applyAlignment="1">
      <alignment horizontal="center" vertical="center" textRotation="255"/>
    </xf>
    <xf numFmtId="0" fontId="0" fillId="32" borderId="69" xfId="0" applyFill="1" applyBorder="1" applyAlignment="1">
      <alignment vertical="center" textRotation="255"/>
    </xf>
    <xf numFmtId="0" fontId="0" fillId="32" borderId="70" xfId="0" applyFill="1" applyBorder="1" applyAlignment="1">
      <alignment vertical="center" textRotation="255"/>
    </xf>
    <xf numFmtId="176" fontId="25" fillId="0" borderId="40" xfId="43" applyNumberFormat="1" applyFont="1" applyBorder="1" applyAlignment="1">
      <alignment vertical="center" textRotation="255"/>
    </xf>
    <xf numFmtId="176" fontId="26" fillId="0" borderId="71" xfId="43" applyNumberFormat="1" applyFont="1" applyBorder="1" applyAlignment="1">
      <alignment horizontal="center" vertical="center"/>
    </xf>
    <xf numFmtId="176" fontId="26" fillId="0" borderId="72" xfId="43" applyNumberFormat="1" applyFont="1" applyBorder="1" applyAlignment="1">
      <alignment horizontal="center" vertical="center"/>
    </xf>
    <xf numFmtId="176" fontId="25" fillId="0" borderId="73" xfId="43" applyNumberFormat="1" applyFont="1" applyFill="1" applyBorder="1" applyAlignment="1">
      <alignment horizontal="distributed" vertical="distributed" justifyLastLine="1"/>
    </xf>
    <xf numFmtId="176" fontId="25" fillId="33" borderId="23" xfId="43" applyNumberFormat="1" applyFont="1" applyFill="1" applyBorder="1" applyAlignment="1">
      <alignment horizontal="distributed" vertical="distributed" justifyLastLine="1"/>
    </xf>
    <xf numFmtId="176" fontId="25" fillId="0" borderId="23" xfId="43" applyNumberFormat="1" applyFont="1" applyFill="1" applyBorder="1" applyAlignment="1">
      <alignment horizontal="distributed" vertical="distributed" justifyLastLine="1"/>
    </xf>
    <xf numFmtId="176" fontId="25" fillId="0" borderId="21" xfId="43" applyNumberFormat="1" applyFont="1" applyBorder="1" applyAlignment="1">
      <alignment horizontal="distributed" vertical="distributed" justifyLastLine="1"/>
    </xf>
    <xf numFmtId="176" fontId="25" fillId="33" borderId="21" xfId="43" applyNumberFormat="1" applyFont="1" applyFill="1" applyBorder="1" applyAlignment="1">
      <alignment horizontal="distributed" vertical="distributed" justifyLastLine="1"/>
    </xf>
    <xf numFmtId="176" fontId="25" fillId="33" borderId="29" xfId="43" applyNumberFormat="1" applyFont="1" applyFill="1" applyBorder="1" applyAlignment="1">
      <alignment horizontal="distributed" vertical="distributed" justifyLastLine="1"/>
    </xf>
    <xf numFmtId="176" fontId="25" fillId="0" borderId="29" xfId="43" applyNumberFormat="1" applyFont="1" applyBorder="1" applyAlignment="1">
      <alignment horizontal="distributed" vertical="distributed" justifyLastLine="1"/>
    </xf>
    <xf numFmtId="176" fontId="25" fillId="0" borderId="25" xfId="43" applyNumberFormat="1" applyFont="1" applyFill="1" applyBorder="1" applyAlignment="1">
      <alignment horizontal="distributed" vertical="distributed" justifyLastLine="1"/>
    </xf>
    <xf numFmtId="176" fontId="25" fillId="33" borderId="74" xfId="43" applyNumberFormat="1" applyFont="1" applyFill="1" applyBorder="1" applyAlignment="1">
      <alignment horizontal="distributed" vertical="distributed" justifyLastLine="1"/>
    </xf>
    <xf numFmtId="176" fontId="25" fillId="0" borderId="40" xfId="43" applyNumberFormat="1" applyFont="1" applyBorder="1">
      <alignment vertical="center"/>
    </xf>
    <xf numFmtId="176" fontId="26" fillId="0" borderId="75" xfId="43" applyNumberFormat="1" applyFont="1" applyBorder="1" applyAlignment="1">
      <alignment horizontal="center" vertical="center"/>
    </xf>
    <xf numFmtId="176" fontId="26" fillId="0" borderId="76" xfId="43" applyNumberFormat="1" applyFont="1" applyBorder="1" applyAlignment="1">
      <alignment horizontal="center" vertical="center"/>
    </xf>
    <xf numFmtId="176" fontId="26" fillId="0" borderId="77" xfId="43" applyNumberFormat="1" applyFont="1" applyBorder="1" applyAlignment="1">
      <alignment horizontal="center" vertical="center"/>
    </xf>
    <xf numFmtId="176" fontId="25" fillId="0" borderId="78" xfId="43" applyNumberFormat="1" applyFont="1" applyBorder="1" applyAlignment="1">
      <alignment horizontal="distributed" vertical="distributed" justifyLastLine="1"/>
    </xf>
    <xf numFmtId="176" fontId="25" fillId="33" borderId="79" xfId="43" applyNumberFormat="1" applyFont="1" applyFill="1" applyBorder="1" applyAlignment="1">
      <alignment horizontal="distributed" vertical="distributed" justifyLastLine="1"/>
    </xf>
    <xf numFmtId="176" fontId="25" fillId="0" borderId="79" xfId="43" applyNumberFormat="1" applyFont="1" applyBorder="1" applyAlignment="1">
      <alignment horizontal="distributed" vertical="distributed" justifyLastLine="1"/>
    </xf>
    <xf numFmtId="176" fontId="25" fillId="33" borderId="80" xfId="43" applyNumberFormat="1" applyFont="1" applyFill="1" applyBorder="1" applyAlignment="1">
      <alignment horizontal="distributed" vertical="distributed" justifyLastLine="1"/>
    </xf>
    <xf numFmtId="176" fontId="25" fillId="33" borderId="81" xfId="43" applyNumberFormat="1" applyFont="1" applyFill="1" applyBorder="1" applyAlignment="1">
      <alignment horizontal="distributed" vertical="distributed" justifyLastLine="1"/>
    </xf>
    <xf numFmtId="176" fontId="25" fillId="0" borderId="40" xfId="43" applyNumberFormat="1" applyFont="1" applyFill="1" applyBorder="1" applyAlignment="1">
      <alignment horizontal="distributed" vertical="distributed" justifyLastLine="1"/>
    </xf>
    <xf numFmtId="176" fontId="20" fillId="0" borderId="0" xfId="43" applyNumberFormat="1" applyFont="1">
      <alignment vertical="center"/>
    </xf>
    <xf numFmtId="176" fontId="26" fillId="0" borderId="56" xfId="43" applyNumberFormat="1" applyFont="1" applyBorder="1" applyAlignment="1">
      <alignment horizontal="distributed" vertical="center" justifyLastLine="1"/>
    </xf>
    <xf numFmtId="176" fontId="26" fillId="0" borderId="32" xfId="43" applyNumberFormat="1" applyFont="1" applyBorder="1" applyAlignment="1">
      <alignment horizontal="distributed" vertical="center" justifyLastLine="1"/>
    </xf>
    <xf numFmtId="176" fontId="23" fillId="0" borderId="82" xfId="43" applyNumberFormat="1" applyFont="1" applyFill="1" applyBorder="1">
      <alignment vertical="center"/>
    </xf>
    <xf numFmtId="176" fontId="23" fillId="33" borderId="23" xfId="43" applyNumberFormat="1" applyFont="1" applyFill="1" applyBorder="1">
      <alignment vertical="center"/>
    </xf>
    <xf numFmtId="176" fontId="23" fillId="0" borderId="23" xfId="43" applyNumberFormat="1" applyFont="1" applyFill="1" applyBorder="1">
      <alignment vertical="center"/>
    </xf>
    <xf numFmtId="176" fontId="23" fillId="0" borderId="21" xfId="43" applyNumberFormat="1" applyFont="1" applyBorder="1">
      <alignment vertical="center"/>
    </xf>
    <xf numFmtId="176" fontId="23" fillId="33" borderId="21" xfId="43" applyNumberFormat="1" applyFont="1" applyFill="1" applyBorder="1">
      <alignment vertical="center"/>
    </xf>
    <xf numFmtId="176" fontId="23" fillId="34" borderId="23" xfId="43" applyNumberFormat="1" applyFont="1" applyFill="1" applyBorder="1">
      <alignment vertical="center"/>
    </xf>
    <xf numFmtId="176" fontId="23" fillId="0" borderId="24" xfId="43" applyNumberFormat="1" applyFont="1" applyFill="1" applyBorder="1">
      <alignment vertical="center"/>
    </xf>
    <xf numFmtId="176" fontId="23" fillId="33" borderId="74" xfId="43" applyNumberFormat="1" applyFont="1" applyFill="1" applyBorder="1">
      <alignment vertical="center"/>
    </xf>
    <xf numFmtId="176" fontId="26" fillId="0" borderId="23" xfId="43" applyNumberFormat="1" applyFont="1" applyBorder="1" applyAlignment="1">
      <alignment horizontal="distributed" vertical="center" justifyLastLine="1"/>
    </xf>
    <xf numFmtId="176" fontId="23" fillId="0" borderId="73" xfId="43" applyNumberFormat="1" applyFont="1" applyFill="1" applyBorder="1">
      <alignment vertical="center"/>
    </xf>
    <xf numFmtId="176" fontId="23" fillId="0" borderId="40" xfId="43" applyNumberFormat="1" applyFont="1" applyFill="1" applyBorder="1">
      <alignment vertical="center"/>
    </xf>
    <xf numFmtId="176" fontId="26" fillId="0" borderId="20" xfId="43" applyNumberFormat="1" applyFont="1" applyBorder="1" applyAlignment="1">
      <alignment horizontal="center" vertical="center"/>
    </xf>
    <xf numFmtId="176" fontId="26" fillId="0" borderId="32" xfId="43" applyNumberFormat="1" applyFont="1" applyBorder="1" applyAlignment="1">
      <alignment horizontal="center" vertical="center"/>
    </xf>
    <xf numFmtId="176" fontId="26" fillId="0" borderId="23" xfId="43" applyNumberFormat="1" applyFont="1" applyBorder="1" applyAlignment="1">
      <alignment horizontal="center" vertical="center"/>
    </xf>
    <xf numFmtId="176" fontId="26" fillId="0" borderId="28" xfId="43" applyNumberFormat="1" applyFont="1" applyBorder="1" applyAlignment="1">
      <alignment horizontal="center" vertical="center"/>
    </xf>
    <xf numFmtId="0" fontId="0" fillId="0" borderId="83" xfId="0" applyBorder="1" applyAlignment="1">
      <alignment horizontal="center" vertical="center"/>
    </xf>
    <xf numFmtId="176" fontId="26" fillId="0" borderId="30" xfId="43" applyNumberFormat="1" applyFont="1" applyBorder="1" applyAlignment="1">
      <alignment horizontal="center" vertical="center"/>
    </xf>
    <xf numFmtId="176" fontId="23" fillId="0" borderId="29" xfId="43" applyNumberFormat="1" applyFont="1" applyFill="1" applyBorder="1">
      <alignment vertical="center"/>
    </xf>
    <xf numFmtId="176" fontId="23" fillId="33" borderId="29" xfId="43" applyNumberFormat="1" applyFont="1" applyFill="1" applyBorder="1">
      <alignment vertical="center"/>
    </xf>
    <xf numFmtId="176" fontId="26" fillId="0" borderId="57" xfId="43" applyNumberFormat="1" applyFont="1" applyBorder="1" applyAlignment="1">
      <alignment horizontal="distributed" vertical="center" justifyLastLine="1"/>
    </xf>
    <xf numFmtId="176" fontId="26" fillId="0" borderId="58" xfId="43" applyNumberFormat="1" applyFont="1" applyBorder="1" applyAlignment="1">
      <alignment horizontal="center" vertical="center"/>
    </xf>
    <xf numFmtId="176" fontId="26" fillId="0" borderId="59" xfId="43" applyNumberFormat="1" applyFont="1" applyBorder="1" applyAlignment="1">
      <alignment horizontal="center" vertical="center"/>
    </xf>
    <xf numFmtId="176" fontId="23" fillId="0" borderId="84" xfId="43" applyNumberFormat="1" applyFont="1" applyFill="1" applyBorder="1">
      <alignment vertical="center"/>
    </xf>
    <xf numFmtId="176" fontId="23" fillId="33" borderId="60" xfId="43" applyNumberFormat="1" applyFont="1" applyFill="1" applyBorder="1">
      <alignment vertical="center"/>
    </xf>
    <xf numFmtId="176" fontId="23" fillId="33" borderId="58" xfId="43" applyNumberFormat="1" applyFont="1" applyFill="1" applyBorder="1">
      <alignment vertical="center"/>
    </xf>
    <xf numFmtId="176" fontId="23" fillId="0" borderId="60" xfId="43" applyNumberFormat="1" applyFont="1" applyFill="1" applyBorder="1">
      <alignment vertical="center"/>
    </xf>
    <xf numFmtId="176" fontId="23" fillId="33" borderId="85" xfId="43" applyNumberFormat="1" applyFont="1" applyFill="1" applyBorder="1">
      <alignment vertical="center"/>
    </xf>
    <xf numFmtId="176" fontId="25" fillId="0" borderId="86" xfId="43" applyNumberFormat="1" applyFont="1" applyBorder="1" applyAlignment="1">
      <alignment horizontal="center" vertical="center"/>
    </xf>
    <xf numFmtId="176" fontId="25" fillId="0" borderId="87" xfId="43" applyNumberFormat="1" applyFont="1" applyBorder="1" applyAlignment="1">
      <alignment horizontal="center"/>
    </xf>
    <xf numFmtId="176" fontId="23" fillId="0" borderId="68" xfId="43" applyNumberFormat="1" applyFont="1" applyFill="1" applyBorder="1">
      <alignment vertical="center"/>
    </xf>
    <xf numFmtId="176" fontId="23" fillId="33" borderId="14" xfId="43" applyNumberFormat="1" applyFont="1" applyFill="1" applyBorder="1">
      <alignment vertical="center"/>
    </xf>
    <xf numFmtId="176" fontId="23" fillId="0" borderId="14" xfId="43" applyNumberFormat="1" applyFont="1" applyFill="1" applyBorder="1">
      <alignment vertical="center"/>
    </xf>
    <xf numFmtId="176" fontId="23" fillId="33" borderId="13" xfId="43" applyNumberFormat="1" applyFont="1" applyFill="1" applyBorder="1">
      <alignment vertical="center"/>
    </xf>
    <xf numFmtId="176" fontId="23" fillId="0" borderId="88" xfId="43" applyNumberFormat="1" applyFont="1" applyFill="1" applyBorder="1">
      <alignment vertical="center"/>
    </xf>
    <xf numFmtId="176" fontId="23" fillId="33" borderId="15" xfId="43" applyNumberFormat="1" applyFont="1" applyFill="1" applyBorder="1">
      <alignment vertical="center"/>
    </xf>
    <xf numFmtId="176" fontId="23" fillId="0" borderId="17" xfId="43" applyNumberFormat="1" applyFont="1" applyFill="1" applyBorder="1">
      <alignment vertical="center"/>
    </xf>
    <xf numFmtId="176" fontId="23" fillId="0" borderId="15" xfId="43" applyNumberFormat="1" applyFont="1" applyFill="1" applyBorder="1">
      <alignment vertical="center"/>
    </xf>
    <xf numFmtId="176" fontId="23" fillId="33" borderId="89" xfId="43" applyNumberFormat="1" applyFont="1" applyFill="1" applyBorder="1">
      <alignment vertical="center"/>
    </xf>
    <xf numFmtId="176" fontId="22" fillId="0" borderId="40" xfId="43" applyNumberFormat="1" applyFont="1" applyBorder="1">
      <alignment vertical="center"/>
    </xf>
    <xf numFmtId="176" fontId="25" fillId="0" borderId="90" xfId="43" applyNumberFormat="1" applyFont="1" applyBorder="1" applyAlignment="1">
      <alignment horizontal="center" vertical="center"/>
    </xf>
    <xf numFmtId="176" fontId="23" fillId="0" borderId="91" xfId="43" applyNumberFormat="1" applyFont="1" applyBorder="1">
      <alignment vertical="center"/>
    </xf>
    <xf numFmtId="176" fontId="23" fillId="0" borderId="13" xfId="43" applyNumberFormat="1" applyFont="1" applyFill="1" applyBorder="1">
      <alignment vertical="center"/>
    </xf>
    <xf numFmtId="176" fontId="23" fillId="33" borderId="92" xfId="43" applyNumberFormat="1" applyFont="1" applyFill="1" applyBorder="1">
      <alignment vertical="center"/>
    </xf>
    <xf numFmtId="176" fontId="25" fillId="0" borderId="40" xfId="43" applyNumberFormat="1" applyFont="1" applyBorder="1" applyAlignment="1">
      <alignment horizontal="center" vertical="center"/>
    </xf>
    <xf numFmtId="176" fontId="25" fillId="0" borderId="32" xfId="43" applyNumberFormat="1" applyFont="1" applyFill="1" applyBorder="1" applyAlignment="1">
      <alignment horizontal="center"/>
    </xf>
    <xf numFmtId="176" fontId="23" fillId="0" borderId="25" xfId="43" applyNumberFormat="1" applyFont="1" applyFill="1" applyBorder="1">
      <alignment vertical="center"/>
    </xf>
    <xf numFmtId="176" fontId="25" fillId="0" borderId="0" xfId="43" applyNumberFormat="1" applyFont="1" applyBorder="1" applyAlignment="1">
      <alignment horizontal="center" vertical="center"/>
    </xf>
    <xf numFmtId="176" fontId="25" fillId="0" borderId="30" xfId="43" applyNumberFormat="1" applyFont="1" applyFill="1" applyBorder="1" applyAlignment="1">
      <alignment horizontal="center"/>
    </xf>
    <xf numFmtId="176" fontId="25" fillId="0" borderId="93" xfId="43" applyNumberFormat="1" applyFont="1" applyBorder="1" applyAlignment="1">
      <alignment horizontal="center" vertical="center"/>
    </xf>
    <xf numFmtId="176" fontId="25" fillId="0" borderId="59" xfId="43" applyNumberFormat="1" applyFont="1" applyFill="1" applyBorder="1" applyAlignment="1">
      <alignment horizontal="center"/>
    </xf>
    <xf numFmtId="176" fontId="23" fillId="0" borderId="58" xfId="43" applyNumberFormat="1" applyFont="1" applyFill="1" applyBorder="1">
      <alignment vertical="center"/>
    </xf>
    <xf numFmtId="176" fontId="23" fillId="33" borderId="62" xfId="43" applyNumberFormat="1" applyFont="1" applyFill="1" applyBorder="1">
      <alignment vertical="center"/>
    </xf>
    <xf numFmtId="176" fontId="23" fillId="33" borderId="94" xfId="43" applyNumberFormat="1" applyFont="1" applyFill="1" applyBorder="1">
      <alignment vertical="center"/>
    </xf>
    <xf numFmtId="176" fontId="25" fillId="0" borderId="95" xfId="43" applyNumberFormat="1" applyFont="1" applyBorder="1" applyAlignment="1">
      <alignment horizontal="center" vertical="center"/>
    </xf>
    <xf numFmtId="176" fontId="25" fillId="0" borderId="0" xfId="43" applyNumberFormat="1" applyFont="1" applyAlignment="1"/>
    <xf numFmtId="176" fontId="23" fillId="26" borderId="29" xfId="43" applyNumberFormat="1" applyFont="1" applyFill="1" applyBorder="1">
      <alignment vertical="center"/>
    </xf>
    <xf numFmtId="176" fontId="23" fillId="0" borderId="42" xfId="43" applyNumberFormat="1" applyFont="1" applyBorder="1">
      <alignment vertical="center"/>
    </xf>
    <xf numFmtId="176" fontId="23" fillId="33" borderId="42" xfId="43" applyNumberFormat="1" applyFont="1" applyFill="1" applyBorder="1">
      <alignment vertical="center"/>
    </xf>
    <xf numFmtId="176" fontId="23" fillId="34" borderId="29" xfId="43" applyNumberFormat="1" applyFont="1" applyFill="1" applyBorder="1">
      <alignment vertical="center"/>
    </xf>
    <xf numFmtId="176" fontId="23" fillId="0" borderId="96" xfId="43" applyNumberFormat="1" applyFont="1" applyFill="1" applyBorder="1">
      <alignment vertical="center"/>
    </xf>
    <xf numFmtId="176" fontId="23" fillId="33" borderId="97" xfId="43" applyNumberFormat="1" applyFont="1" applyFill="1" applyBorder="1">
      <alignment vertical="center"/>
    </xf>
    <xf numFmtId="176" fontId="25" fillId="0" borderId="69" xfId="43" applyNumberFormat="1" applyFont="1" applyBorder="1" applyAlignment="1">
      <alignment horizontal="center" vertical="center" textRotation="255"/>
    </xf>
    <xf numFmtId="176" fontId="26" fillId="0" borderId="98" xfId="43" applyNumberFormat="1" applyFont="1" applyBorder="1" applyAlignment="1">
      <alignment horizontal="center" vertical="center"/>
    </xf>
    <xf numFmtId="176" fontId="26" fillId="0" borderId="99" xfId="43" applyNumberFormat="1" applyFont="1" applyBorder="1" applyAlignment="1">
      <alignment horizontal="distributed" vertical="center" justifyLastLine="1"/>
    </xf>
    <xf numFmtId="176" fontId="26" fillId="0" borderId="48" xfId="43" applyNumberFormat="1" applyFont="1" applyBorder="1" applyAlignment="1">
      <alignment horizontal="distributed" vertical="center" justifyLastLine="1"/>
    </xf>
    <xf numFmtId="176" fontId="26" fillId="0" borderId="49" xfId="43" applyNumberFormat="1" applyFont="1" applyBorder="1" applyAlignment="1">
      <alignment horizontal="distributed" vertical="center" justifyLastLine="1"/>
    </xf>
    <xf numFmtId="176" fontId="25" fillId="0" borderId="23" xfId="43" applyNumberFormat="1" applyFont="1" applyFill="1" applyBorder="1" applyAlignment="1">
      <alignment horizontal="center" vertical="center"/>
    </xf>
    <xf numFmtId="176" fontId="25" fillId="33" borderId="23" xfId="43" applyNumberFormat="1" applyFont="1" applyFill="1" applyBorder="1" applyAlignment="1">
      <alignment horizontal="center" vertical="center"/>
    </xf>
    <xf numFmtId="176" fontId="25" fillId="0" borderId="21" xfId="43" applyNumberFormat="1" applyFont="1" applyBorder="1" applyAlignment="1">
      <alignment horizontal="center" vertical="center"/>
    </xf>
    <xf numFmtId="176" fontId="25" fillId="33" borderId="21" xfId="43" applyNumberFormat="1" applyFont="1" applyFill="1" applyBorder="1" applyAlignment="1">
      <alignment horizontal="center" vertical="center"/>
    </xf>
    <xf numFmtId="176" fontId="25" fillId="33" borderId="34" xfId="43" applyNumberFormat="1" applyFont="1" applyFill="1" applyBorder="1" applyAlignment="1">
      <alignment horizontal="center" vertical="center"/>
    </xf>
    <xf numFmtId="176" fontId="25" fillId="0" borderId="34" xfId="43" applyNumberFormat="1" applyFont="1" applyBorder="1" applyAlignment="1">
      <alignment horizontal="center" vertical="center"/>
    </xf>
    <xf numFmtId="176" fontId="25" fillId="0" borderId="25" xfId="43" applyNumberFormat="1" applyFont="1" applyFill="1" applyBorder="1" applyAlignment="1">
      <alignment horizontal="center" vertical="center"/>
    </xf>
    <xf numFmtId="176" fontId="26" fillId="0" borderId="47" xfId="43" applyNumberFormat="1" applyFont="1" applyBorder="1" applyAlignment="1">
      <alignment horizontal="distributed" vertical="center" justifyLastLine="1"/>
    </xf>
    <xf numFmtId="176" fontId="25" fillId="0" borderId="100" xfId="43" applyNumberFormat="1" applyFont="1" applyFill="1" applyBorder="1" applyAlignment="1">
      <alignment horizontal="center" vertical="center"/>
    </xf>
    <xf numFmtId="176" fontId="25" fillId="33" borderId="50" xfId="43" applyNumberFormat="1" applyFont="1" applyFill="1" applyBorder="1" applyAlignment="1">
      <alignment horizontal="center" vertical="center"/>
    </xf>
    <xf numFmtId="176" fontId="25" fillId="0" borderId="50" xfId="43" applyNumberFormat="1" applyFont="1" applyFill="1" applyBorder="1" applyAlignment="1">
      <alignment horizontal="center" vertical="center"/>
    </xf>
    <xf numFmtId="176" fontId="25" fillId="33" borderId="48" xfId="43" applyNumberFormat="1" applyFont="1" applyFill="1" applyBorder="1" applyAlignment="1">
      <alignment horizontal="center" vertical="center"/>
    </xf>
    <xf numFmtId="176" fontId="25" fillId="33" borderId="52" xfId="43" applyNumberFormat="1" applyFont="1" applyFill="1" applyBorder="1" applyAlignment="1">
      <alignment horizontal="center" vertical="center"/>
    </xf>
    <xf numFmtId="176" fontId="25" fillId="0" borderId="48" xfId="43" applyNumberFormat="1" applyFont="1" applyFill="1" applyBorder="1" applyAlignment="1">
      <alignment horizontal="center" vertical="center"/>
    </xf>
    <xf numFmtId="176" fontId="25" fillId="33" borderId="101" xfId="43" applyNumberFormat="1" applyFont="1" applyFill="1" applyBorder="1" applyAlignment="1">
      <alignment horizontal="center" vertical="center"/>
    </xf>
    <xf numFmtId="176" fontId="26" fillId="0" borderId="37" xfId="43" applyNumberFormat="1" applyFont="1" applyBorder="1" applyAlignment="1">
      <alignment horizontal="distributed" vertical="center" justifyLastLine="1"/>
    </xf>
    <xf numFmtId="176" fontId="25" fillId="0" borderId="73" xfId="43" applyNumberFormat="1" applyFont="1" applyFill="1" applyBorder="1" applyAlignment="1">
      <alignment horizontal="center" vertical="center"/>
    </xf>
    <xf numFmtId="176" fontId="25" fillId="33" borderId="74" xfId="43" applyNumberFormat="1" applyFont="1" applyFill="1" applyBorder="1" applyAlignment="1">
      <alignment horizontal="center" vertical="center"/>
    </xf>
    <xf numFmtId="176" fontId="26" fillId="0" borderId="29" xfId="43" applyNumberFormat="1" applyFont="1" applyBorder="1" applyAlignment="1">
      <alignment horizontal="center" vertical="center"/>
    </xf>
    <xf numFmtId="176" fontId="25" fillId="33" borderId="102" xfId="43" applyNumberFormat="1" applyFont="1" applyFill="1" applyBorder="1" applyAlignment="1">
      <alignment horizontal="center" vertical="center"/>
    </xf>
    <xf numFmtId="176" fontId="26" fillId="0" borderId="103" xfId="43" applyNumberFormat="1" applyFont="1" applyBorder="1" applyAlignment="1">
      <alignment horizontal="distributed" vertical="center" justifyLastLine="1"/>
    </xf>
    <xf numFmtId="176" fontId="26" fillId="0" borderId="34" xfId="43" applyNumberFormat="1" applyFont="1" applyBorder="1" applyAlignment="1">
      <alignment horizontal="center" vertical="center"/>
    </xf>
    <xf numFmtId="176" fontId="26" fillId="0" borderId="36" xfId="43" applyNumberFormat="1" applyFont="1" applyFill="1" applyBorder="1" applyAlignment="1">
      <alignment horizontal="distributed" vertical="center" justifyLastLine="1"/>
    </xf>
    <xf numFmtId="176" fontId="25" fillId="33" borderId="104" xfId="43" applyNumberFormat="1" applyFont="1" applyFill="1" applyBorder="1" applyAlignment="1">
      <alignment horizontal="center" vertical="center"/>
    </xf>
    <xf numFmtId="176" fontId="26" fillId="0" borderId="38" xfId="43" applyNumberFormat="1" applyFont="1" applyBorder="1" applyAlignment="1">
      <alignment horizontal="distributed" vertical="center" justifyLastLine="1"/>
    </xf>
    <xf numFmtId="176" fontId="26" fillId="0" borderId="31" xfId="43" applyNumberFormat="1" applyFont="1" applyBorder="1" applyAlignment="1">
      <alignment horizontal="center" vertical="center"/>
    </xf>
    <xf numFmtId="176" fontId="23" fillId="33" borderId="105" xfId="43" applyNumberFormat="1" applyFont="1" applyFill="1" applyBorder="1">
      <alignment vertical="center"/>
    </xf>
    <xf numFmtId="176" fontId="25" fillId="33" borderId="74" xfId="43" applyNumberFormat="1" applyFont="1" applyFill="1" applyBorder="1">
      <alignment vertical="center"/>
    </xf>
    <xf numFmtId="176" fontId="23" fillId="0" borderId="106" xfId="43" applyNumberFormat="1" applyFont="1" applyFill="1" applyBorder="1">
      <alignment vertical="center"/>
    </xf>
    <xf numFmtId="176" fontId="23" fillId="0" borderId="107" xfId="43" applyNumberFormat="1" applyFont="1" applyBorder="1">
      <alignment vertical="center"/>
    </xf>
    <xf numFmtId="176" fontId="23" fillId="33" borderId="16" xfId="43" applyNumberFormat="1" applyFont="1" applyFill="1" applyBorder="1">
      <alignment vertical="center"/>
    </xf>
    <xf numFmtId="176" fontId="23" fillId="0" borderId="69" xfId="43" applyNumberFormat="1" applyFont="1" applyFill="1" applyBorder="1">
      <alignment vertical="center"/>
    </xf>
    <xf numFmtId="176" fontId="23" fillId="0" borderId="0" xfId="43" applyNumberFormat="1" applyFont="1" applyFill="1" applyBorder="1">
      <alignment vertical="center"/>
    </xf>
    <xf numFmtId="176" fontId="23" fillId="0" borderId="31" xfId="43" applyNumberFormat="1" applyFont="1" applyFill="1" applyBorder="1">
      <alignment vertical="center"/>
    </xf>
    <xf numFmtId="176" fontId="23" fillId="0" borderId="34" xfId="43" applyNumberFormat="1" applyFont="1" applyFill="1" applyBorder="1">
      <alignment vertical="center"/>
    </xf>
    <xf numFmtId="176" fontId="23" fillId="33" borderId="34" xfId="43" applyNumberFormat="1" applyFont="1" applyFill="1" applyBorder="1">
      <alignment vertical="center"/>
    </xf>
    <xf numFmtId="176" fontId="23" fillId="0" borderId="108" xfId="43" applyNumberFormat="1" applyFont="1" applyBorder="1">
      <alignment vertical="center"/>
    </xf>
    <xf numFmtId="176" fontId="23" fillId="0" borderId="62" xfId="43" applyNumberFormat="1" applyFont="1" applyFill="1" applyBorder="1">
      <alignment vertical="center"/>
    </xf>
    <xf numFmtId="176" fontId="23" fillId="33" borderId="61" xfId="43" applyNumberFormat="1" applyFont="1" applyFill="1" applyBorder="1">
      <alignment vertical="center"/>
    </xf>
    <xf numFmtId="176" fontId="25" fillId="33" borderId="109" xfId="43" applyNumberFormat="1" applyFont="1" applyFill="1" applyBorder="1" applyAlignment="1">
      <alignment horizontal="center" vertical="center"/>
    </xf>
    <xf numFmtId="176" fontId="25" fillId="0" borderId="0" xfId="43" applyNumberFormat="1" applyFont="1" applyFill="1" applyBorder="1" applyAlignment="1">
      <alignment horizontal="distributed" vertical="distributed" justifyLastLine="1"/>
    </xf>
    <xf numFmtId="176" fontId="23" fillId="0" borderId="110" xfId="43" applyNumberFormat="1" applyFont="1" applyFill="1" applyBorder="1">
      <alignment vertical="center"/>
    </xf>
    <xf numFmtId="176" fontId="23" fillId="0" borderId="63" xfId="43" applyNumberFormat="1" applyFont="1" applyFill="1" applyBorder="1">
      <alignment vertical="center"/>
    </xf>
    <xf numFmtId="0" fontId="0" fillId="0" borderId="70" xfId="0" applyBorder="1" applyAlignment="1">
      <alignment vertical="center"/>
    </xf>
    <xf numFmtId="176" fontId="25" fillId="28" borderId="66" xfId="43" applyNumberFormat="1" applyFont="1" applyFill="1" applyBorder="1" applyAlignment="1">
      <alignment horizontal="center" vertical="center" textRotation="255"/>
    </xf>
    <xf numFmtId="0" fontId="0" fillId="0" borderId="69" xfId="0" applyBorder="1" applyAlignment="1">
      <alignment horizontal="center" vertical="center" textRotation="255"/>
    </xf>
    <xf numFmtId="0" fontId="0" fillId="0" borderId="70" xfId="0" applyBorder="1" applyAlignment="1">
      <alignment horizontal="center" vertical="center" textRotation="255"/>
    </xf>
    <xf numFmtId="176" fontId="25" fillId="29" borderId="66" xfId="43" applyNumberFormat="1" applyFont="1" applyFill="1" applyBorder="1" applyAlignment="1">
      <alignment horizontal="center" vertical="center" textRotation="255"/>
    </xf>
    <xf numFmtId="176" fontId="25" fillId="27" borderId="66" xfId="43" applyNumberFormat="1" applyFont="1" applyFill="1" applyBorder="1" applyAlignment="1">
      <alignment horizontal="center" vertical="center" textRotation="255"/>
    </xf>
    <xf numFmtId="176" fontId="25" fillId="30" borderId="66" xfId="43" applyNumberFormat="1" applyFont="1" applyFill="1" applyBorder="1" applyAlignment="1">
      <alignment horizontal="center" vertical="center" textRotation="255"/>
    </xf>
    <xf numFmtId="176" fontId="25" fillId="31" borderId="66" xfId="43" applyNumberFormat="1" applyFont="1" applyFill="1" applyBorder="1" applyAlignment="1">
      <alignment horizontal="center" vertical="center" textRotation="255"/>
    </xf>
    <xf numFmtId="0" fontId="0" fillId="0" borderId="69" xfId="0" applyBorder="1" applyAlignment="1">
      <alignment vertical="center" textRotation="255"/>
    </xf>
    <xf numFmtId="0" fontId="0" fillId="0" borderId="70" xfId="0" applyBorder="1" applyAlignment="1">
      <alignment vertical="center" textRotation="255"/>
    </xf>
    <xf numFmtId="0" fontId="25" fillId="32" borderId="66" xfId="0" applyFont="1" applyFill="1" applyBorder="1" applyAlignment="1">
      <alignment horizontal="center" vertical="center" textRotation="255"/>
    </xf>
    <xf numFmtId="176" fontId="25" fillId="0" borderId="111" xfId="43" applyNumberFormat="1" applyFont="1" applyFill="1" applyBorder="1" applyAlignment="1">
      <alignment horizontal="distributed" vertical="distributed" justifyLastLine="1"/>
    </xf>
    <xf numFmtId="176" fontId="25" fillId="0" borderId="42" xfId="43" applyNumberFormat="1" applyFont="1" applyBorder="1" applyAlignment="1">
      <alignment horizontal="distributed" vertical="distributed" justifyLastLine="1"/>
    </xf>
    <xf numFmtId="176" fontId="25" fillId="0" borderId="56" xfId="43" applyNumberFormat="1" applyFont="1" applyFill="1" applyBorder="1" applyAlignment="1">
      <alignment horizontal="distributed" vertical="distributed" justifyLastLine="1"/>
    </xf>
    <xf numFmtId="176" fontId="23" fillId="0" borderId="56" xfId="43" applyNumberFormat="1" applyFont="1" applyFill="1" applyBorder="1">
      <alignment vertical="center"/>
    </xf>
    <xf numFmtId="176" fontId="25" fillId="0" borderId="102" xfId="43" applyNumberFormat="1" applyFont="1" applyFill="1" applyBorder="1" applyAlignment="1">
      <alignment horizontal="center" vertical="center"/>
    </xf>
    <xf numFmtId="176" fontId="23" fillId="0" borderId="111" xfId="43" applyNumberFormat="1" applyFont="1" applyFill="1" applyBorder="1">
      <alignment vertical="center"/>
    </xf>
    <xf numFmtId="176" fontId="23" fillId="0" borderId="112" xfId="43" applyNumberFormat="1" applyFont="1" applyBorder="1">
      <alignment vertical="center"/>
    </xf>
    <xf numFmtId="176" fontId="23" fillId="33" borderId="51" xfId="43" applyNumberFormat="1" applyFont="1" applyFill="1" applyBorder="1">
      <alignment vertical="center"/>
    </xf>
    <xf numFmtId="176" fontId="23" fillId="0" borderId="113" xfId="43" applyNumberFormat="1" applyFont="1" applyBorder="1">
      <alignment vertical="center"/>
    </xf>
    <xf numFmtId="176" fontId="23" fillId="0" borderId="114" xfId="43" applyNumberFormat="1" applyFont="1" applyBorder="1">
      <alignment vertical="center"/>
    </xf>
    <xf numFmtId="176" fontId="23" fillId="0" borderId="115" xfId="43" applyNumberFormat="1" applyFont="1" applyFill="1" applyBorder="1">
      <alignment vertical="center"/>
    </xf>
    <xf numFmtId="176" fontId="23" fillId="0" borderId="57" xfId="43" applyNumberFormat="1" applyFont="1" applyFill="1" applyBorder="1">
      <alignment vertical="center"/>
    </xf>
    <xf numFmtId="176" fontId="25" fillId="33" borderId="85" xfId="43" applyNumberFormat="1" applyFont="1" applyFill="1" applyBorder="1">
      <alignment vertical="center"/>
    </xf>
    <xf numFmtId="176" fontId="23" fillId="0" borderId="66" xfId="43" applyNumberFormat="1" applyFont="1" applyFill="1" applyBorder="1">
      <alignment vertical="center"/>
    </xf>
    <xf numFmtId="176" fontId="23" fillId="33" borderId="88" xfId="43" applyNumberFormat="1" applyFont="1" applyFill="1" applyBorder="1">
      <alignment vertical="center"/>
    </xf>
    <xf numFmtId="176" fontId="23" fillId="33" borderId="69" xfId="43" applyNumberFormat="1" applyFont="1" applyFill="1" applyBorder="1">
      <alignment vertical="center"/>
    </xf>
    <xf numFmtId="176" fontId="23" fillId="33" borderId="25" xfId="43" applyNumberFormat="1" applyFont="1" applyFill="1" applyBorder="1">
      <alignment vertical="center"/>
    </xf>
    <xf numFmtId="176" fontId="23" fillId="33" borderId="24" xfId="43" applyNumberFormat="1" applyFont="1" applyFill="1" applyBorder="1">
      <alignment vertical="center"/>
    </xf>
    <xf numFmtId="176" fontId="23" fillId="33" borderId="116" xfId="43" applyNumberFormat="1" applyFont="1" applyFill="1" applyBorder="1">
      <alignment vertical="center"/>
    </xf>
    <xf numFmtId="176" fontId="23" fillId="0" borderId="116" xfId="43" applyNumberFormat="1" applyFont="1" applyFill="1" applyBorder="1">
      <alignment vertical="center"/>
    </xf>
    <xf numFmtId="176" fontId="23" fillId="33" borderId="114" xfId="43" applyNumberFormat="1" applyFont="1" applyFill="1" applyBorder="1">
      <alignment vertical="center"/>
    </xf>
    <xf numFmtId="176" fontId="23" fillId="33" borderId="106" xfId="43" applyNumberFormat="1" applyFont="1" applyFill="1" applyBorder="1">
      <alignment vertical="center"/>
    </xf>
    <xf numFmtId="176" fontId="23" fillId="33" borderId="110" xfId="43" applyNumberFormat="1" applyFont="1" applyFill="1" applyBorder="1">
      <alignment vertical="center"/>
    </xf>
    <xf numFmtId="0" fontId="25" fillId="0" borderId="66" xfId="0" applyFont="1" applyBorder="1" applyAlignment="1">
      <alignment horizontal="center" vertical="center" textRotation="255"/>
    </xf>
    <xf numFmtId="0" fontId="25" fillId="0" borderId="69" xfId="0" applyFont="1" applyBorder="1" applyAlignment="1">
      <alignment horizontal="center" vertical="center" textRotation="255"/>
    </xf>
    <xf numFmtId="0" fontId="25" fillId="0" borderId="70" xfId="0" applyFont="1" applyBorder="1" applyAlignment="1">
      <alignment horizontal="center" vertical="center" textRotation="255"/>
    </xf>
    <xf numFmtId="176" fontId="25" fillId="0" borderId="117" xfId="43" applyNumberFormat="1" applyFont="1" applyBorder="1" applyAlignment="1">
      <alignment horizontal="distributed" vertical="distributed" justifyLastLine="1"/>
    </xf>
    <xf numFmtId="176" fontId="25" fillId="33" borderId="118" xfId="43" applyNumberFormat="1" applyFont="1" applyFill="1" applyBorder="1" applyAlignment="1">
      <alignment horizontal="distributed" vertical="distributed" justifyLastLine="1"/>
    </xf>
    <xf numFmtId="176" fontId="25" fillId="0" borderId="73" xfId="43" applyNumberFormat="1" applyFont="1" applyFill="1" applyBorder="1">
      <alignment vertical="center"/>
    </xf>
    <xf numFmtId="176" fontId="25" fillId="33" borderId="23" xfId="43" applyNumberFormat="1" applyFont="1" applyFill="1" applyBorder="1">
      <alignment vertical="center"/>
    </xf>
    <xf numFmtId="176" fontId="25" fillId="0" borderId="23" xfId="43" applyNumberFormat="1" applyFont="1" applyFill="1" applyBorder="1">
      <alignment vertical="center"/>
    </xf>
    <xf numFmtId="176" fontId="25" fillId="0" borderId="21" xfId="43" applyNumberFormat="1" applyFont="1" applyBorder="1">
      <alignment vertical="center"/>
    </xf>
    <xf numFmtId="176" fontId="25" fillId="33" borderId="21" xfId="43" applyNumberFormat="1" applyFont="1" applyFill="1" applyBorder="1">
      <alignment vertical="center"/>
    </xf>
    <xf numFmtId="176" fontId="25" fillId="0" borderId="111" xfId="43" applyNumberFormat="1" applyFont="1" applyFill="1" applyBorder="1">
      <alignment vertical="center"/>
    </xf>
    <xf numFmtId="176" fontId="25" fillId="0" borderId="119" xfId="43" applyNumberFormat="1" applyFont="1" applyFill="1" applyBorder="1">
      <alignment vertical="center"/>
    </xf>
    <xf numFmtId="176" fontId="25" fillId="33" borderId="34" xfId="43" applyNumberFormat="1" applyFont="1" applyFill="1" applyBorder="1">
      <alignment vertical="center"/>
    </xf>
    <xf numFmtId="176" fontId="25" fillId="0" borderId="34" xfId="43" applyNumberFormat="1" applyFont="1" applyFill="1" applyBorder="1">
      <alignment vertical="center"/>
    </xf>
    <xf numFmtId="176" fontId="25" fillId="33" borderId="102" xfId="43" applyNumberFormat="1" applyFont="1" applyFill="1" applyBorder="1">
      <alignment vertical="center"/>
    </xf>
    <xf numFmtId="176" fontId="25" fillId="0" borderId="102" xfId="43" applyNumberFormat="1" applyFont="1" applyFill="1" applyBorder="1">
      <alignment vertical="center"/>
    </xf>
    <xf numFmtId="176" fontId="25" fillId="33" borderId="104" xfId="43" applyNumberFormat="1" applyFont="1" applyFill="1" applyBorder="1">
      <alignment vertical="center"/>
    </xf>
    <xf numFmtId="176" fontId="25" fillId="0" borderId="56" xfId="43" applyNumberFormat="1" applyFont="1" applyFill="1" applyBorder="1">
      <alignment vertical="center"/>
    </xf>
    <xf numFmtId="176" fontId="25" fillId="0" borderId="120" xfId="43" applyNumberFormat="1" applyFont="1" applyBorder="1">
      <alignment vertical="center"/>
    </xf>
    <xf numFmtId="176" fontId="25" fillId="33" borderId="121" xfId="43" applyNumberFormat="1" applyFont="1" applyFill="1" applyBorder="1">
      <alignment vertical="center"/>
    </xf>
    <xf numFmtId="176" fontId="25" fillId="0" borderId="50" xfId="43" applyNumberFormat="1" applyFont="1" applyBorder="1">
      <alignment vertical="center"/>
    </xf>
    <xf numFmtId="176" fontId="25" fillId="33" borderId="50" xfId="43" applyNumberFormat="1" applyFont="1" applyFill="1" applyBorder="1">
      <alignment vertical="center"/>
    </xf>
    <xf numFmtId="176" fontId="25" fillId="33" borderId="52" xfId="43" applyNumberFormat="1" applyFont="1" applyFill="1" applyBorder="1">
      <alignment vertical="center"/>
    </xf>
    <xf numFmtId="176" fontId="25" fillId="33" borderId="109" xfId="43" applyNumberFormat="1" applyFont="1" applyFill="1" applyBorder="1">
      <alignment vertical="center"/>
    </xf>
    <xf numFmtId="176" fontId="25" fillId="33" borderId="24" xfId="43" applyNumberFormat="1" applyFont="1" applyFill="1" applyBorder="1">
      <alignment vertical="center"/>
    </xf>
    <xf numFmtId="176" fontId="25" fillId="0" borderId="122" xfId="43" applyNumberFormat="1" applyFont="1" applyBorder="1">
      <alignment vertical="center"/>
    </xf>
    <xf numFmtId="176" fontId="25" fillId="0" borderId="123" xfId="43" applyNumberFormat="1" applyFont="1" applyFill="1" applyBorder="1">
      <alignment vertical="center"/>
    </xf>
    <xf numFmtId="176" fontId="25" fillId="33" borderId="29" xfId="43" applyNumberFormat="1" applyFont="1" applyFill="1" applyBorder="1">
      <alignment vertical="center"/>
    </xf>
    <xf numFmtId="176" fontId="25" fillId="0" borderId="29" xfId="43" applyNumberFormat="1" applyFont="1" applyFill="1" applyBorder="1">
      <alignment vertical="center"/>
    </xf>
    <xf numFmtId="176" fontId="25" fillId="0" borderId="42" xfId="43" applyNumberFormat="1" applyFont="1" applyBorder="1">
      <alignment vertical="center"/>
    </xf>
    <xf numFmtId="176" fontId="25" fillId="33" borderId="42" xfId="43" applyNumberFormat="1" applyFont="1" applyFill="1" applyBorder="1">
      <alignment vertical="center"/>
    </xf>
    <xf numFmtId="176" fontId="25" fillId="33" borderId="97" xfId="43" applyNumberFormat="1" applyFont="1" applyFill="1" applyBorder="1">
      <alignment vertical="center"/>
    </xf>
    <xf numFmtId="176" fontId="25" fillId="0" borderId="39" xfId="43" applyNumberFormat="1" applyFont="1" applyFill="1" applyBorder="1">
      <alignment vertical="center"/>
    </xf>
    <xf numFmtId="176" fontId="25" fillId="0" borderId="20" xfId="43" applyNumberFormat="1" applyFont="1" applyFill="1" applyBorder="1">
      <alignment vertical="center"/>
    </xf>
    <xf numFmtId="176" fontId="25" fillId="33" borderId="60" xfId="43" applyNumberFormat="1" applyFont="1" applyFill="1" applyBorder="1">
      <alignment vertical="center"/>
    </xf>
    <xf numFmtId="176" fontId="25" fillId="0" borderId="60" xfId="43" applyNumberFormat="1" applyFont="1" applyFill="1" applyBorder="1">
      <alignment vertical="center"/>
    </xf>
    <xf numFmtId="176" fontId="25" fillId="0" borderId="124" xfId="43" applyNumberFormat="1" applyFont="1" applyBorder="1">
      <alignment vertical="center"/>
    </xf>
    <xf numFmtId="176" fontId="25" fillId="33" borderId="110" xfId="43" applyNumberFormat="1" applyFont="1" applyFill="1" applyBorder="1">
      <alignment vertical="center"/>
    </xf>
    <xf numFmtId="176" fontId="25" fillId="0" borderId="68" xfId="43" applyNumberFormat="1" applyFont="1" applyFill="1" applyBorder="1">
      <alignment vertical="center"/>
    </xf>
    <xf numFmtId="176" fontId="25" fillId="33" borderId="15" xfId="43" applyNumberFormat="1" applyFont="1" applyFill="1" applyBorder="1">
      <alignment vertical="center"/>
    </xf>
    <xf numFmtId="176" fontId="25" fillId="0" borderId="15" xfId="43" applyNumberFormat="1" applyFont="1" applyFill="1" applyBorder="1">
      <alignment vertical="center"/>
    </xf>
    <xf numFmtId="176" fontId="25" fillId="0" borderId="125" xfId="43" applyNumberFormat="1" applyFont="1" applyFill="1" applyBorder="1">
      <alignment vertical="center"/>
    </xf>
    <xf numFmtId="176" fontId="25" fillId="33" borderId="88" xfId="43" applyNumberFormat="1" applyFont="1" applyFill="1" applyBorder="1">
      <alignment vertical="center"/>
    </xf>
    <xf numFmtId="176" fontId="25" fillId="0" borderId="88" xfId="43" applyNumberFormat="1" applyFont="1" applyFill="1" applyBorder="1">
      <alignment vertical="center"/>
    </xf>
    <xf numFmtId="176" fontId="25" fillId="0" borderId="66" xfId="43" applyNumberFormat="1" applyFont="1" applyFill="1" applyBorder="1">
      <alignment vertical="center"/>
    </xf>
    <xf numFmtId="176" fontId="25" fillId="33" borderId="14" xfId="43" applyNumberFormat="1" applyFont="1" applyFill="1" applyBorder="1">
      <alignment vertical="center"/>
    </xf>
    <xf numFmtId="176" fontId="25" fillId="0" borderId="14" xfId="43" applyNumberFormat="1" applyFont="1" applyFill="1" applyBorder="1">
      <alignment vertical="center"/>
    </xf>
    <xf numFmtId="176" fontId="25" fillId="33" borderId="13" xfId="43" applyNumberFormat="1" applyFont="1" applyFill="1" applyBorder="1">
      <alignment vertical="center"/>
    </xf>
    <xf numFmtId="176" fontId="25" fillId="0" borderId="13" xfId="43" applyNumberFormat="1" applyFont="1" applyFill="1" applyBorder="1">
      <alignment vertical="center"/>
    </xf>
    <xf numFmtId="176" fontId="25" fillId="33" borderId="92" xfId="43" applyNumberFormat="1" applyFont="1" applyFill="1" applyBorder="1">
      <alignment vertical="center"/>
    </xf>
    <xf numFmtId="176" fontId="27" fillId="0" borderId="0" xfId="43" applyNumberFormat="1" applyFont="1">
      <alignment vertical="center"/>
    </xf>
    <xf numFmtId="176" fontId="25" fillId="0" borderId="126" xfId="43" applyNumberFormat="1" applyFont="1" applyBorder="1">
      <alignment vertical="center"/>
    </xf>
    <xf numFmtId="176" fontId="25" fillId="33" borderId="69" xfId="43" applyNumberFormat="1" applyFont="1" applyFill="1" applyBorder="1">
      <alignment vertical="center"/>
    </xf>
    <xf numFmtId="176" fontId="25" fillId="33" borderId="25" xfId="43" applyNumberFormat="1" applyFont="1" applyFill="1" applyBorder="1">
      <alignment vertical="center"/>
    </xf>
    <xf numFmtId="176" fontId="25" fillId="0" borderId="25" xfId="43" applyNumberFormat="1" applyFont="1" applyFill="1" applyBorder="1">
      <alignment vertical="center"/>
    </xf>
    <xf numFmtId="176" fontId="25" fillId="0" borderId="33" xfId="43" applyNumberFormat="1" applyFont="1" applyFill="1" applyBorder="1">
      <alignment vertical="center"/>
    </xf>
    <xf numFmtId="176" fontId="25" fillId="33" borderId="116" xfId="43" applyNumberFormat="1" applyFont="1" applyFill="1" applyBorder="1">
      <alignment vertical="center"/>
    </xf>
    <xf numFmtId="176" fontId="25" fillId="0" borderId="116" xfId="43" applyNumberFormat="1" applyFont="1" applyFill="1" applyBorder="1">
      <alignment vertical="center"/>
    </xf>
    <xf numFmtId="176" fontId="25" fillId="0" borderId="127" xfId="43" applyNumberFormat="1" applyFont="1" applyBorder="1">
      <alignment vertical="center"/>
    </xf>
    <xf numFmtId="176" fontId="25" fillId="0" borderId="84" xfId="43" applyNumberFormat="1" applyFont="1" applyFill="1" applyBorder="1">
      <alignment vertical="center"/>
    </xf>
    <xf numFmtId="176" fontId="25" fillId="33" borderId="62" xfId="43" applyNumberFormat="1" applyFont="1" applyFill="1" applyBorder="1">
      <alignment vertical="center"/>
    </xf>
    <xf numFmtId="176" fontId="25" fillId="0" borderId="62" xfId="43" applyNumberFormat="1" applyFont="1" applyFill="1" applyBorder="1">
      <alignment vertical="center"/>
    </xf>
    <xf numFmtId="176" fontId="25" fillId="0" borderId="57" xfId="43" applyNumberFormat="1" applyFont="1" applyFill="1" applyBorder="1">
      <alignment vertical="center"/>
    </xf>
    <xf numFmtId="176" fontId="25" fillId="33" borderId="106" xfId="43" applyNumberFormat="1" applyFont="1" applyFill="1" applyBorder="1">
      <alignment vertical="center"/>
    </xf>
    <xf numFmtId="176" fontId="25" fillId="0" borderId="106" xfId="43" applyNumberFormat="1" applyFont="1" applyFill="1" applyBorder="1">
      <alignment vertical="center"/>
    </xf>
    <xf numFmtId="176" fontId="25" fillId="0" borderId="115" xfId="43" applyNumberFormat="1" applyFont="1" applyFill="1" applyBorder="1">
      <alignment vertical="center"/>
    </xf>
    <xf numFmtId="176" fontId="25" fillId="33" borderId="58" xfId="43" applyNumberFormat="1" applyFont="1" applyFill="1" applyBorder="1">
      <alignment vertical="center"/>
    </xf>
    <xf numFmtId="176" fontId="25" fillId="0" borderId="58" xfId="43" applyNumberFormat="1" applyFont="1" applyFill="1" applyBorder="1">
      <alignment vertical="center"/>
    </xf>
    <xf numFmtId="176" fontId="25" fillId="0" borderId="100" xfId="43" applyNumberFormat="1" applyFont="1" applyBorder="1">
      <alignment vertical="center"/>
    </xf>
    <xf numFmtId="176" fontId="25" fillId="0" borderId="108" xfId="43" applyNumberFormat="1" applyFont="1" applyBorder="1">
      <alignment vertical="center"/>
    </xf>
    <xf numFmtId="0" fontId="0" fillId="0" borderId="69" xfId="0" applyBorder="1">
      <alignment vertical="center"/>
    </xf>
    <xf numFmtId="0" fontId="0" fillId="0" borderId="70" xfId="0" applyBorder="1">
      <alignment vertical="center"/>
    </xf>
    <xf numFmtId="176" fontId="25" fillId="28" borderId="69" xfId="43" applyNumberFormat="1" applyFont="1" applyFill="1" applyBorder="1" applyAlignment="1">
      <alignment horizontal="center" vertical="center" textRotation="255"/>
    </xf>
    <xf numFmtId="176" fontId="25" fillId="28" borderId="70" xfId="43" applyNumberFormat="1" applyFont="1" applyFill="1" applyBorder="1" applyAlignment="1">
      <alignment horizontal="center" vertical="center" textRotation="255"/>
    </xf>
    <xf numFmtId="176" fontId="25" fillId="29" borderId="128" xfId="43" applyNumberFormat="1" applyFont="1" applyFill="1" applyBorder="1" applyAlignment="1">
      <alignment horizontal="center" vertical="center" textRotation="255"/>
    </xf>
    <xf numFmtId="176" fontId="25" fillId="29" borderId="129" xfId="43" applyNumberFormat="1" applyFont="1" applyFill="1" applyBorder="1" applyAlignment="1">
      <alignment horizontal="center" vertical="center" textRotation="255"/>
    </xf>
    <xf numFmtId="176" fontId="25" fillId="29" borderId="130" xfId="43" applyNumberFormat="1" applyFont="1" applyFill="1" applyBorder="1" applyAlignment="1">
      <alignment horizontal="center" vertical="center" textRotation="255"/>
    </xf>
    <xf numFmtId="176" fontId="25" fillId="27" borderId="131" xfId="43" applyNumberFormat="1" applyFont="1" applyFill="1" applyBorder="1" applyAlignment="1">
      <alignment horizontal="center" vertical="center" textRotation="255"/>
    </xf>
    <xf numFmtId="176" fontId="25" fillId="27" borderId="132" xfId="43" applyNumberFormat="1" applyFont="1" applyFill="1" applyBorder="1" applyAlignment="1">
      <alignment horizontal="center" vertical="center" textRotation="255"/>
    </xf>
    <xf numFmtId="176" fontId="25" fillId="27" borderId="133" xfId="43" applyNumberFormat="1" applyFont="1" applyFill="1" applyBorder="1" applyAlignment="1">
      <alignment horizontal="center" vertical="center" textRotation="255"/>
    </xf>
    <xf numFmtId="176" fontId="25" fillId="30" borderId="19" xfId="43" applyNumberFormat="1" applyFont="1" applyFill="1" applyBorder="1" applyAlignment="1">
      <alignment horizontal="center" vertical="center" textRotation="255"/>
    </xf>
    <xf numFmtId="176" fontId="25" fillId="33" borderId="25" xfId="43" applyNumberFormat="1" applyFont="1" applyFill="1" applyBorder="1" applyAlignment="1">
      <alignment horizontal="distributed" vertical="distributed" justifyLastLine="1"/>
    </xf>
    <xf numFmtId="176" fontId="25" fillId="0" borderId="24" xfId="43" applyNumberFormat="1" applyFont="1" applyFill="1" applyBorder="1" applyAlignment="1">
      <alignment horizontal="distributed" vertical="distributed" justifyLastLine="1"/>
    </xf>
    <xf numFmtId="176" fontId="25" fillId="0" borderId="24" xfId="43" applyNumberFormat="1" applyFont="1" applyFill="1" applyBorder="1">
      <alignment vertical="center"/>
    </xf>
    <xf numFmtId="176" fontId="25" fillId="33" borderId="48" xfId="43" applyNumberFormat="1" applyFont="1" applyFill="1" applyBorder="1">
      <alignment vertical="center"/>
    </xf>
    <xf numFmtId="176" fontId="25" fillId="31" borderId="69" xfId="43" applyNumberFormat="1" applyFont="1" applyFill="1" applyBorder="1" applyAlignment="1">
      <alignment horizontal="center" vertical="center" textRotation="255"/>
    </xf>
    <xf numFmtId="176" fontId="25" fillId="33" borderId="24" xfId="43" applyNumberFormat="1" applyFont="1" applyFill="1" applyBorder="1" applyAlignment="1">
      <alignment horizontal="distributed" vertical="distributed" justifyLastLine="1"/>
    </xf>
    <xf numFmtId="176" fontId="25" fillId="0" borderId="80" xfId="43" applyNumberFormat="1" applyFont="1" applyBorder="1" applyAlignment="1">
      <alignment horizontal="distributed" vertical="distributed" justifyLastLine="1"/>
    </xf>
    <xf numFmtId="176" fontId="25" fillId="0" borderId="48" xfId="43" applyNumberFormat="1" applyFont="1" applyBorder="1">
      <alignment vertical="center"/>
    </xf>
    <xf numFmtId="176" fontId="25" fillId="33" borderId="96" xfId="43" applyNumberFormat="1" applyFont="1" applyFill="1" applyBorder="1">
      <alignment vertical="center"/>
    </xf>
    <xf numFmtId="176" fontId="25" fillId="0" borderId="134" xfId="43" applyNumberFormat="1" applyFont="1" applyFill="1" applyBorder="1">
      <alignment vertical="center"/>
    </xf>
    <xf numFmtId="176" fontId="25" fillId="0" borderId="110" xfId="43" applyNumberFormat="1" applyFont="1" applyFill="1" applyBorder="1">
      <alignment vertical="center"/>
    </xf>
    <xf numFmtId="176" fontId="25" fillId="0" borderId="90" xfId="43" applyNumberFormat="1" applyFont="1" applyFill="1" applyBorder="1">
      <alignment vertical="center"/>
    </xf>
    <xf numFmtId="176" fontId="25" fillId="0" borderId="69" xfId="43" applyNumberFormat="1" applyFont="1" applyFill="1" applyBorder="1">
      <alignment vertical="center"/>
    </xf>
    <xf numFmtId="176" fontId="25" fillId="0" borderId="92" xfId="43" applyNumberFormat="1" applyFont="1" applyBorder="1">
      <alignment vertical="center"/>
    </xf>
    <xf numFmtId="176" fontId="25" fillId="0" borderId="74" xfId="43" applyNumberFormat="1" applyFont="1" applyFill="1" applyBorder="1">
      <alignment vertical="center"/>
    </xf>
    <xf numFmtId="176" fontId="25" fillId="33" borderId="134" xfId="43" applyNumberFormat="1" applyFont="1" applyFill="1" applyBorder="1">
      <alignment vertical="center"/>
    </xf>
    <xf numFmtId="176" fontId="25" fillId="0" borderId="85" xfId="43" applyNumberFormat="1" applyFont="1" applyFill="1" applyBorder="1">
      <alignment vertical="center"/>
    </xf>
    <xf numFmtId="176" fontId="25" fillId="30" borderId="128" xfId="43" applyNumberFormat="1" applyFont="1" applyFill="1" applyBorder="1" applyAlignment="1">
      <alignment horizontal="center" vertical="center" textRotation="255"/>
    </xf>
    <xf numFmtId="176" fontId="25" fillId="30" borderId="129" xfId="43" applyNumberFormat="1" applyFont="1" applyFill="1" applyBorder="1" applyAlignment="1">
      <alignment horizontal="center" vertical="center" textRotation="255"/>
    </xf>
    <xf numFmtId="176" fontId="25" fillId="30" borderId="130" xfId="43" applyNumberFormat="1" applyFont="1" applyFill="1" applyBorder="1" applyAlignment="1">
      <alignment horizontal="center" vertical="center" textRotation="255"/>
    </xf>
    <xf numFmtId="176" fontId="25" fillId="31" borderId="69" xfId="43" applyNumberFormat="1" applyFont="1" applyFill="1" applyBorder="1" applyAlignment="1">
      <alignment vertical="center" textRotation="255"/>
    </xf>
    <xf numFmtId="176" fontId="25" fillId="0" borderId="82" xfId="43" applyNumberFormat="1" applyFont="1" applyFill="1" applyBorder="1" applyAlignment="1">
      <alignment horizontal="distributed" vertical="distributed" justifyLastLine="1"/>
    </xf>
    <xf numFmtId="176" fontId="25" fillId="33" borderId="44" xfId="43" applyNumberFormat="1" applyFont="1" applyFill="1" applyBorder="1" applyAlignment="1">
      <alignment horizontal="distributed" vertical="distributed" justifyLastLine="1"/>
    </xf>
    <xf numFmtId="176" fontId="25" fillId="0" borderId="44" xfId="43" applyNumberFormat="1" applyFont="1" applyFill="1" applyBorder="1" applyAlignment="1">
      <alignment horizontal="distributed" vertical="distributed" justifyLastLine="1"/>
    </xf>
    <xf numFmtId="176" fontId="25" fillId="33" borderId="97" xfId="43" applyNumberFormat="1" applyFont="1" applyFill="1" applyBorder="1" applyAlignment="1">
      <alignment horizontal="distributed" vertical="distributed" justifyLastLine="1"/>
    </xf>
    <xf numFmtId="176" fontId="25" fillId="0" borderId="82" xfId="43" applyNumberFormat="1" applyFont="1" applyFill="1" applyBorder="1">
      <alignment vertical="center"/>
    </xf>
    <xf numFmtId="176" fontId="25" fillId="0" borderId="135" xfId="43" applyNumberFormat="1" applyFont="1" applyFill="1" applyBorder="1">
      <alignment vertical="center"/>
    </xf>
    <xf numFmtId="176" fontId="25" fillId="0" borderId="96" xfId="43" applyNumberFormat="1" applyFont="1" applyFill="1" applyBorder="1">
      <alignment vertical="center"/>
    </xf>
    <xf numFmtId="176" fontId="25" fillId="24" borderId="69" xfId="43" applyNumberFormat="1" applyFont="1" applyFill="1" applyBorder="1" applyAlignment="1">
      <alignment horizontal="center" vertical="center" textRotation="255"/>
    </xf>
    <xf numFmtId="176" fontId="25" fillId="24" borderId="70" xfId="43" applyNumberFormat="1" applyFont="1" applyFill="1" applyBorder="1" applyAlignment="1">
      <alignment horizontal="center" vertical="center" textRotation="255"/>
    </xf>
    <xf numFmtId="176" fontId="25" fillId="27" borderId="136" xfId="43" applyNumberFormat="1" applyFont="1" applyFill="1" applyBorder="1" applyAlignment="1">
      <alignment horizontal="center" vertical="center" textRotation="255"/>
    </xf>
    <xf numFmtId="176" fontId="25" fillId="27" borderId="129" xfId="43" applyNumberFormat="1" applyFont="1" applyFill="1" applyBorder="1" applyAlignment="1">
      <alignment horizontal="center" vertical="center" textRotation="255"/>
    </xf>
    <xf numFmtId="176" fontId="25" fillId="27" borderId="137" xfId="43" applyNumberFormat="1" applyFont="1" applyFill="1" applyBorder="1" applyAlignment="1">
      <alignment horizontal="center" vertical="center" textRotation="255"/>
    </xf>
    <xf numFmtId="176" fontId="25" fillId="31" borderId="70" xfId="43" applyNumberFormat="1" applyFont="1" applyFill="1" applyBorder="1" applyAlignment="1">
      <alignment vertical="center" textRotation="255"/>
    </xf>
    <xf numFmtId="176" fontId="25" fillId="0" borderId="39" xfId="43" applyNumberFormat="1" applyFont="1" applyFill="1" applyBorder="1" applyAlignment="1">
      <alignment horizontal="distributed" vertical="distributed" justifyLastLine="1"/>
    </xf>
    <xf numFmtId="176" fontId="25" fillId="33" borderId="43" xfId="43" applyNumberFormat="1" applyFont="1" applyFill="1" applyBorder="1" applyAlignment="1">
      <alignment horizontal="distributed" vertical="distributed" justifyLastLine="1"/>
    </xf>
    <xf numFmtId="176" fontId="25" fillId="0" borderId="43" xfId="43" applyNumberFormat="1" applyFont="1" applyFill="1" applyBorder="1" applyAlignment="1">
      <alignment horizontal="distributed" vertical="distributed" justifyLastLine="1"/>
    </xf>
    <xf numFmtId="176" fontId="25" fillId="33" borderId="138" xfId="43" applyNumberFormat="1" applyFont="1" applyFill="1" applyBorder="1" applyAlignment="1">
      <alignment horizontal="distributed" vertical="distributed" justifyLastLine="1"/>
    </xf>
    <xf numFmtId="176" fontId="25" fillId="0" borderId="118" xfId="43" applyNumberFormat="1" applyFont="1" applyBorder="1" applyAlignment="1">
      <alignment horizontal="distributed" vertical="distributed" justifyLastLine="1"/>
    </xf>
    <xf numFmtId="176" fontId="25" fillId="0" borderId="47" xfId="43" applyNumberFormat="1" applyFont="1" applyFill="1" applyBorder="1">
      <alignment vertical="center"/>
    </xf>
    <xf numFmtId="176" fontId="25" fillId="0" borderId="139" xfId="43" applyNumberFormat="1" applyFont="1" applyBorder="1">
      <alignment vertical="center"/>
    </xf>
    <xf numFmtId="176" fontId="26" fillId="0" borderId="140" xfId="43" applyNumberFormat="1" applyFont="1" applyBorder="1" applyAlignment="1">
      <alignment horizontal="distributed" vertical="center" justifyLastLine="1"/>
    </xf>
    <xf numFmtId="176" fontId="26" fillId="0" borderId="62" xfId="43" applyNumberFormat="1" applyFont="1" applyBorder="1" applyAlignment="1">
      <alignment horizontal="center" vertical="center"/>
    </xf>
    <xf numFmtId="176" fontId="25" fillId="0" borderId="107" xfId="43" applyNumberFormat="1" applyFont="1" applyFill="1" applyBorder="1">
      <alignment vertical="center"/>
    </xf>
    <xf numFmtId="176" fontId="25" fillId="0" borderId="91" xfId="43" applyNumberFormat="1" applyFont="1" applyBorder="1">
      <alignment vertical="center"/>
    </xf>
    <xf numFmtId="176" fontId="25" fillId="33" borderId="141" xfId="43" applyNumberFormat="1" applyFont="1" applyFill="1" applyBorder="1">
      <alignment vertical="center"/>
    </xf>
    <xf numFmtId="176" fontId="25" fillId="31" borderId="136" xfId="43" applyNumberFormat="1" applyFont="1" applyFill="1" applyBorder="1" applyAlignment="1">
      <alignment horizontal="center" vertical="center" textRotation="255"/>
    </xf>
    <xf numFmtId="176" fontId="25" fillId="31" borderId="129" xfId="43" applyNumberFormat="1" applyFont="1" applyFill="1" applyBorder="1" applyAlignment="1">
      <alignment horizontal="center" vertical="center" textRotation="255"/>
    </xf>
    <xf numFmtId="176" fontId="25" fillId="31" borderId="130" xfId="43" applyNumberFormat="1" applyFont="1" applyFill="1" applyBorder="1" applyAlignment="1">
      <alignment horizontal="center" vertical="center" textRotation="255"/>
    </xf>
    <xf numFmtId="176" fontId="25" fillId="0" borderId="125" xfId="43" applyNumberFormat="1" applyFont="1" applyFill="1" applyBorder="1" applyAlignment="1">
      <alignment horizontal="center" vertical="center"/>
    </xf>
    <xf numFmtId="176" fontId="25" fillId="0" borderId="91" xfId="43" applyNumberFormat="1" applyFont="1" applyBorder="1" applyAlignment="1">
      <alignment horizontal="center" vertical="center"/>
    </xf>
    <xf numFmtId="176" fontId="25" fillId="0" borderId="56" xfId="43" applyNumberFormat="1" applyFont="1" applyFill="1" applyBorder="1" applyAlignment="1">
      <alignment horizontal="center" vertical="center"/>
    </xf>
    <xf numFmtId="176" fontId="25" fillId="0" borderId="82" xfId="43" applyNumberFormat="1" applyFont="1" applyFill="1" applyBorder="1" applyAlignment="1">
      <alignment horizontal="center" vertical="center"/>
    </xf>
    <xf numFmtId="176" fontId="25" fillId="0" borderId="20" xfId="43" applyNumberFormat="1" applyFont="1" applyFill="1" applyBorder="1" applyAlignment="1">
      <alignment horizontal="center" vertical="center"/>
    </xf>
    <xf numFmtId="176" fontId="25" fillId="0" borderId="84" xfId="43" applyNumberFormat="1" applyFont="1" applyFill="1" applyBorder="1" applyAlignment="1">
      <alignment horizontal="center" vertical="center"/>
    </xf>
    <xf numFmtId="176" fontId="25" fillId="0" borderId="110" xfId="43" applyNumberFormat="1" applyFont="1" applyFill="1" applyBorder="1" applyAlignment="1">
      <alignment horizontal="center" vertical="center"/>
    </xf>
    <xf numFmtId="176" fontId="25" fillId="0" borderId="107" xfId="43" applyNumberFormat="1" applyFont="1" applyFill="1" applyBorder="1" applyAlignment="1">
      <alignment horizontal="center" vertical="center"/>
    </xf>
  </cellXfs>
  <cellStyles count="44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Sheet1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  <cellStyle name="桁区切り" xfId="43" builtinId="6"/>
  </cellStyles>
  <tableStyles count="0" defaultTableStyle="TableStyleMedium2" defaultPivotStyle="PivotStyleLight16"/>
  <colors>
    <mruColors>
      <color rgb="FFFFFFA0"/>
      <color rgb="FFFFFF57"/>
      <color rgb="FFFFFF00"/>
    </mruColors>
  </colors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theme" Target="theme/theme1.xml" /><Relationship Id="rId24" Type="http://schemas.openxmlformats.org/officeDocument/2006/relationships/sharedStrings" Target="sharedStrings.xml" /><Relationship Id="rId2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C28"/>
  <sheetViews>
    <sheetView view="pageBreakPreview" topLeftCell="A22" zoomScale="75" zoomScaleNormal="70" zoomScaleSheetLayoutView="75" workbookViewId="0">
      <selection sqref="A1:M1"/>
    </sheetView>
  </sheetViews>
  <sheetFormatPr defaultColWidth="7.375" defaultRowHeight="13.5"/>
  <cols>
    <col min="1" max="1" width="40.875" customWidth="1"/>
    <col min="2" max="2" width="9.625" customWidth="1"/>
    <col min="3" max="4" width="8.75" customWidth="1"/>
    <col min="5" max="5" width="10.625" customWidth="1"/>
    <col min="6" max="6" width="8.125" customWidth="1"/>
    <col min="7" max="7" width="6.375" customWidth="1"/>
    <col min="8" max="8" width="5.625" customWidth="1"/>
    <col min="9" max="9" width="8.25" customWidth="1"/>
    <col min="10" max="10" width="8.75" customWidth="1"/>
    <col min="11" max="11" width="9.125" customWidth="1"/>
    <col min="12" max="12" width="8.75" customWidth="1"/>
    <col min="13" max="13" width="10.625" customWidth="1"/>
    <col min="14" max="16" width="11.5" bestFit="1" customWidth="1"/>
    <col min="17" max="17" width="12.75" bestFit="1" customWidth="1"/>
    <col min="18" max="16384" width="7.375" bestFit="1" customWidth="0"/>
  </cols>
  <sheetData>
    <row r="1" spans="1:29" ht="31.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9" ht="22.5" customHeight="1">
      <c r="A2" s="1"/>
      <c r="B2" s="1"/>
      <c r="C2" s="33" t="s">
        <v>113</v>
      </c>
      <c r="D2" s="33"/>
      <c r="E2" s="33"/>
      <c r="F2" s="33"/>
      <c r="G2" s="33"/>
      <c r="H2" s="33"/>
      <c r="I2" s="1"/>
    </row>
    <row r="3" spans="1:29" ht="8.25" customHeight="1">
      <c r="A3" s="1"/>
      <c r="B3" s="1"/>
      <c r="C3" s="34"/>
      <c r="D3" s="1"/>
      <c r="E3" s="1"/>
      <c r="F3" s="1"/>
      <c r="G3" s="1"/>
      <c r="H3" s="1"/>
      <c r="I3" s="1"/>
      <c r="S3" s="103"/>
    </row>
    <row r="4" spans="1:29" ht="30.75" customHeight="1">
      <c r="A4" s="2"/>
      <c r="B4" s="17" t="s">
        <v>9</v>
      </c>
      <c r="C4" s="35"/>
      <c r="D4" s="35"/>
      <c r="E4" s="41"/>
      <c r="F4" s="44" t="s">
        <v>10</v>
      </c>
      <c r="G4" s="47"/>
      <c r="H4" s="47"/>
      <c r="I4" s="50"/>
      <c r="J4" s="51" t="s">
        <v>1</v>
      </c>
      <c r="K4" s="56"/>
      <c r="L4" s="56"/>
      <c r="M4" s="56"/>
      <c r="N4" s="68" t="s">
        <v>4</v>
      </c>
      <c r="O4" s="80"/>
      <c r="P4" s="80"/>
      <c r="Q4" s="90"/>
      <c r="R4" s="103"/>
      <c r="S4" s="103"/>
      <c r="U4" s="103"/>
      <c r="V4" s="103"/>
      <c r="W4" s="103"/>
      <c r="X4" s="103"/>
      <c r="Y4" s="103"/>
      <c r="Z4" s="103"/>
      <c r="AA4" s="103"/>
      <c r="AB4" s="103"/>
      <c r="AC4" s="103"/>
    </row>
    <row r="5" spans="1:29" ht="30.75" customHeight="1">
      <c r="A5" s="3"/>
      <c r="B5" s="18" t="s">
        <v>3</v>
      </c>
      <c r="C5" s="36"/>
      <c r="D5" s="39" t="s">
        <v>13</v>
      </c>
      <c r="E5" s="42" t="s">
        <v>7</v>
      </c>
      <c r="F5" s="45" t="s">
        <v>21</v>
      </c>
      <c r="G5" s="48"/>
      <c r="H5" s="39" t="s">
        <v>13</v>
      </c>
      <c r="I5" s="42" t="s">
        <v>12</v>
      </c>
      <c r="J5" s="45" t="s">
        <v>22</v>
      </c>
      <c r="K5" s="39"/>
      <c r="L5" s="39" t="s">
        <v>13</v>
      </c>
      <c r="M5" s="57" t="s">
        <v>24</v>
      </c>
      <c r="N5" s="69"/>
      <c r="O5" s="81"/>
      <c r="P5" s="81"/>
      <c r="Q5" s="91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</row>
    <row r="6" spans="1:29" ht="36" customHeight="1">
      <c r="A6" s="4"/>
      <c r="B6" s="19"/>
      <c r="C6" s="37" t="s">
        <v>25</v>
      </c>
      <c r="D6" s="40" t="s">
        <v>26</v>
      </c>
      <c r="E6" s="43" t="s">
        <v>2</v>
      </c>
      <c r="F6" s="46"/>
      <c r="G6" s="40" t="s">
        <v>25</v>
      </c>
      <c r="H6" s="43" t="s">
        <v>26</v>
      </c>
      <c r="I6" s="43" t="s">
        <v>2</v>
      </c>
      <c r="J6" s="46"/>
      <c r="K6" s="43" t="s">
        <v>25</v>
      </c>
      <c r="L6" s="40" t="s">
        <v>26</v>
      </c>
      <c r="M6" s="58" t="s">
        <v>2</v>
      </c>
      <c r="N6" s="70" t="s">
        <v>28</v>
      </c>
      <c r="O6" s="82" t="s">
        <v>25</v>
      </c>
      <c r="P6" s="82" t="s">
        <v>26</v>
      </c>
      <c r="Q6" s="92" t="s">
        <v>2</v>
      </c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</row>
    <row r="7" spans="1:29" s="0" customFormat="1" ht="57.75" customHeight="1">
      <c r="A7" s="5" t="s">
        <v>29</v>
      </c>
      <c r="B7" s="20">
        <f>'H17（地域別・全体） '!C93</f>
        <v>47571</v>
      </c>
      <c r="C7" s="20">
        <f>'H17（地域別・全体） '!D93</f>
        <v>70610</v>
      </c>
      <c r="D7" s="20">
        <f>'H17（地域別・全体） '!E93</f>
        <v>76464</v>
      </c>
      <c r="E7" s="20">
        <f>C7+D7</f>
        <v>147074</v>
      </c>
      <c r="F7" s="20">
        <f>'H17（地域別・全体） '!G93</f>
        <v>1101</v>
      </c>
      <c r="G7" s="20">
        <f>'H17（地域別・全体） '!H93</f>
        <v>755</v>
      </c>
      <c r="H7" s="20">
        <f>'H17（地域別・全体） '!I93</f>
        <v>795</v>
      </c>
      <c r="I7" s="20">
        <f>G7+H7</f>
        <v>1550</v>
      </c>
      <c r="J7" s="20">
        <f>B7+F7</f>
        <v>48672</v>
      </c>
      <c r="K7" s="20">
        <f>C7+G7</f>
        <v>71365</v>
      </c>
      <c r="L7" s="20">
        <f>D7+H7</f>
        <v>77259</v>
      </c>
      <c r="M7" s="59">
        <f>E7+I7</f>
        <v>148624</v>
      </c>
      <c r="N7" s="71">
        <v>708</v>
      </c>
      <c r="O7" s="83">
        <v>163</v>
      </c>
      <c r="P7" s="83">
        <v>77</v>
      </c>
      <c r="Q7" s="93">
        <v>240</v>
      </c>
    </row>
    <row r="8" spans="1:29" s="0" customFormat="1" ht="57.75" customHeight="1">
      <c r="A8" s="6" t="s">
        <v>14</v>
      </c>
      <c r="B8" s="21">
        <f>'H18（地域別・全体） '!C93</f>
        <v>47937</v>
      </c>
      <c r="C8" s="21">
        <f>'H18（地域別・全体） '!D93</f>
        <v>70380</v>
      </c>
      <c r="D8" s="21">
        <f>'H18（地域別・全体） '!E93</f>
        <v>76314</v>
      </c>
      <c r="E8" s="21">
        <f t="shared" ref="E8:E13" si="0">SUM(C8:D8)</f>
        <v>146694</v>
      </c>
      <c r="F8" s="21">
        <f>'H18（地域別・全体） '!G93</f>
        <v>1304</v>
      </c>
      <c r="G8" s="21">
        <f>'H18（地域別・全体） '!H93</f>
        <v>909</v>
      </c>
      <c r="H8" s="21">
        <f>'H18（地域別・全体） '!I93</f>
        <v>917</v>
      </c>
      <c r="I8" s="21">
        <f t="shared" ref="I8:I13" si="1">SUM(G8:H8)</f>
        <v>1826</v>
      </c>
      <c r="J8" s="21">
        <f>'H18（地域別・全体） '!K93</f>
        <v>49241</v>
      </c>
      <c r="K8" s="21">
        <f>'H18（地域別・全体） '!L93</f>
        <v>71289</v>
      </c>
      <c r="L8" s="21">
        <f>'H18（地域別・全体） '!M93</f>
        <v>77231</v>
      </c>
      <c r="M8" s="60">
        <f>E8+I8</f>
        <v>148520</v>
      </c>
      <c r="N8" s="72">
        <f t="shared" ref="N8:Q26" si="2">J8-J7</f>
        <v>569</v>
      </c>
      <c r="O8" s="84">
        <f t="shared" si="2"/>
        <v>-76</v>
      </c>
      <c r="P8" s="84">
        <f t="shared" si="2"/>
        <v>-28</v>
      </c>
      <c r="Q8" s="94">
        <f t="shared" si="2"/>
        <v>-104</v>
      </c>
    </row>
    <row r="9" spans="1:29" s="0" customFormat="1" ht="57.75" customHeight="1">
      <c r="A9" s="5" t="s">
        <v>33</v>
      </c>
      <c r="B9" s="20">
        <f>'H19（地域別・全体） '!C93</f>
        <v>48431</v>
      </c>
      <c r="C9" s="20">
        <f>'H19（地域別・全体） '!D93</f>
        <v>70202</v>
      </c>
      <c r="D9" s="20">
        <f>'H19（地域別・全体） '!E93</f>
        <v>76050</v>
      </c>
      <c r="E9" s="20">
        <f t="shared" si="0"/>
        <v>146252</v>
      </c>
      <c r="F9" s="20">
        <f>'H19（地域別・全体） '!G93</f>
        <v>1324</v>
      </c>
      <c r="G9" s="20">
        <f>'H19（地域別・全体） '!H93</f>
        <v>942</v>
      </c>
      <c r="H9" s="20">
        <f>'H19（地域別・全体） '!I93</f>
        <v>974</v>
      </c>
      <c r="I9" s="20">
        <f t="shared" si="1"/>
        <v>1916</v>
      </c>
      <c r="J9" s="20">
        <f t="shared" ref="J9:L12" si="3">B9+F9</f>
        <v>49755</v>
      </c>
      <c r="K9" s="20">
        <f t="shared" si="3"/>
        <v>71144</v>
      </c>
      <c r="L9" s="20">
        <f t="shared" si="3"/>
        <v>77024</v>
      </c>
      <c r="M9" s="61">
        <f>SUM(K9:L9)</f>
        <v>148168</v>
      </c>
      <c r="N9" s="71">
        <f t="shared" si="2"/>
        <v>514</v>
      </c>
      <c r="O9" s="83">
        <f t="shared" si="2"/>
        <v>-145</v>
      </c>
      <c r="P9" s="83">
        <f t="shared" si="2"/>
        <v>-207</v>
      </c>
      <c r="Q9" s="95">
        <f t="shared" si="2"/>
        <v>-352</v>
      </c>
    </row>
    <row r="10" spans="1:29" s="0" customFormat="1" ht="57.75" customHeight="1">
      <c r="A10" s="7" t="s">
        <v>34</v>
      </c>
      <c r="B10" s="22">
        <f>'H20（地域別・全体）'!C93</f>
        <v>48826</v>
      </c>
      <c r="C10" s="22">
        <f>'H20（地域別・全体）'!D93</f>
        <v>70101</v>
      </c>
      <c r="D10" s="22">
        <f>'H20（地域別・全体）'!E93</f>
        <v>75821</v>
      </c>
      <c r="E10" s="22">
        <f t="shared" si="0"/>
        <v>145922</v>
      </c>
      <c r="F10" s="22">
        <f>'H20（地域別・全体）'!G93</f>
        <v>901</v>
      </c>
      <c r="G10" s="22">
        <f>'H20（地域別・全体）'!H93</f>
        <v>555</v>
      </c>
      <c r="H10" s="22">
        <f>'H20（地域別・全体）'!I93</f>
        <v>799</v>
      </c>
      <c r="I10" s="22">
        <f t="shared" si="1"/>
        <v>1354</v>
      </c>
      <c r="J10" s="22">
        <f t="shared" si="3"/>
        <v>49727</v>
      </c>
      <c r="K10" s="22">
        <f t="shared" si="3"/>
        <v>70656</v>
      </c>
      <c r="L10" s="22">
        <f t="shared" si="3"/>
        <v>76620</v>
      </c>
      <c r="M10" s="62">
        <f>SUM(K10:L10)</f>
        <v>147276</v>
      </c>
      <c r="N10" s="73">
        <f t="shared" si="2"/>
        <v>-28</v>
      </c>
      <c r="O10" s="85">
        <f t="shared" si="2"/>
        <v>-488</v>
      </c>
      <c r="P10" s="85">
        <f t="shared" si="2"/>
        <v>-404</v>
      </c>
      <c r="Q10" s="96">
        <f t="shared" si="2"/>
        <v>-892</v>
      </c>
    </row>
    <row r="11" spans="1:29" s="0" customFormat="1" ht="57.75" customHeight="1">
      <c r="A11" s="5" t="s">
        <v>35</v>
      </c>
      <c r="B11" s="20">
        <f>'H21(地域別・全体）'!C93</f>
        <v>49296</v>
      </c>
      <c r="C11" s="20">
        <f>'H21(地域別・全体）'!D93</f>
        <v>70056</v>
      </c>
      <c r="D11" s="20">
        <f>'H21(地域別・全体）'!E93</f>
        <v>75720</v>
      </c>
      <c r="E11" s="20">
        <f t="shared" si="0"/>
        <v>145776</v>
      </c>
      <c r="F11" s="20">
        <f>'H21(地域別・全体）'!G93</f>
        <v>1118</v>
      </c>
      <c r="G11" s="20">
        <f>'H21(地域別・全体）'!H93</f>
        <v>785</v>
      </c>
      <c r="H11" s="20">
        <f>'H21(地域別・全体）'!I93</f>
        <v>823</v>
      </c>
      <c r="I11" s="20">
        <f t="shared" si="1"/>
        <v>1608</v>
      </c>
      <c r="J11" s="20">
        <f t="shared" si="3"/>
        <v>50414</v>
      </c>
      <c r="K11" s="20">
        <f t="shared" si="3"/>
        <v>70841</v>
      </c>
      <c r="L11" s="20">
        <f t="shared" si="3"/>
        <v>76543</v>
      </c>
      <c r="M11" s="61">
        <f>SUM(K11:L11)</f>
        <v>147384</v>
      </c>
      <c r="N11" s="71">
        <f t="shared" si="2"/>
        <v>687</v>
      </c>
      <c r="O11" s="83">
        <f t="shared" si="2"/>
        <v>185</v>
      </c>
      <c r="P11" s="83">
        <f t="shared" si="2"/>
        <v>-77</v>
      </c>
      <c r="Q11" s="93">
        <f t="shared" si="2"/>
        <v>108</v>
      </c>
    </row>
    <row r="12" spans="1:29" s="0" customFormat="1" ht="57.75" customHeight="1">
      <c r="A12" s="8" t="s">
        <v>37</v>
      </c>
      <c r="B12" s="21">
        <f>'H22（地域別・全体）'!C93</f>
        <v>49812</v>
      </c>
      <c r="C12" s="21">
        <f>'H22（地域別・全体）'!D93</f>
        <v>70009</v>
      </c>
      <c r="D12" s="21">
        <f>'H22（地域別・全体）'!E93</f>
        <v>75563</v>
      </c>
      <c r="E12" s="21">
        <f t="shared" si="0"/>
        <v>145572</v>
      </c>
      <c r="F12" s="21">
        <f>'H22（地域別・全体）'!G93</f>
        <v>1098</v>
      </c>
      <c r="G12" s="21">
        <f>'H22（地域別・全体）'!H93</f>
        <v>769</v>
      </c>
      <c r="H12" s="21">
        <f>'H22（地域別・全体）'!I93</f>
        <v>783</v>
      </c>
      <c r="I12" s="21">
        <f t="shared" si="1"/>
        <v>1552</v>
      </c>
      <c r="J12" s="21">
        <f t="shared" si="3"/>
        <v>50910</v>
      </c>
      <c r="K12" s="21">
        <f t="shared" si="3"/>
        <v>70778</v>
      </c>
      <c r="L12" s="21">
        <f t="shared" si="3"/>
        <v>76346</v>
      </c>
      <c r="M12" s="60">
        <f>SUM(K12:L12)</f>
        <v>147124</v>
      </c>
      <c r="N12" s="73">
        <f t="shared" si="2"/>
        <v>496</v>
      </c>
      <c r="O12" s="85">
        <f t="shared" si="2"/>
        <v>-63</v>
      </c>
      <c r="P12" s="85">
        <f t="shared" si="2"/>
        <v>-197</v>
      </c>
      <c r="Q12" s="97">
        <f t="shared" si="2"/>
        <v>-260</v>
      </c>
    </row>
    <row r="13" spans="1:29" s="0" customFormat="1" ht="57.75" customHeight="1">
      <c r="A13" s="5" t="s">
        <v>38</v>
      </c>
      <c r="B13" s="23">
        <f>'H23（地域別・全体） '!C99</f>
        <v>58595</v>
      </c>
      <c r="C13" s="23">
        <f>'H23（地域別・全体） '!D99</f>
        <v>83427</v>
      </c>
      <c r="D13" s="23">
        <f>'H23（地域別・全体） '!E99</f>
        <v>89726</v>
      </c>
      <c r="E13" s="23">
        <f t="shared" si="0"/>
        <v>173153</v>
      </c>
      <c r="F13" s="23">
        <f>'H23（地域別・全体） '!G99</f>
        <v>1262</v>
      </c>
      <c r="G13" s="23">
        <f>'H23（地域別・全体） '!H99</f>
        <v>920</v>
      </c>
      <c r="H13" s="23">
        <f>'H23（地域別・全体） '!I99</f>
        <v>887</v>
      </c>
      <c r="I13" s="23">
        <f t="shared" si="1"/>
        <v>1807</v>
      </c>
      <c r="J13" s="20">
        <f>'H23（地域別・全体） '!K99</f>
        <v>59857</v>
      </c>
      <c r="K13" s="20">
        <f>C13+G13</f>
        <v>84347</v>
      </c>
      <c r="L13" s="20">
        <f>D13+H13</f>
        <v>90613</v>
      </c>
      <c r="M13" s="63">
        <f>SUM(K13:L13)</f>
        <v>174960</v>
      </c>
      <c r="N13" s="71">
        <f t="shared" si="2"/>
        <v>8947</v>
      </c>
      <c r="O13" s="83">
        <f t="shared" si="2"/>
        <v>13569</v>
      </c>
      <c r="P13" s="83">
        <f t="shared" si="2"/>
        <v>14267</v>
      </c>
      <c r="Q13" s="93">
        <f t="shared" si="2"/>
        <v>27836</v>
      </c>
    </row>
    <row r="14" spans="1:29" s="0" customFormat="1" ht="57.75" customHeight="1">
      <c r="A14" s="9" t="s">
        <v>36</v>
      </c>
      <c r="B14" s="24" t="s">
        <v>40</v>
      </c>
      <c r="C14" s="24" t="s">
        <v>40</v>
      </c>
      <c r="D14" s="24" t="s">
        <v>40</v>
      </c>
      <c r="E14" s="24" t="s">
        <v>40</v>
      </c>
      <c r="F14" s="24" t="s">
        <v>40</v>
      </c>
      <c r="G14" s="24" t="s">
        <v>40</v>
      </c>
      <c r="H14" s="24" t="s">
        <v>40</v>
      </c>
      <c r="I14" s="24" t="s">
        <v>40</v>
      </c>
      <c r="J14" s="21">
        <v>60395</v>
      </c>
      <c r="K14" s="21">
        <v>84303</v>
      </c>
      <c r="L14" s="21">
        <v>90399</v>
      </c>
      <c r="M14" s="64">
        <v>174702</v>
      </c>
      <c r="N14" s="72">
        <f t="shared" si="2"/>
        <v>538</v>
      </c>
      <c r="O14" s="84">
        <f t="shared" si="2"/>
        <v>-44</v>
      </c>
      <c r="P14" s="84">
        <f t="shared" si="2"/>
        <v>-214</v>
      </c>
      <c r="Q14" s="94">
        <f t="shared" si="2"/>
        <v>-258</v>
      </c>
    </row>
    <row r="15" spans="1:29" s="0" customFormat="1" ht="57.75" customHeight="1">
      <c r="A15" s="5" t="s">
        <v>41</v>
      </c>
      <c r="B15" s="25" t="s">
        <v>40</v>
      </c>
      <c r="C15" s="25" t="s">
        <v>40</v>
      </c>
      <c r="D15" s="25" t="s">
        <v>40</v>
      </c>
      <c r="E15" s="25" t="s">
        <v>40</v>
      </c>
      <c r="F15" s="25" t="s">
        <v>40</v>
      </c>
      <c r="G15" s="25" t="s">
        <v>40</v>
      </c>
      <c r="H15" s="25" t="s">
        <v>40</v>
      </c>
      <c r="I15" s="25" t="s">
        <v>40</v>
      </c>
      <c r="J15" s="20">
        <v>61052</v>
      </c>
      <c r="K15" s="20">
        <v>84224</v>
      </c>
      <c r="L15" s="20">
        <v>90281</v>
      </c>
      <c r="M15" s="63">
        <v>174505</v>
      </c>
      <c r="N15" s="71">
        <f t="shared" si="2"/>
        <v>657</v>
      </c>
      <c r="O15" s="83">
        <f t="shared" si="2"/>
        <v>-79</v>
      </c>
      <c r="P15" s="83">
        <f t="shared" si="2"/>
        <v>-118</v>
      </c>
      <c r="Q15" s="93">
        <f t="shared" si="2"/>
        <v>-197</v>
      </c>
    </row>
    <row r="16" spans="1:29" s="0" customFormat="1" ht="57.75" customHeight="1">
      <c r="A16" s="9" t="s">
        <v>43</v>
      </c>
      <c r="B16" s="26" t="s">
        <v>40</v>
      </c>
      <c r="C16" s="26" t="s">
        <v>40</v>
      </c>
      <c r="D16" s="26" t="s">
        <v>40</v>
      </c>
      <c r="E16" s="26" t="s">
        <v>40</v>
      </c>
      <c r="F16" s="26" t="s">
        <v>40</v>
      </c>
      <c r="G16" s="26" t="s">
        <v>40</v>
      </c>
      <c r="H16" s="26" t="s">
        <v>40</v>
      </c>
      <c r="I16" s="26" t="s">
        <v>40</v>
      </c>
      <c r="J16" s="22">
        <f>'H26（地域別・全体）'!K105</f>
        <v>62038</v>
      </c>
      <c r="K16" s="22">
        <f>'H26（地域別・全体）'!L105</f>
        <v>84284</v>
      </c>
      <c r="L16" s="22">
        <f>'H26（地域別・全体）'!M105</f>
        <v>90254</v>
      </c>
      <c r="M16" s="65">
        <f>'H26（地域別・全体）'!N105</f>
        <v>174538</v>
      </c>
      <c r="N16" s="73">
        <f t="shared" si="2"/>
        <v>986</v>
      </c>
      <c r="O16" s="85">
        <f t="shared" si="2"/>
        <v>60</v>
      </c>
      <c r="P16" s="85">
        <f t="shared" si="2"/>
        <v>-27</v>
      </c>
      <c r="Q16" s="97">
        <f t="shared" si="2"/>
        <v>33</v>
      </c>
    </row>
    <row r="17" spans="1:17" s="0" customFormat="1" ht="57.75" customHeight="1">
      <c r="A17" s="5" t="s">
        <v>44</v>
      </c>
      <c r="B17" s="27" t="s">
        <v>40</v>
      </c>
      <c r="C17" s="27" t="s">
        <v>40</v>
      </c>
      <c r="D17" s="27" t="s">
        <v>40</v>
      </c>
      <c r="E17" s="27" t="s">
        <v>40</v>
      </c>
      <c r="F17" s="27" t="s">
        <v>40</v>
      </c>
      <c r="G17" s="27" t="s">
        <v>40</v>
      </c>
      <c r="H17" s="27" t="s">
        <v>40</v>
      </c>
      <c r="I17" s="27" t="s">
        <v>40</v>
      </c>
      <c r="J17" s="20">
        <f>'H27（地域別・全体）'!K105</f>
        <v>63231</v>
      </c>
      <c r="K17" s="20">
        <f>'H27（地域別・全体）'!L105</f>
        <v>84707</v>
      </c>
      <c r="L17" s="20">
        <f>'H27（地域別・全体）'!M105</f>
        <v>90250</v>
      </c>
      <c r="M17" s="66">
        <f>'H27（地域別・全体）'!N105</f>
        <v>174957</v>
      </c>
      <c r="N17" s="71">
        <f t="shared" si="2"/>
        <v>1193</v>
      </c>
      <c r="O17" s="83">
        <f t="shared" si="2"/>
        <v>423</v>
      </c>
      <c r="P17" s="83">
        <f t="shared" si="2"/>
        <v>-4</v>
      </c>
      <c r="Q17" s="93">
        <f t="shared" si="2"/>
        <v>419</v>
      </c>
    </row>
    <row r="18" spans="1:17" s="0" customFormat="1" ht="57.75" customHeight="1">
      <c r="A18" s="8" t="s">
        <v>30</v>
      </c>
      <c r="B18" s="24" t="s">
        <v>40</v>
      </c>
      <c r="C18" s="24" t="s">
        <v>40</v>
      </c>
      <c r="D18" s="24" t="s">
        <v>40</v>
      </c>
      <c r="E18" s="24" t="s">
        <v>40</v>
      </c>
      <c r="F18" s="24" t="s">
        <v>40</v>
      </c>
      <c r="G18" s="24" t="s">
        <v>40</v>
      </c>
      <c r="H18" s="24" t="s">
        <v>40</v>
      </c>
      <c r="I18" s="24" t="s">
        <v>40</v>
      </c>
      <c r="J18" s="22">
        <f>'H28（地域別・全体）'!K105</f>
        <v>63920</v>
      </c>
      <c r="K18" s="22">
        <f>'H28（地域別・全体）'!L105</f>
        <v>84630</v>
      </c>
      <c r="L18" s="22">
        <f>'H28（地域別・全体）'!M105</f>
        <v>90094</v>
      </c>
      <c r="M18" s="22">
        <f>'H28（地域別・全体）'!N105</f>
        <v>174724</v>
      </c>
      <c r="N18" s="73">
        <f t="shared" si="2"/>
        <v>689</v>
      </c>
      <c r="O18" s="85">
        <f t="shared" si="2"/>
        <v>-77</v>
      </c>
      <c r="P18" s="85">
        <f t="shared" si="2"/>
        <v>-156</v>
      </c>
      <c r="Q18" s="97">
        <f t="shared" si="2"/>
        <v>-233</v>
      </c>
    </row>
    <row r="19" spans="1:17" s="0" customFormat="1" ht="57.75" customHeight="1">
      <c r="A19" s="5" t="s">
        <v>19</v>
      </c>
      <c r="B19" s="28" t="s">
        <v>40</v>
      </c>
      <c r="C19" s="28" t="s">
        <v>40</v>
      </c>
      <c r="D19" s="28" t="s">
        <v>40</v>
      </c>
      <c r="E19" s="28" t="s">
        <v>40</v>
      </c>
      <c r="F19" s="28" t="s">
        <v>40</v>
      </c>
      <c r="G19" s="28" t="s">
        <v>40</v>
      </c>
      <c r="H19" s="28" t="s">
        <v>40</v>
      </c>
      <c r="I19" s="28" t="s">
        <v>40</v>
      </c>
      <c r="J19" s="20">
        <f>'H29（地域別・全体)'!K105</f>
        <v>65181</v>
      </c>
      <c r="K19" s="20">
        <f>'H29（地域別・全体)'!L105</f>
        <v>85045</v>
      </c>
      <c r="L19" s="20">
        <f>'H29（地域別・全体)'!M105</f>
        <v>90175</v>
      </c>
      <c r="M19" s="61">
        <f>'H29（地域別・全体)'!N105</f>
        <v>175220</v>
      </c>
      <c r="N19" s="71">
        <f t="shared" si="2"/>
        <v>1261</v>
      </c>
      <c r="O19" s="83">
        <f t="shared" si="2"/>
        <v>415</v>
      </c>
      <c r="P19" s="83">
        <f t="shared" si="2"/>
        <v>81</v>
      </c>
      <c r="Q19" s="93">
        <f t="shared" si="2"/>
        <v>496</v>
      </c>
    </row>
    <row r="20" spans="1:17" s="0" customFormat="1" ht="57.75" customHeight="1">
      <c r="A20" s="10" t="s">
        <v>6</v>
      </c>
      <c r="B20" s="24" t="s">
        <v>40</v>
      </c>
      <c r="C20" s="24" t="s">
        <v>40</v>
      </c>
      <c r="D20" s="24" t="s">
        <v>40</v>
      </c>
      <c r="E20" s="24" t="s">
        <v>40</v>
      </c>
      <c r="F20" s="24" t="s">
        <v>40</v>
      </c>
      <c r="G20" s="24" t="s">
        <v>40</v>
      </c>
      <c r="H20" s="24" t="s">
        <v>40</v>
      </c>
      <c r="I20" s="24" t="s">
        <v>40</v>
      </c>
      <c r="J20" s="21">
        <f>'H30（地域別・全体)'!K105</f>
        <v>66456</v>
      </c>
      <c r="K20" s="21">
        <f>'H30（地域別・全体)'!L105</f>
        <v>85319</v>
      </c>
      <c r="L20" s="21">
        <f>'H30（地域別・全体)'!M105</f>
        <v>90274</v>
      </c>
      <c r="M20" s="21">
        <f>'H30（地域別・全体)'!N105</f>
        <v>175593</v>
      </c>
      <c r="N20" s="74">
        <f t="shared" si="2"/>
        <v>1275</v>
      </c>
      <c r="O20" s="84">
        <f t="shared" si="2"/>
        <v>274</v>
      </c>
      <c r="P20" s="84">
        <f t="shared" si="2"/>
        <v>99</v>
      </c>
      <c r="Q20" s="98">
        <f t="shared" si="2"/>
        <v>373</v>
      </c>
    </row>
    <row r="21" spans="1:17" s="0" customFormat="1" ht="57.75" customHeight="1">
      <c r="A21" s="11" t="s">
        <v>31</v>
      </c>
      <c r="B21" s="28" t="s">
        <v>40</v>
      </c>
      <c r="C21" s="38" t="s">
        <v>40</v>
      </c>
      <c r="D21" s="28" t="s">
        <v>40</v>
      </c>
      <c r="E21" s="28" t="s">
        <v>40</v>
      </c>
      <c r="F21" s="28" t="s">
        <v>40</v>
      </c>
      <c r="G21" s="28" t="s">
        <v>40</v>
      </c>
      <c r="H21" s="28" t="s">
        <v>40</v>
      </c>
      <c r="I21" s="28" t="s">
        <v>40</v>
      </c>
      <c r="J21" s="20">
        <f>'R1（地域別・全体)'!D104</f>
        <v>66897</v>
      </c>
      <c r="K21" s="20">
        <f>'R1（地域別・全体)'!E104</f>
        <v>84872</v>
      </c>
      <c r="L21" s="20">
        <f>'R1（地域別・全体)'!F104</f>
        <v>89918</v>
      </c>
      <c r="M21" s="20">
        <f>'R1（地域別・全体)'!G104</f>
        <v>174790</v>
      </c>
      <c r="N21" s="75">
        <f t="shared" si="2"/>
        <v>441</v>
      </c>
      <c r="O21" s="83">
        <f t="shared" si="2"/>
        <v>-447</v>
      </c>
      <c r="P21" s="83">
        <f t="shared" si="2"/>
        <v>-356</v>
      </c>
      <c r="Q21" s="95">
        <f t="shared" si="2"/>
        <v>-803</v>
      </c>
    </row>
    <row r="22" spans="1:17" s="0" customFormat="1" ht="57.75" customHeight="1">
      <c r="A22" s="10" t="s">
        <v>32</v>
      </c>
      <c r="B22" s="24" t="s">
        <v>40</v>
      </c>
      <c r="C22" s="24" t="s">
        <v>40</v>
      </c>
      <c r="D22" s="24" t="s">
        <v>40</v>
      </c>
      <c r="E22" s="24" t="s">
        <v>40</v>
      </c>
      <c r="F22" s="24" t="s">
        <v>40</v>
      </c>
      <c r="G22" s="24" t="s">
        <v>40</v>
      </c>
      <c r="H22" s="24" t="s">
        <v>40</v>
      </c>
      <c r="I22" s="24" t="s">
        <v>40</v>
      </c>
      <c r="J22" s="21">
        <f>'R２（地域別・全体)'!D104</f>
        <v>67982</v>
      </c>
      <c r="K22" s="21">
        <f>'R２（地域別・全体)'!E104</f>
        <v>84909</v>
      </c>
      <c r="L22" s="21">
        <f>'R２（地域別・全体)'!F104</f>
        <v>89799</v>
      </c>
      <c r="M22" s="21">
        <f>'R２（地域別・全体)'!G104</f>
        <v>174708</v>
      </c>
      <c r="N22" s="74">
        <f t="shared" si="2"/>
        <v>1085</v>
      </c>
      <c r="O22" s="84">
        <f t="shared" si="2"/>
        <v>37</v>
      </c>
      <c r="P22" s="84">
        <f t="shared" si="2"/>
        <v>-119</v>
      </c>
      <c r="Q22" s="98">
        <f t="shared" si="2"/>
        <v>-82</v>
      </c>
    </row>
    <row r="23" spans="1:17" s="0" customFormat="1" ht="57.75" customHeight="1">
      <c r="A23" s="12" t="s">
        <v>23</v>
      </c>
      <c r="B23" s="27" t="s">
        <v>40</v>
      </c>
      <c r="C23" s="27" t="s">
        <v>40</v>
      </c>
      <c r="D23" s="27" t="s">
        <v>40</v>
      </c>
      <c r="E23" s="27" t="s">
        <v>40</v>
      </c>
      <c r="F23" s="27" t="s">
        <v>40</v>
      </c>
      <c r="G23" s="27" t="s">
        <v>40</v>
      </c>
      <c r="H23" s="27" t="s">
        <v>40</v>
      </c>
      <c r="I23" s="27" t="s">
        <v>40</v>
      </c>
      <c r="J23" s="52">
        <f>'R３（地域別・全体)  '!$D$104</f>
        <v>68706</v>
      </c>
      <c r="K23" s="52">
        <f>'R３（地域別・全体)  '!$E$104</f>
        <v>84753</v>
      </c>
      <c r="L23" s="52">
        <f>'R３（地域別・全体)  '!$F$104</f>
        <v>89473</v>
      </c>
      <c r="M23" s="52">
        <f>'R３（地域別・全体)  '!$G$104</f>
        <v>174226</v>
      </c>
      <c r="N23" s="76">
        <f t="shared" si="2"/>
        <v>724</v>
      </c>
      <c r="O23" s="86">
        <f t="shared" si="2"/>
        <v>-156</v>
      </c>
      <c r="P23" s="86">
        <f t="shared" si="2"/>
        <v>-326</v>
      </c>
      <c r="Q23" s="99">
        <f t="shared" si="2"/>
        <v>-482</v>
      </c>
    </row>
    <row r="24" spans="1:17" s="0" customFormat="1" ht="57.75" customHeight="1">
      <c r="A24" s="13" t="s">
        <v>45</v>
      </c>
      <c r="B24" s="29" t="s">
        <v>40</v>
      </c>
      <c r="C24" s="29" t="s">
        <v>40</v>
      </c>
      <c r="D24" s="29" t="s">
        <v>40</v>
      </c>
      <c r="E24" s="29" t="s">
        <v>40</v>
      </c>
      <c r="F24" s="29" t="s">
        <v>40</v>
      </c>
      <c r="G24" s="29" t="s">
        <v>40</v>
      </c>
      <c r="H24" s="29" t="s">
        <v>40</v>
      </c>
      <c r="I24" s="29" t="s">
        <v>40</v>
      </c>
      <c r="J24" s="53">
        <f>'R4（地域別・全体)'!D104</f>
        <v>69128</v>
      </c>
      <c r="K24" s="53">
        <f>'R4（地域別・全体)'!E104</f>
        <v>84123</v>
      </c>
      <c r="L24" s="53">
        <f>'R4（地域別・全体)'!F104</f>
        <v>89013</v>
      </c>
      <c r="M24" s="53">
        <f>'R4（地域別・全体)'!G104</f>
        <v>173136</v>
      </c>
      <c r="N24" s="77">
        <f t="shared" si="2"/>
        <v>422</v>
      </c>
      <c r="O24" s="87">
        <f t="shared" si="2"/>
        <v>-630</v>
      </c>
      <c r="P24" s="87">
        <f t="shared" si="2"/>
        <v>-460</v>
      </c>
      <c r="Q24" s="100">
        <f t="shared" si="2"/>
        <v>-1090</v>
      </c>
    </row>
    <row r="25" spans="1:17" s="0" customFormat="1" ht="57.75" customHeight="1">
      <c r="A25" s="14" t="s">
        <v>112</v>
      </c>
      <c r="B25" s="30" t="s">
        <v>40</v>
      </c>
      <c r="C25" s="30" t="s">
        <v>40</v>
      </c>
      <c r="D25" s="30" t="s">
        <v>40</v>
      </c>
      <c r="E25" s="30" t="s">
        <v>40</v>
      </c>
      <c r="F25" s="30" t="s">
        <v>40</v>
      </c>
      <c r="G25" s="30" t="s">
        <v>40</v>
      </c>
      <c r="H25" s="30" t="s">
        <v>40</v>
      </c>
      <c r="I25" s="30" t="s">
        <v>40</v>
      </c>
      <c r="J25" s="54">
        <f>'R5（地域別・全体)'!D104</f>
        <v>70063</v>
      </c>
      <c r="K25" s="54">
        <f>'R5（地域別・全体)'!E104</f>
        <v>83860</v>
      </c>
      <c r="L25" s="54">
        <f>'R5（地域別・全体)'!F104</f>
        <v>88595</v>
      </c>
      <c r="M25" s="54">
        <f>'R5（地域別・全体)'!G104</f>
        <v>172455</v>
      </c>
      <c r="N25" s="78">
        <f t="shared" si="2"/>
        <v>935</v>
      </c>
      <c r="O25" s="88">
        <f t="shared" si="2"/>
        <v>-263</v>
      </c>
      <c r="P25" s="88">
        <f t="shared" si="2"/>
        <v>-418</v>
      </c>
      <c r="Q25" s="101">
        <f t="shared" si="2"/>
        <v>-681</v>
      </c>
    </row>
    <row r="26" spans="1:17" ht="57.75" customHeight="1">
      <c r="A26" s="15" t="s">
        <v>111</v>
      </c>
      <c r="B26" s="31" t="s">
        <v>40</v>
      </c>
      <c r="C26" s="31" t="s">
        <v>40</v>
      </c>
      <c r="D26" s="31" t="s">
        <v>40</v>
      </c>
      <c r="E26" s="31" t="s">
        <v>40</v>
      </c>
      <c r="F26" s="31" t="s">
        <v>40</v>
      </c>
      <c r="G26" s="31" t="s">
        <v>40</v>
      </c>
      <c r="H26" s="31" t="s">
        <v>40</v>
      </c>
      <c r="I26" s="31" t="s">
        <v>40</v>
      </c>
      <c r="J26" s="55">
        <v>70824</v>
      </c>
      <c r="K26" s="55">
        <v>83608</v>
      </c>
      <c r="L26" s="55">
        <v>88201</v>
      </c>
      <c r="M26" s="67">
        <f>'R6（地域別・全体)'!G104</f>
        <v>171809</v>
      </c>
      <c r="N26" s="79">
        <f t="shared" si="2"/>
        <v>761</v>
      </c>
      <c r="O26" s="89">
        <f t="shared" si="2"/>
        <v>-252</v>
      </c>
      <c r="P26" s="89">
        <f t="shared" si="2"/>
        <v>-394</v>
      </c>
      <c r="Q26" s="102">
        <f t="shared" si="2"/>
        <v>-646</v>
      </c>
    </row>
    <row r="27" spans="1:17" ht="18.75" customHeight="1">
      <c r="A27" s="16" t="s">
        <v>110</v>
      </c>
      <c r="B27" s="32"/>
      <c r="C27" s="32"/>
      <c r="D27" s="32"/>
      <c r="E27" s="32"/>
      <c r="F27" s="32"/>
      <c r="G27" s="49"/>
      <c r="H27" s="49"/>
      <c r="I27" s="49"/>
      <c r="J27" s="49"/>
      <c r="K27" s="49"/>
      <c r="L27" s="32"/>
      <c r="M27" s="32"/>
      <c r="N27" s="32"/>
      <c r="O27" s="32"/>
      <c r="P27" s="32"/>
    </row>
    <row r="28" spans="1:17" ht="18.75" customHeight="1">
      <c r="A28" s="16" t="s">
        <v>39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</row>
  </sheetData>
  <mergeCells count="10">
    <mergeCell ref="A1:M1"/>
    <mergeCell ref="B4:E4"/>
    <mergeCell ref="F4:I4"/>
    <mergeCell ref="J4:M4"/>
    <mergeCell ref="A28:P28"/>
    <mergeCell ref="A4:A6"/>
    <mergeCell ref="N4:Q5"/>
    <mergeCell ref="B5:B6"/>
    <mergeCell ref="F5:F6"/>
    <mergeCell ref="J5:J6"/>
  </mergeCells>
  <phoneticPr fontId="19"/>
  <printOptions horizontalCentered="1"/>
  <pageMargins left="0.59055118110236227" right="0.59055118110236227" top="0.35433070866141736" bottom="0.23622047244094491" header="0.27559055118110237" footer="0.23622047244094491"/>
  <pageSetup paperSize="9" scale="45" fitToWidth="0" fitToHeight="1" orientation="landscape" usePrinterDefaults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SheetLayoutView="100" workbookViewId="0">
      <selection activeCell="L102" sqref="L102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87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36101</v>
      </c>
      <c r="L5" s="145">
        <v>45031</v>
      </c>
      <c r="M5" s="145">
        <v>47977</v>
      </c>
      <c r="N5" s="162">
        <f t="shared" ref="N5:N64" si="0">L5+M5</f>
        <v>93008</v>
      </c>
      <c r="O5" s="174">
        <f>K5-'H28（地域別・全体）'!K16</f>
        <v>169</v>
      </c>
      <c r="P5" s="154">
        <f>L5-'H28（地域別・全体）'!L16</f>
        <v>28</v>
      </c>
      <c r="Q5" s="154">
        <f>M5-'H28（地域別・全体）'!M16</f>
        <v>54</v>
      </c>
      <c r="R5" s="167">
        <f>N5-'H28（地域別・全体）'!N16</f>
        <v>82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36148</v>
      </c>
      <c r="L6" s="146">
        <v>45057</v>
      </c>
      <c r="M6" s="146">
        <v>47994</v>
      </c>
      <c r="N6" s="163">
        <f t="shared" si="0"/>
        <v>93051</v>
      </c>
      <c r="O6" s="175">
        <f t="shared" ref="O6:Q16" si="1">K6-K5</f>
        <v>47</v>
      </c>
      <c r="P6" s="146">
        <f t="shared" si="1"/>
        <v>26</v>
      </c>
      <c r="Q6" s="146">
        <f t="shared" si="1"/>
        <v>17</v>
      </c>
      <c r="R6" s="169">
        <f t="shared" ref="R6:R16" si="2">SUM(P6:Q6)</f>
        <v>43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36204</v>
      </c>
      <c r="L7" s="147">
        <v>45076</v>
      </c>
      <c r="M7" s="147">
        <v>48048</v>
      </c>
      <c r="N7" s="162">
        <f t="shared" si="0"/>
        <v>93124</v>
      </c>
      <c r="O7" s="176">
        <f t="shared" si="1"/>
        <v>56</v>
      </c>
      <c r="P7" s="147">
        <f t="shared" si="1"/>
        <v>19</v>
      </c>
      <c r="Q7" s="147">
        <f t="shared" si="1"/>
        <v>54</v>
      </c>
      <c r="R7" s="195">
        <f t="shared" si="2"/>
        <v>73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36283</v>
      </c>
      <c r="L8" s="146">
        <v>45147</v>
      </c>
      <c r="M8" s="146">
        <v>48073</v>
      </c>
      <c r="N8" s="163">
        <f t="shared" si="0"/>
        <v>93220</v>
      </c>
      <c r="O8" s="175">
        <f t="shared" si="1"/>
        <v>79</v>
      </c>
      <c r="P8" s="146">
        <f t="shared" si="1"/>
        <v>71</v>
      </c>
      <c r="Q8" s="146">
        <f t="shared" si="1"/>
        <v>25</v>
      </c>
      <c r="R8" s="169">
        <f t="shared" si="2"/>
        <v>96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36360</v>
      </c>
      <c r="L9" s="147">
        <v>45241</v>
      </c>
      <c r="M9" s="147">
        <v>48111</v>
      </c>
      <c r="N9" s="162">
        <f t="shared" si="0"/>
        <v>93352</v>
      </c>
      <c r="O9" s="176">
        <f t="shared" si="1"/>
        <v>77</v>
      </c>
      <c r="P9" s="147">
        <f t="shared" si="1"/>
        <v>94</v>
      </c>
      <c r="Q9" s="147">
        <f t="shared" si="1"/>
        <v>38</v>
      </c>
      <c r="R9" s="195">
        <f t="shared" si="2"/>
        <v>132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36419</v>
      </c>
      <c r="L10" s="146">
        <v>45308</v>
      </c>
      <c r="M10" s="146">
        <v>48133</v>
      </c>
      <c r="N10" s="163">
        <f t="shared" si="0"/>
        <v>93441</v>
      </c>
      <c r="O10" s="175">
        <f t="shared" si="1"/>
        <v>59</v>
      </c>
      <c r="P10" s="146">
        <f t="shared" si="1"/>
        <v>67</v>
      </c>
      <c r="Q10" s="146">
        <f t="shared" si="1"/>
        <v>22</v>
      </c>
      <c r="R10" s="169">
        <f t="shared" si="2"/>
        <v>89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36462</v>
      </c>
      <c r="L11" s="147">
        <v>45355</v>
      </c>
      <c r="M11" s="147">
        <v>48135</v>
      </c>
      <c r="N11" s="162">
        <f t="shared" si="0"/>
        <v>93490</v>
      </c>
      <c r="O11" s="176">
        <f t="shared" si="1"/>
        <v>43</v>
      </c>
      <c r="P11" s="147">
        <f t="shared" si="1"/>
        <v>47</v>
      </c>
      <c r="Q11" s="147">
        <f t="shared" si="1"/>
        <v>2</v>
      </c>
      <c r="R11" s="195">
        <f t="shared" si="2"/>
        <v>49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36550</v>
      </c>
      <c r="L12" s="146">
        <v>45373</v>
      </c>
      <c r="M12" s="146">
        <v>48219</v>
      </c>
      <c r="N12" s="163">
        <f t="shared" si="0"/>
        <v>93592</v>
      </c>
      <c r="O12" s="175">
        <f t="shared" si="1"/>
        <v>88</v>
      </c>
      <c r="P12" s="146">
        <f t="shared" si="1"/>
        <v>18</v>
      </c>
      <c r="Q12" s="146">
        <f t="shared" si="1"/>
        <v>84</v>
      </c>
      <c r="R12" s="169">
        <f t="shared" si="2"/>
        <v>102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36569</v>
      </c>
      <c r="L13" s="148">
        <v>45403</v>
      </c>
      <c r="M13" s="148">
        <v>48240</v>
      </c>
      <c r="N13" s="201">
        <f t="shared" si="0"/>
        <v>93643</v>
      </c>
      <c r="O13" s="176">
        <f t="shared" si="1"/>
        <v>19</v>
      </c>
      <c r="P13" s="147">
        <f t="shared" si="1"/>
        <v>30</v>
      </c>
      <c r="Q13" s="147">
        <f t="shared" si="1"/>
        <v>21</v>
      </c>
      <c r="R13" s="195">
        <f t="shared" si="2"/>
        <v>51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36618</v>
      </c>
      <c r="L14" s="149">
        <v>45450</v>
      </c>
      <c r="M14" s="149">
        <v>48248</v>
      </c>
      <c r="N14" s="202">
        <f t="shared" si="0"/>
        <v>93698</v>
      </c>
      <c r="O14" s="175">
        <f t="shared" si="1"/>
        <v>49</v>
      </c>
      <c r="P14" s="146">
        <f t="shared" si="1"/>
        <v>47</v>
      </c>
      <c r="Q14" s="146">
        <f t="shared" si="1"/>
        <v>8</v>
      </c>
      <c r="R14" s="169">
        <f t="shared" si="2"/>
        <v>55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36692</v>
      </c>
      <c r="L15" s="148">
        <v>45528</v>
      </c>
      <c r="M15" s="148">
        <v>48280</v>
      </c>
      <c r="N15" s="201">
        <f t="shared" si="0"/>
        <v>93808</v>
      </c>
      <c r="O15" s="176">
        <f t="shared" si="1"/>
        <v>74</v>
      </c>
      <c r="P15" s="147">
        <f t="shared" si="1"/>
        <v>78</v>
      </c>
      <c r="Q15" s="147">
        <f t="shared" si="1"/>
        <v>32</v>
      </c>
      <c r="R15" s="195">
        <f t="shared" si="2"/>
        <v>110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36809</v>
      </c>
      <c r="L16" s="149">
        <v>45493</v>
      </c>
      <c r="M16" s="149">
        <v>48296</v>
      </c>
      <c r="N16" s="202">
        <f t="shared" si="0"/>
        <v>93789</v>
      </c>
      <c r="O16" s="177">
        <f t="shared" si="1"/>
        <v>117</v>
      </c>
      <c r="P16" s="149">
        <f t="shared" si="1"/>
        <v>-35</v>
      </c>
      <c r="Q16" s="149">
        <f t="shared" si="1"/>
        <v>16</v>
      </c>
      <c r="R16" s="168">
        <f t="shared" si="2"/>
        <v>-19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8506</v>
      </c>
      <c r="L17" s="150">
        <v>12436</v>
      </c>
      <c r="M17" s="150">
        <v>13320</v>
      </c>
      <c r="N17" s="203">
        <f t="shared" si="0"/>
        <v>25756</v>
      </c>
      <c r="O17" s="176">
        <f>K17-'H28（地域別・全体）'!K28</f>
        <v>18</v>
      </c>
      <c r="P17" s="147">
        <f>L17-'H28（地域別・全体）'!L28</f>
        <v>-18</v>
      </c>
      <c r="Q17" s="147">
        <f>M17-'H28（地域別・全体）'!M28</f>
        <v>-10</v>
      </c>
      <c r="R17" s="195">
        <f>N17-'H28（地域別・全体）'!N28</f>
        <v>-28</v>
      </c>
    </row>
    <row r="18" spans="1:18" ht="24.7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8505</v>
      </c>
      <c r="L18" s="146">
        <v>12431</v>
      </c>
      <c r="M18" s="146">
        <v>13306</v>
      </c>
      <c r="N18" s="163">
        <f t="shared" si="0"/>
        <v>25737</v>
      </c>
      <c r="O18" s="175">
        <f t="shared" ref="O18:Q28" si="3">K18-K17</f>
        <v>-1</v>
      </c>
      <c r="P18" s="146">
        <f t="shared" si="3"/>
        <v>-5</v>
      </c>
      <c r="Q18" s="146">
        <f t="shared" si="3"/>
        <v>-14</v>
      </c>
      <c r="R18" s="169">
        <f t="shared" ref="R18:R28" si="4">SUM(P18:Q18)</f>
        <v>-19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8516</v>
      </c>
      <c r="L19" s="147">
        <v>12428</v>
      </c>
      <c r="M19" s="147">
        <v>13287</v>
      </c>
      <c r="N19" s="162">
        <f t="shared" si="0"/>
        <v>25715</v>
      </c>
      <c r="O19" s="176">
        <f t="shared" si="3"/>
        <v>11</v>
      </c>
      <c r="P19" s="147">
        <f t="shared" si="3"/>
        <v>-3</v>
      </c>
      <c r="Q19" s="147">
        <f t="shared" si="3"/>
        <v>-19</v>
      </c>
      <c r="R19" s="195">
        <f t="shared" si="4"/>
        <v>-22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8515</v>
      </c>
      <c r="L20" s="146">
        <v>12409</v>
      </c>
      <c r="M20" s="146">
        <v>13273</v>
      </c>
      <c r="N20" s="163">
        <f t="shared" si="0"/>
        <v>25682</v>
      </c>
      <c r="O20" s="175">
        <f t="shared" si="3"/>
        <v>-1</v>
      </c>
      <c r="P20" s="146">
        <f t="shared" si="3"/>
        <v>-19</v>
      </c>
      <c r="Q20" s="146">
        <f t="shared" si="3"/>
        <v>-14</v>
      </c>
      <c r="R20" s="169">
        <f t="shared" si="4"/>
        <v>-33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8528</v>
      </c>
      <c r="L21" s="147">
        <v>12404</v>
      </c>
      <c r="M21" s="147">
        <v>13286</v>
      </c>
      <c r="N21" s="162">
        <f t="shared" si="0"/>
        <v>25690</v>
      </c>
      <c r="O21" s="176">
        <f t="shared" si="3"/>
        <v>13</v>
      </c>
      <c r="P21" s="147">
        <f t="shared" si="3"/>
        <v>-5</v>
      </c>
      <c r="Q21" s="147">
        <f t="shared" si="3"/>
        <v>13</v>
      </c>
      <c r="R21" s="195">
        <f t="shared" si="4"/>
        <v>8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8528</v>
      </c>
      <c r="L22" s="146">
        <v>12398</v>
      </c>
      <c r="M22" s="146">
        <v>13274</v>
      </c>
      <c r="N22" s="163">
        <f t="shared" si="0"/>
        <v>25672</v>
      </c>
      <c r="O22" s="175">
        <f t="shared" si="3"/>
        <v>0</v>
      </c>
      <c r="P22" s="146">
        <f t="shared" si="3"/>
        <v>-6</v>
      </c>
      <c r="Q22" s="146">
        <f t="shared" si="3"/>
        <v>-12</v>
      </c>
      <c r="R22" s="169">
        <f t="shared" si="4"/>
        <v>-18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8520</v>
      </c>
      <c r="L23" s="147">
        <v>12381</v>
      </c>
      <c r="M23" s="147">
        <v>13235</v>
      </c>
      <c r="N23" s="162">
        <f t="shared" si="0"/>
        <v>25616</v>
      </c>
      <c r="O23" s="176">
        <f t="shared" si="3"/>
        <v>-8</v>
      </c>
      <c r="P23" s="147">
        <f t="shared" si="3"/>
        <v>-17</v>
      </c>
      <c r="Q23" s="147">
        <f t="shared" si="3"/>
        <v>-39</v>
      </c>
      <c r="R23" s="195">
        <f t="shared" si="4"/>
        <v>-56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8528</v>
      </c>
      <c r="L24" s="146">
        <v>12376</v>
      </c>
      <c r="M24" s="146">
        <v>13215</v>
      </c>
      <c r="N24" s="163">
        <f t="shared" si="0"/>
        <v>25591</v>
      </c>
      <c r="O24" s="175">
        <f t="shared" si="3"/>
        <v>8</v>
      </c>
      <c r="P24" s="146">
        <f t="shared" si="3"/>
        <v>-5</v>
      </c>
      <c r="Q24" s="146">
        <f t="shared" si="3"/>
        <v>-20</v>
      </c>
      <c r="R24" s="169">
        <f t="shared" si="4"/>
        <v>-25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8522</v>
      </c>
      <c r="L25" s="147">
        <v>12356</v>
      </c>
      <c r="M25" s="147">
        <v>13198</v>
      </c>
      <c r="N25" s="162">
        <f t="shared" si="0"/>
        <v>25554</v>
      </c>
      <c r="O25" s="176">
        <f t="shared" si="3"/>
        <v>-6</v>
      </c>
      <c r="P25" s="147">
        <f t="shared" si="3"/>
        <v>-20</v>
      </c>
      <c r="Q25" s="147">
        <f t="shared" si="3"/>
        <v>-17</v>
      </c>
      <c r="R25" s="195">
        <f t="shared" si="4"/>
        <v>-37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8510</v>
      </c>
      <c r="L26" s="146">
        <v>12328</v>
      </c>
      <c r="M26" s="146">
        <v>13178</v>
      </c>
      <c r="N26" s="163">
        <f t="shared" si="0"/>
        <v>25506</v>
      </c>
      <c r="O26" s="175">
        <f t="shared" si="3"/>
        <v>-12</v>
      </c>
      <c r="P26" s="146">
        <f t="shared" si="3"/>
        <v>-28</v>
      </c>
      <c r="Q26" s="146">
        <f t="shared" si="3"/>
        <v>-20</v>
      </c>
      <c r="R26" s="169">
        <f t="shared" si="4"/>
        <v>-48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8506</v>
      </c>
      <c r="L27" s="147">
        <v>12311</v>
      </c>
      <c r="M27" s="147">
        <v>13164</v>
      </c>
      <c r="N27" s="162">
        <f t="shared" si="0"/>
        <v>25475</v>
      </c>
      <c r="O27" s="176">
        <f t="shared" si="3"/>
        <v>-4</v>
      </c>
      <c r="P27" s="147">
        <f t="shared" si="3"/>
        <v>-17</v>
      </c>
      <c r="Q27" s="147">
        <f t="shared" si="3"/>
        <v>-14</v>
      </c>
      <c r="R27" s="195">
        <f t="shared" si="4"/>
        <v>-31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8507</v>
      </c>
      <c r="L28" s="146">
        <v>12304</v>
      </c>
      <c r="M28" s="146">
        <v>13126</v>
      </c>
      <c r="N28" s="163">
        <f t="shared" si="0"/>
        <v>25430</v>
      </c>
      <c r="O28" s="175">
        <f t="shared" si="3"/>
        <v>1</v>
      </c>
      <c r="P28" s="146">
        <f t="shared" si="3"/>
        <v>-7</v>
      </c>
      <c r="Q28" s="146">
        <f t="shared" si="3"/>
        <v>-38</v>
      </c>
      <c r="R28" s="169">
        <f t="shared" si="4"/>
        <v>-45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1195</v>
      </c>
      <c r="L29" s="147">
        <v>1711</v>
      </c>
      <c r="M29" s="147">
        <v>1760</v>
      </c>
      <c r="N29" s="162">
        <f t="shared" si="0"/>
        <v>3471</v>
      </c>
      <c r="O29" s="176">
        <f>K29-'H28（地域別・全体）'!K40</f>
        <v>-2</v>
      </c>
      <c r="P29" s="147">
        <f>L29-'H28（地域別・全体）'!L40</f>
        <v>-1</v>
      </c>
      <c r="Q29" s="147">
        <f>M29-'H28（地域別・全体）'!M40</f>
        <v>-7</v>
      </c>
      <c r="R29" s="195">
        <f>N29-'H28（地域別・全体）'!N40</f>
        <v>-8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1196</v>
      </c>
      <c r="L30" s="146">
        <v>1708</v>
      </c>
      <c r="M30" s="146">
        <v>1761</v>
      </c>
      <c r="N30" s="163">
        <f t="shared" si="0"/>
        <v>3469</v>
      </c>
      <c r="O30" s="175">
        <f t="shared" ref="O30:Q40" si="5">K30-K29</f>
        <v>1</v>
      </c>
      <c r="P30" s="146">
        <f t="shared" si="5"/>
        <v>-3</v>
      </c>
      <c r="Q30" s="146">
        <f t="shared" si="5"/>
        <v>1</v>
      </c>
      <c r="R30" s="169">
        <f t="shared" ref="R30:R40" si="6">SUM(P30:Q30)</f>
        <v>-2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1195</v>
      </c>
      <c r="L31" s="147">
        <v>1705</v>
      </c>
      <c r="M31" s="147">
        <v>1759</v>
      </c>
      <c r="N31" s="162">
        <f t="shared" si="0"/>
        <v>3464</v>
      </c>
      <c r="O31" s="176">
        <f t="shared" si="5"/>
        <v>-1</v>
      </c>
      <c r="P31" s="147">
        <f t="shared" si="5"/>
        <v>-3</v>
      </c>
      <c r="Q31" s="147">
        <f t="shared" si="5"/>
        <v>-2</v>
      </c>
      <c r="R31" s="195">
        <f t="shared" si="6"/>
        <v>-5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1194</v>
      </c>
      <c r="L32" s="146">
        <v>1703</v>
      </c>
      <c r="M32" s="146">
        <v>1754</v>
      </c>
      <c r="N32" s="163">
        <f t="shared" si="0"/>
        <v>3457</v>
      </c>
      <c r="O32" s="175">
        <f t="shared" si="5"/>
        <v>-1</v>
      </c>
      <c r="P32" s="146">
        <f t="shared" si="5"/>
        <v>-2</v>
      </c>
      <c r="Q32" s="146">
        <f t="shared" si="5"/>
        <v>-5</v>
      </c>
      <c r="R32" s="169">
        <f t="shared" si="6"/>
        <v>-7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1193</v>
      </c>
      <c r="L33" s="147">
        <v>1704</v>
      </c>
      <c r="M33" s="147">
        <v>1752</v>
      </c>
      <c r="N33" s="162">
        <f t="shared" si="0"/>
        <v>3456</v>
      </c>
      <c r="O33" s="176">
        <f t="shared" si="5"/>
        <v>-1</v>
      </c>
      <c r="P33" s="147">
        <f t="shared" si="5"/>
        <v>1</v>
      </c>
      <c r="Q33" s="147">
        <f t="shared" si="5"/>
        <v>-2</v>
      </c>
      <c r="R33" s="195">
        <f t="shared" si="6"/>
        <v>-1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1193</v>
      </c>
      <c r="L34" s="146">
        <v>1701</v>
      </c>
      <c r="M34" s="146">
        <v>1749</v>
      </c>
      <c r="N34" s="163">
        <f t="shared" si="0"/>
        <v>3450</v>
      </c>
      <c r="O34" s="175">
        <f t="shared" si="5"/>
        <v>0</v>
      </c>
      <c r="P34" s="146">
        <f t="shared" si="5"/>
        <v>-3</v>
      </c>
      <c r="Q34" s="146">
        <f t="shared" si="5"/>
        <v>-3</v>
      </c>
      <c r="R34" s="169">
        <f t="shared" si="6"/>
        <v>-6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1191</v>
      </c>
      <c r="L35" s="147">
        <v>1699</v>
      </c>
      <c r="M35" s="147">
        <v>1745</v>
      </c>
      <c r="N35" s="162">
        <f t="shared" si="0"/>
        <v>3444</v>
      </c>
      <c r="O35" s="176">
        <f t="shared" si="5"/>
        <v>-2</v>
      </c>
      <c r="P35" s="147">
        <f t="shared" si="5"/>
        <v>-2</v>
      </c>
      <c r="Q35" s="147">
        <f t="shared" si="5"/>
        <v>-4</v>
      </c>
      <c r="R35" s="195">
        <f t="shared" si="6"/>
        <v>-6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1191</v>
      </c>
      <c r="L36" s="146">
        <v>1697</v>
      </c>
      <c r="M36" s="146">
        <v>1742</v>
      </c>
      <c r="N36" s="163">
        <f t="shared" si="0"/>
        <v>3439</v>
      </c>
      <c r="O36" s="175">
        <f t="shared" si="5"/>
        <v>0</v>
      </c>
      <c r="P36" s="146">
        <f t="shared" si="5"/>
        <v>-2</v>
      </c>
      <c r="Q36" s="146">
        <f t="shared" si="5"/>
        <v>-3</v>
      </c>
      <c r="R36" s="169">
        <f t="shared" si="6"/>
        <v>-5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1188</v>
      </c>
      <c r="L37" s="147">
        <v>1693</v>
      </c>
      <c r="M37" s="147">
        <v>1734</v>
      </c>
      <c r="N37" s="162">
        <f t="shared" si="0"/>
        <v>3427</v>
      </c>
      <c r="O37" s="176">
        <f t="shared" si="5"/>
        <v>-3</v>
      </c>
      <c r="P37" s="147">
        <f t="shared" si="5"/>
        <v>-4</v>
      </c>
      <c r="Q37" s="147">
        <f t="shared" si="5"/>
        <v>-8</v>
      </c>
      <c r="R37" s="195">
        <f t="shared" si="6"/>
        <v>-12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1186</v>
      </c>
      <c r="L38" s="146">
        <v>1690</v>
      </c>
      <c r="M38" s="146">
        <v>1727</v>
      </c>
      <c r="N38" s="163">
        <f t="shared" si="0"/>
        <v>3417</v>
      </c>
      <c r="O38" s="175">
        <f t="shared" si="5"/>
        <v>-2</v>
      </c>
      <c r="P38" s="146">
        <f t="shared" si="5"/>
        <v>-3</v>
      </c>
      <c r="Q38" s="146">
        <f t="shared" si="5"/>
        <v>-7</v>
      </c>
      <c r="R38" s="169">
        <f t="shared" si="6"/>
        <v>-10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1189</v>
      </c>
      <c r="L39" s="147">
        <v>1690</v>
      </c>
      <c r="M39" s="147">
        <v>1726</v>
      </c>
      <c r="N39" s="162">
        <f t="shared" si="0"/>
        <v>3416</v>
      </c>
      <c r="O39" s="176">
        <f t="shared" si="5"/>
        <v>3</v>
      </c>
      <c r="P39" s="147">
        <f t="shared" si="5"/>
        <v>0</v>
      </c>
      <c r="Q39" s="147">
        <f t="shared" si="5"/>
        <v>-1</v>
      </c>
      <c r="R39" s="195">
        <f t="shared" si="6"/>
        <v>-1</v>
      </c>
    </row>
    <row r="40" spans="1:18" ht="24.7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1190</v>
      </c>
      <c r="L40" s="146">
        <v>1687</v>
      </c>
      <c r="M40" s="146">
        <v>1720</v>
      </c>
      <c r="N40" s="163">
        <f t="shared" si="0"/>
        <v>3407</v>
      </c>
      <c r="O40" s="175">
        <f t="shared" si="5"/>
        <v>1</v>
      </c>
      <c r="P40" s="146">
        <f t="shared" si="5"/>
        <v>-3</v>
      </c>
      <c r="Q40" s="146">
        <f t="shared" si="5"/>
        <v>-6</v>
      </c>
      <c r="R40" s="169">
        <f t="shared" si="6"/>
        <v>-9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1335</v>
      </c>
      <c r="L41" s="147">
        <v>1725</v>
      </c>
      <c r="M41" s="147">
        <v>1885</v>
      </c>
      <c r="N41" s="162">
        <f t="shared" si="0"/>
        <v>3610</v>
      </c>
      <c r="O41" s="176">
        <f>K41-'H28（地域別・全体）'!K52</f>
        <v>2</v>
      </c>
      <c r="P41" s="147">
        <f>L41-'H28（地域別・全体）'!L52</f>
        <v>2</v>
      </c>
      <c r="Q41" s="147">
        <f>M41-'H28（地域別・全体）'!M52</f>
        <v>0</v>
      </c>
      <c r="R41" s="195">
        <f>N41-'H28（地域別・全体）'!N52</f>
        <v>2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1335</v>
      </c>
      <c r="L42" s="146">
        <v>1722</v>
      </c>
      <c r="M42" s="146">
        <v>1877</v>
      </c>
      <c r="N42" s="163">
        <f t="shared" si="0"/>
        <v>3599</v>
      </c>
      <c r="O42" s="175">
        <f>K42-K41</f>
        <v>0</v>
      </c>
      <c r="P42" s="146">
        <f>L42-L41</f>
        <v>-3</v>
      </c>
      <c r="Q42" s="146">
        <f>M42-M41</f>
        <v>-8</v>
      </c>
      <c r="R42" s="169">
        <f>N42-N41</f>
        <v>-11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1334</v>
      </c>
      <c r="L43" s="147">
        <v>1721</v>
      </c>
      <c r="M43" s="147">
        <v>1879</v>
      </c>
      <c r="N43" s="162">
        <f t="shared" si="0"/>
        <v>3600</v>
      </c>
      <c r="O43" s="176">
        <f t="shared" ref="O43:Q52" si="7">K43-K42</f>
        <v>-1</v>
      </c>
      <c r="P43" s="147">
        <f t="shared" si="7"/>
        <v>-1</v>
      </c>
      <c r="Q43" s="147">
        <f t="shared" si="7"/>
        <v>2</v>
      </c>
      <c r="R43" s="195">
        <f t="shared" ref="R43:R52" si="8">SUM(P43:Q43)</f>
        <v>1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1329</v>
      </c>
      <c r="L44" s="146">
        <v>1717</v>
      </c>
      <c r="M44" s="146">
        <v>1876</v>
      </c>
      <c r="N44" s="163">
        <f t="shared" si="0"/>
        <v>3593</v>
      </c>
      <c r="O44" s="175">
        <f t="shared" si="7"/>
        <v>-5</v>
      </c>
      <c r="P44" s="146">
        <f t="shared" si="7"/>
        <v>-4</v>
      </c>
      <c r="Q44" s="146">
        <f t="shared" si="7"/>
        <v>-3</v>
      </c>
      <c r="R44" s="169">
        <f t="shared" si="8"/>
        <v>-7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1331</v>
      </c>
      <c r="L45" s="147">
        <v>1721</v>
      </c>
      <c r="M45" s="147">
        <v>1869</v>
      </c>
      <c r="N45" s="162">
        <f t="shared" si="0"/>
        <v>3590</v>
      </c>
      <c r="O45" s="176">
        <f t="shared" si="7"/>
        <v>2</v>
      </c>
      <c r="P45" s="147">
        <f t="shared" si="7"/>
        <v>4</v>
      </c>
      <c r="Q45" s="147">
        <f t="shared" si="7"/>
        <v>-7</v>
      </c>
      <c r="R45" s="195">
        <f t="shared" si="8"/>
        <v>-3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1331</v>
      </c>
      <c r="L46" s="146">
        <v>1722</v>
      </c>
      <c r="M46" s="146">
        <v>1867</v>
      </c>
      <c r="N46" s="163">
        <f t="shared" si="0"/>
        <v>3589</v>
      </c>
      <c r="O46" s="175">
        <f t="shared" si="7"/>
        <v>0</v>
      </c>
      <c r="P46" s="146">
        <f t="shared" si="7"/>
        <v>1</v>
      </c>
      <c r="Q46" s="146">
        <f t="shared" si="7"/>
        <v>-2</v>
      </c>
      <c r="R46" s="169">
        <f t="shared" si="8"/>
        <v>-1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1330</v>
      </c>
      <c r="L47" s="147">
        <v>1722</v>
      </c>
      <c r="M47" s="147">
        <v>1864</v>
      </c>
      <c r="N47" s="162">
        <f t="shared" si="0"/>
        <v>3586</v>
      </c>
      <c r="O47" s="176">
        <f t="shared" si="7"/>
        <v>-1</v>
      </c>
      <c r="P47" s="147">
        <f t="shared" si="7"/>
        <v>0</v>
      </c>
      <c r="Q47" s="147">
        <f t="shared" si="7"/>
        <v>-3</v>
      </c>
      <c r="R47" s="195">
        <f t="shared" si="8"/>
        <v>-3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1332</v>
      </c>
      <c r="L48" s="146">
        <v>1721</v>
      </c>
      <c r="M48" s="146">
        <v>1858</v>
      </c>
      <c r="N48" s="163">
        <f t="shared" si="0"/>
        <v>3579</v>
      </c>
      <c r="O48" s="175">
        <f t="shared" si="7"/>
        <v>2</v>
      </c>
      <c r="P48" s="146">
        <f t="shared" si="7"/>
        <v>-1</v>
      </c>
      <c r="Q48" s="146">
        <f t="shared" si="7"/>
        <v>-6</v>
      </c>
      <c r="R48" s="169">
        <f t="shared" si="8"/>
        <v>-7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1333</v>
      </c>
      <c r="L49" s="147">
        <v>1722</v>
      </c>
      <c r="M49" s="147">
        <v>1853</v>
      </c>
      <c r="N49" s="162">
        <f t="shared" si="0"/>
        <v>3575</v>
      </c>
      <c r="O49" s="176">
        <f t="shared" si="7"/>
        <v>1</v>
      </c>
      <c r="P49" s="147">
        <f t="shared" si="7"/>
        <v>1</v>
      </c>
      <c r="Q49" s="147">
        <f t="shared" si="7"/>
        <v>-5</v>
      </c>
      <c r="R49" s="195">
        <f t="shared" si="8"/>
        <v>-4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1331</v>
      </c>
      <c r="L50" s="146">
        <v>1715</v>
      </c>
      <c r="M50" s="146">
        <v>1845</v>
      </c>
      <c r="N50" s="163">
        <f t="shared" si="0"/>
        <v>3560</v>
      </c>
      <c r="O50" s="175">
        <f t="shared" si="7"/>
        <v>-2</v>
      </c>
      <c r="P50" s="146">
        <f t="shared" si="7"/>
        <v>-7</v>
      </c>
      <c r="Q50" s="146">
        <f t="shared" si="7"/>
        <v>-8</v>
      </c>
      <c r="R50" s="169">
        <f t="shared" si="8"/>
        <v>-15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1329</v>
      </c>
      <c r="L51" s="147">
        <v>1714</v>
      </c>
      <c r="M51" s="147">
        <v>1838</v>
      </c>
      <c r="N51" s="162">
        <f t="shared" si="0"/>
        <v>3552</v>
      </c>
      <c r="O51" s="176">
        <f t="shared" si="7"/>
        <v>-2</v>
      </c>
      <c r="P51" s="147">
        <f t="shared" si="7"/>
        <v>-1</v>
      </c>
      <c r="Q51" s="147">
        <f t="shared" si="7"/>
        <v>-7</v>
      </c>
      <c r="R51" s="195">
        <f t="shared" si="8"/>
        <v>-8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1325</v>
      </c>
      <c r="L52" s="146">
        <v>1703</v>
      </c>
      <c r="M52" s="146">
        <v>1829</v>
      </c>
      <c r="N52" s="163">
        <f t="shared" si="0"/>
        <v>3532</v>
      </c>
      <c r="O52" s="175">
        <f t="shared" si="7"/>
        <v>-4</v>
      </c>
      <c r="P52" s="146">
        <f t="shared" si="7"/>
        <v>-11</v>
      </c>
      <c r="Q52" s="146">
        <f t="shared" si="7"/>
        <v>-9</v>
      </c>
      <c r="R52" s="169">
        <f t="shared" si="8"/>
        <v>-20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2061</v>
      </c>
      <c r="L53" s="147">
        <v>2533</v>
      </c>
      <c r="M53" s="147">
        <v>2834</v>
      </c>
      <c r="N53" s="162">
        <f t="shared" si="0"/>
        <v>5367</v>
      </c>
      <c r="O53" s="176">
        <f>K53-'H28（地域別・全体）'!K64</f>
        <v>0</v>
      </c>
      <c r="P53" s="147">
        <f>L53-'H28（地域別・全体）'!L64</f>
        <v>2</v>
      </c>
      <c r="Q53" s="147">
        <f>M53-'H28（地域別・全体）'!M64</f>
        <v>3</v>
      </c>
      <c r="R53" s="195">
        <f>N53-'H28（地域別・全体）'!N64</f>
        <v>5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2060</v>
      </c>
      <c r="L54" s="146">
        <v>2535</v>
      </c>
      <c r="M54" s="146">
        <v>2830</v>
      </c>
      <c r="N54" s="163">
        <f t="shared" si="0"/>
        <v>5365</v>
      </c>
      <c r="O54" s="175">
        <f t="shared" ref="O54:Q64" si="9">K54-K53</f>
        <v>-1</v>
      </c>
      <c r="P54" s="146">
        <f t="shared" si="9"/>
        <v>2</v>
      </c>
      <c r="Q54" s="146">
        <f t="shared" si="9"/>
        <v>-4</v>
      </c>
      <c r="R54" s="169">
        <f t="shared" ref="R54:R64" si="10">SUM(P54:Q54)</f>
        <v>-2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2063</v>
      </c>
      <c r="L55" s="147">
        <v>2536</v>
      </c>
      <c r="M55" s="147">
        <v>2824</v>
      </c>
      <c r="N55" s="162">
        <f t="shared" si="0"/>
        <v>5360</v>
      </c>
      <c r="O55" s="176">
        <f t="shared" si="9"/>
        <v>3</v>
      </c>
      <c r="P55" s="147">
        <f t="shared" si="9"/>
        <v>1</v>
      </c>
      <c r="Q55" s="147">
        <f t="shared" si="9"/>
        <v>-6</v>
      </c>
      <c r="R55" s="195">
        <f t="shared" si="10"/>
        <v>-5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2071</v>
      </c>
      <c r="L56" s="146">
        <v>2537</v>
      </c>
      <c r="M56" s="146">
        <v>2826</v>
      </c>
      <c r="N56" s="163">
        <f t="shared" si="0"/>
        <v>5363</v>
      </c>
      <c r="O56" s="175">
        <f t="shared" si="9"/>
        <v>8</v>
      </c>
      <c r="P56" s="146">
        <f t="shared" si="9"/>
        <v>1</v>
      </c>
      <c r="Q56" s="146">
        <f t="shared" si="9"/>
        <v>2</v>
      </c>
      <c r="R56" s="169">
        <f t="shared" si="10"/>
        <v>3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2078</v>
      </c>
      <c r="L57" s="147">
        <v>2535</v>
      </c>
      <c r="M57" s="147">
        <v>2825</v>
      </c>
      <c r="N57" s="162">
        <f t="shared" si="0"/>
        <v>5360</v>
      </c>
      <c r="O57" s="176">
        <f t="shared" si="9"/>
        <v>7</v>
      </c>
      <c r="P57" s="147">
        <f t="shared" si="9"/>
        <v>-2</v>
      </c>
      <c r="Q57" s="147">
        <f t="shared" si="9"/>
        <v>-1</v>
      </c>
      <c r="R57" s="195">
        <f t="shared" si="10"/>
        <v>-3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2074</v>
      </c>
      <c r="L58" s="146">
        <v>2539</v>
      </c>
      <c r="M58" s="146">
        <v>2820</v>
      </c>
      <c r="N58" s="163">
        <f t="shared" si="0"/>
        <v>5359</v>
      </c>
      <c r="O58" s="175">
        <f t="shared" si="9"/>
        <v>-4</v>
      </c>
      <c r="P58" s="146">
        <f t="shared" si="9"/>
        <v>4</v>
      </c>
      <c r="Q58" s="146">
        <f t="shared" si="9"/>
        <v>-5</v>
      </c>
      <c r="R58" s="169">
        <f t="shared" si="10"/>
        <v>-1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2068</v>
      </c>
      <c r="L59" s="147">
        <v>2533</v>
      </c>
      <c r="M59" s="147">
        <v>2814</v>
      </c>
      <c r="N59" s="162">
        <f t="shared" si="0"/>
        <v>5347</v>
      </c>
      <c r="O59" s="176">
        <f t="shared" si="9"/>
        <v>-6</v>
      </c>
      <c r="P59" s="147">
        <f t="shared" si="9"/>
        <v>-6</v>
      </c>
      <c r="Q59" s="147">
        <f t="shared" si="9"/>
        <v>-6</v>
      </c>
      <c r="R59" s="195">
        <f t="shared" si="10"/>
        <v>-12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2067</v>
      </c>
      <c r="L60" s="146">
        <v>2531</v>
      </c>
      <c r="M60" s="146">
        <v>2809</v>
      </c>
      <c r="N60" s="163">
        <f t="shared" si="0"/>
        <v>5340</v>
      </c>
      <c r="O60" s="175">
        <f t="shared" si="9"/>
        <v>-1</v>
      </c>
      <c r="P60" s="146">
        <f t="shared" si="9"/>
        <v>-2</v>
      </c>
      <c r="Q60" s="146">
        <f t="shared" si="9"/>
        <v>-5</v>
      </c>
      <c r="R60" s="169">
        <f t="shared" si="10"/>
        <v>-7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2067</v>
      </c>
      <c r="L61" s="147">
        <v>2535</v>
      </c>
      <c r="M61" s="147">
        <v>2807</v>
      </c>
      <c r="N61" s="162">
        <f t="shared" si="0"/>
        <v>5342</v>
      </c>
      <c r="O61" s="176">
        <f t="shared" si="9"/>
        <v>0</v>
      </c>
      <c r="P61" s="147">
        <f t="shared" si="9"/>
        <v>4</v>
      </c>
      <c r="Q61" s="147">
        <f t="shared" si="9"/>
        <v>-2</v>
      </c>
      <c r="R61" s="195">
        <f t="shared" si="10"/>
        <v>2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2073</v>
      </c>
      <c r="L62" s="146">
        <v>2531</v>
      </c>
      <c r="M62" s="146">
        <v>2807</v>
      </c>
      <c r="N62" s="163">
        <f t="shared" si="0"/>
        <v>5338</v>
      </c>
      <c r="O62" s="175">
        <f t="shared" si="9"/>
        <v>6</v>
      </c>
      <c r="P62" s="146">
        <f t="shared" si="9"/>
        <v>-4</v>
      </c>
      <c r="Q62" s="146">
        <f t="shared" si="9"/>
        <v>0</v>
      </c>
      <c r="R62" s="169">
        <f t="shared" si="10"/>
        <v>-4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2067</v>
      </c>
      <c r="L63" s="147">
        <v>2526</v>
      </c>
      <c r="M63" s="147">
        <v>2799</v>
      </c>
      <c r="N63" s="162">
        <f t="shared" si="0"/>
        <v>5325</v>
      </c>
      <c r="O63" s="176">
        <f t="shared" si="9"/>
        <v>-6</v>
      </c>
      <c r="P63" s="147">
        <f t="shared" si="9"/>
        <v>-5</v>
      </c>
      <c r="Q63" s="147">
        <f t="shared" si="9"/>
        <v>-8</v>
      </c>
      <c r="R63" s="195">
        <f t="shared" si="10"/>
        <v>-13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2069</v>
      </c>
      <c r="L64" s="146">
        <v>2526</v>
      </c>
      <c r="M64" s="146">
        <v>2801</v>
      </c>
      <c r="N64" s="163">
        <f t="shared" si="0"/>
        <v>5327</v>
      </c>
      <c r="O64" s="175">
        <f t="shared" si="9"/>
        <v>2</v>
      </c>
      <c r="P64" s="146">
        <f t="shared" si="9"/>
        <v>0</v>
      </c>
      <c r="Q64" s="146">
        <f t="shared" si="9"/>
        <v>2</v>
      </c>
      <c r="R64" s="169">
        <f t="shared" si="10"/>
        <v>2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5362</v>
      </c>
      <c r="L65" s="147">
        <v>7048</v>
      </c>
      <c r="M65" s="147">
        <v>7777</v>
      </c>
      <c r="N65" s="162">
        <v>14825</v>
      </c>
      <c r="O65" s="176">
        <f>K65-'H28（地域別・全体）'!K76</f>
        <v>11</v>
      </c>
      <c r="P65" s="147">
        <f>L65-'H28（地域別・全体）'!L76</f>
        <v>-2</v>
      </c>
      <c r="Q65" s="147">
        <f>M65-'H28（地域別・全体）'!M76</f>
        <v>-2</v>
      </c>
      <c r="R65" s="195">
        <f>N65-'H28（地域別・全体）'!N76</f>
        <v>-4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5365</v>
      </c>
      <c r="L66" s="146">
        <v>7042</v>
      </c>
      <c r="M66" s="146">
        <v>7766</v>
      </c>
      <c r="N66" s="163">
        <f t="shared" ref="N66:N75" si="11">L66+M66</f>
        <v>14808</v>
      </c>
      <c r="O66" s="175">
        <f>K66-K65</f>
        <v>3</v>
      </c>
      <c r="P66" s="146">
        <f>L66-L65</f>
        <v>-6</v>
      </c>
      <c r="Q66" s="146">
        <f>M66-M65</f>
        <v>-11</v>
      </c>
      <c r="R66" s="169">
        <f>N66-N65</f>
        <v>-17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5370</v>
      </c>
      <c r="L67" s="147">
        <v>7027</v>
      </c>
      <c r="M67" s="147">
        <v>7757</v>
      </c>
      <c r="N67" s="162">
        <f t="shared" si="11"/>
        <v>14784</v>
      </c>
      <c r="O67" s="176">
        <f t="shared" ref="O67:Q76" si="12">K67-K66</f>
        <v>5</v>
      </c>
      <c r="P67" s="147">
        <f t="shared" si="12"/>
        <v>-15</v>
      </c>
      <c r="Q67" s="147">
        <f t="shared" si="12"/>
        <v>-9</v>
      </c>
      <c r="R67" s="195">
        <f>SUM(P67:Q67)</f>
        <v>-24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5381</v>
      </c>
      <c r="L68" s="146">
        <v>7023</v>
      </c>
      <c r="M68" s="146">
        <v>7767</v>
      </c>
      <c r="N68" s="163">
        <f t="shared" si="11"/>
        <v>14790</v>
      </c>
      <c r="O68" s="175">
        <f t="shared" si="12"/>
        <v>11</v>
      </c>
      <c r="P68" s="146">
        <f t="shared" si="12"/>
        <v>-4</v>
      </c>
      <c r="Q68" s="146">
        <f t="shared" si="12"/>
        <v>10</v>
      </c>
      <c r="R68" s="169">
        <f>N68-N67</f>
        <v>6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5388</v>
      </c>
      <c r="L69" s="147">
        <v>7012</v>
      </c>
      <c r="M69" s="147">
        <v>7758</v>
      </c>
      <c r="N69" s="162">
        <f t="shared" si="11"/>
        <v>14770</v>
      </c>
      <c r="O69" s="176">
        <f t="shared" si="12"/>
        <v>7</v>
      </c>
      <c r="P69" s="147">
        <f t="shared" si="12"/>
        <v>-11</v>
      </c>
      <c r="Q69" s="147">
        <f t="shared" si="12"/>
        <v>-9</v>
      </c>
      <c r="R69" s="195">
        <f t="shared" ref="R69:R76" si="13">SUM(P69:Q69)</f>
        <v>-20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5392</v>
      </c>
      <c r="L70" s="146">
        <v>7010</v>
      </c>
      <c r="M70" s="146">
        <v>7750</v>
      </c>
      <c r="N70" s="163">
        <f t="shared" si="11"/>
        <v>14760</v>
      </c>
      <c r="O70" s="175">
        <f t="shared" si="12"/>
        <v>4</v>
      </c>
      <c r="P70" s="146">
        <f t="shared" si="12"/>
        <v>-2</v>
      </c>
      <c r="Q70" s="146">
        <f t="shared" si="12"/>
        <v>-8</v>
      </c>
      <c r="R70" s="169">
        <f t="shared" si="13"/>
        <v>-10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5389</v>
      </c>
      <c r="L71" s="147">
        <v>7010</v>
      </c>
      <c r="M71" s="147">
        <v>7737</v>
      </c>
      <c r="N71" s="162">
        <f t="shared" si="11"/>
        <v>14747</v>
      </c>
      <c r="O71" s="176">
        <f t="shared" si="12"/>
        <v>-3</v>
      </c>
      <c r="P71" s="147">
        <f t="shared" si="12"/>
        <v>0</v>
      </c>
      <c r="Q71" s="147">
        <f t="shared" si="12"/>
        <v>-13</v>
      </c>
      <c r="R71" s="195">
        <f t="shared" si="13"/>
        <v>-13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5387</v>
      </c>
      <c r="L72" s="146">
        <v>7010</v>
      </c>
      <c r="M72" s="146">
        <v>7722</v>
      </c>
      <c r="N72" s="163">
        <f t="shared" si="11"/>
        <v>14732</v>
      </c>
      <c r="O72" s="175">
        <f t="shared" si="12"/>
        <v>-2</v>
      </c>
      <c r="P72" s="146">
        <f t="shared" si="12"/>
        <v>0</v>
      </c>
      <c r="Q72" s="146">
        <f t="shared" si="12"/>
        <v>-15</v>
      </c>
      <c r="R72" s="169">
        <f t="shared" si="13"/>
        <v>-15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5386</v>
      </c>
      <c r="L73" s="147">
        <v>7004</v>
      </c>
      <c r="M73" s="147">
        <v>7720</v>
      </c>
      <c r="N73" s="162">
        <f t="shared" si="11"/>
        <v>14724</v>
      </c>
      <c r="O73" s="176">
        <f t="shared" si="12"/>
        <v>-1</v>
      </c>
      <c r="P73" s="147">
        <f t="shared" si="12"/>
        <v>-6</v>
      </c>
      <c r="Q73" s="147">
        <f t="shared" si="12"/>
        <v>-2</v>
      </c>
      <c r="R73" s="195">
        <f t="shared" si="13"/>
        <v>-8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5389</v>
      </c>
      <c r="L74" s="146">
        <v>6991</v>
      </c>
      <c r="M74" s="146">
        <v>7702</v>
      </c>
      <c r="N74" s="163">
        <f t="shared" si="11"/>
        <v>14693</v>
      </c>
      <c r="O74" s="175">
        <f t="shared" si="12"/>
        <v>3</v>
      </c>
      <c r="P74" s="146">
        <f t="shared" si="12"/>
        <v>-13</v>
      </c>
      <c r="Q74" s="146">
        <f t="shared" si="12"/>
        <v>-18</v>
      </c>
      <c r="R74" s="169">
        <f t="shared" si="13"/>
        <v>-31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5400</v>
      </c>
      <c r="L75" s="147">
        <v>6998</v>
      </c>
      <c r="M75" s="147">
        <v>7705</v>
      </c>
      <c r="N75" s="162">
        <f t="shared" si="11"/>
        <v>14703</v>
      </c>
      <c r="O75" s="176">
        <f t="shared" si="12"/>
        <v>11</v>
      </c>
      <c r="P75" s="147">
        <f t="shared" si="12"/>
        <v>7</v>
      </c>
      <c r="Q75" s="147">
        <f t="shared" si="12"/>
        <v>3</v>
      </c>
      <c r="R75" s="195">
        <f t="shared" si="13"/>
        <v>10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5409</v>
      </c>
      <c r="L76" s="146">
        <v>6998</v>
      </c>
      <c r="M76" s="146">
        <v>7710</v>
      </c>
      <c r="N76" s="163">
        <v>14708</v>
      </c>
      <c r="O76" s="175">
        <f t="shared" si="12"/>
        <v>9</v>
      </c>
      <c r="P76" s="146">
        <f t="shared" si="12"/>
        <v>0</v>
      </c>
      <c r="Q76" s="146">
        <f t="shared" si="12"/>
        <v>5</v>
      </c>
      <c r="R76" s="169">
        <f t="shared" si="13"/>
        <v>5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9577</v>
      </c>
      <c r="L77" s="151">
        <v>14134</v>
      </c>
      <c r="M77" s="151">
        <v>14565</v>
      </c>
      <c r="N77" s="204">
        <f t="shared" ref="N77:N88" si="14">L77+M77</f>
        <v>28699</v>
      </c>
      <c r="O77" s="178">
        <f>K77-'H28（地域別・全体）'!K88</f>
        <v>19</v>
      </c>
      <c r="P77" s="190">
        <f>L77-'H28（地域別・全体）'!L88</f>
        <v>-23</v>
      </c>
      <c r="Q77" s="190">
        <f>M77-'H28（地域別・全体）'!M88</f>
        <v>-14</v>
      </c>
      <c r="R77" s="239">
        <f>N77-'H28（地域別・全体）'!N88</f>
        <v>-37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9622</v>
      </c>
      <c r="L78" s="146">
        <v>14181</v>
      </c>
      <c r="M78" s="146">
        <v>14590</v>
      </c>
      <c r="N78" s="163">
        <f t="shared" si="14"/>
        <v>28771</v>
      </c>
      <c r="O78" s="179">
        <f>K78-K77</f>
        <v>45</v>
      </c>
      <c r="P78" s="146">
        <f>L78-L77</f>
        <v>47</v>
      </c>
      <c r="Q78" s="146">
        <f>M78-M77</f>
        <v>25</v>
      </c>
      <c r="R78" s="237">
        <f>N78-N77</f>
        <v>72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9662</v>
      </c>
      <c r="L79" s="147">
        <v>14204</v>
      </c>
      <c r="M79" s="147">
        <v>14617</v>
      </c>
      <c r="N79" s="162">
        <f t="shared" si="14"/>
        <v>28821</v>
      </c>
      <c r="O79" s="180">
        <f t="shared" ref="O79:Q88" si="15">K79-K78</f>
        <v>40</v>
      </c>
      <c r="P79" s="190">
        <f t="shared" si="15"/>
        <v>23</v>
      </c>
      <c r="Q79" s="190">
        <f t="shared" si="15"/>
        <v>27</v>
      </c>
      <c r="R79" s="195">
        <f>SUM(P79:Q79)</f>
        <v>50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9693</v>
      </c>
      <c r="L80" s="149">
        <v>14247</v>
      </c>
      <c r="M80" s="149">
        <v>14638</v>
      </c>
      <c r="N80" s="163">
        <f t="shared" si="14"/>
        <v>28885</v>
      </c>
      <c r="O80" s="179">
        <f t="shared" si="15"/>
        <v>31</v>
      </c>
      <c r="P80" s="146">
        <f t="shared" si="15"/>
        <v>43</v>
      </c>
      <c r="Q80" s="146">
        <f t="shared" si="15"/>
        <v>21</v>
      </c>
      <c r="R80" s="237">
        <f>N80-N79</f>
        <v>64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9722</v>
      </c>
      <c r="L81" s="147">
        <v>14258</v>
      </c>
      <c r="M81" s="147">
        <v>14643</v>
      </c>
      <c r="N81" s="162">
        <f t="shared" si="14"/>
        <v>28901</v>
      </c>
      <c r="O81" s="181">
        <f t="shared" si="15"/>
        <v>29</v>
      </c>
      <c r="P81" s="147">
        <f t="shared" si="15"/>
        <v>11</v>
      </c>
      <c r="Q81" s="147">
        <f t="shared" si="15"/>
        <v>5</v>
      </c>
      <c r="R81" s="195">
        <f t="shared" ref="R81:R88" si="16">SUM(P81:Q81)</f>
        <v>16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9728</v>
      </c>
      <c r="L82" s="149">
        <v>14249</v>
      </c>
      <c r="M82" s="149">
        <v>14645</v>
      </c>
      <c r="N82" s="163">
        <f t="shared" si="14"/>
        <v>28894</v>
      </c>
      <c r="O82" s="179">
        <f t="shared" si="15"/>
        <v>6</v>
      </c>
      <c r="P82" s="146">
        <f t="shared" si="15"/>
        <v>-9</v>
      </c>
      <c r="Q82" s="146">
        <f t="shared" si="15"/>
        <v>2</v>
      </c>
      <c r="R82" s="196">
        <f t="shared" si="16"/>
        <v>-7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9743</v>
      </c>
      <c r="L83" s="147">
        <v>14268</v>
      </c>
      <c r="M83" s="147">
        <v>14642</v>
      </c>
      <c r="N83" s="162">
        <f t="shared" si="14"/>
        <v>28910</v>
      </c>
      <c r="O83" s="181">
        <f t="shared" si="15"/>
        <v>15</v>
      </c>
      <c r="P83" s="147">
        <f t="shared" si="15"/>
        <v>19</v>
      </c>
      <c r="Q83" s="147">
        <f t="shared" si="15"/>
        <v>-3</v>
      </c>
      <c r="R83" s="195">
        <f t="shared" si="16"/>
        <v>16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9751</v>
      </c>
      <c r="L84" s="149">
        <v>14264</v>
      </c>
      <c r="M84" s="149">
        <v>14644</v>
      </c>
      <c r="N84" s="163">
        <f t="shared" si="14"/>
        <v>28908</v>
      </c>
      <c r="O84" s="179">
        <f t="shared" si="15"/>
        <v>8</v>
      </c>
      <c r="P84" s="146">
        <f t="shared" si="15"/>
        <v>-4</v>
      </c>
      <c r="Q84" s="146">
        <f t="shared" si="15"/>
        <v>2</v>
      </c>
      <c r="R84" s="196">
        <f t="shared" si="16"/>
        <v>-2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9793</v>
      </c>
      <c r="L85" s="147">
        <v>14288</v>
      </c>
      <c r="M85" s="147">
        <v>14674</v>
      </c>
      <c r="N85" s="201">
        <f t="shared" si="14"/>
        <v>28962</v>
      </c>
      <c r="O85" s="181">
        <f t="shared" si="15"/>
        <v>42</v>
      </c>
      <c r="P85" s="147">
        <f t="shared" si="15"/>
        <v>24</v>
      </c>
      <c r="Q85" s="147">
        <f t="shared" si="15"/>
        <v>30</v>
      </c>
      <c r="R85" s="195">
        <f t="shared" si="16"/>
        <v>54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9831</v>
      </c>
      <c r="L86" s="149">
        <v>14314</v>
      </c>
      <c r="M86" s="149">
        <v>14690</v>
      </c>
      <c r="N86" s="202">
        <f t="shared" si="14"/>
        <v>29004</v>
      </c>
      <c r="O86" s="179">
        <f t="shared" si="15"/>
        <v>38</v>
      </c>
      <c r="P86" s="146">
        <f t="shared" si="15"/>
        <v>26</v>
      </c>
      <c r="Q86" s="146">
        <f t="shared" si="15"/>
        <v>16</v>
      </c>
      <c r="R86" s="196">
        <f t="shared" si="16"/>
        <v>42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9853</v>
      </c>
      <c r="L87" s="147">
        <v>14342</v>
      </c>
      <c r="M87" s="147">
        <v>14712</v>
      </c>
      <c r="N87" s="201">
        <f t="shared" si="14"/>
        <v>29054</v>
      </c>
      <c r="O87" s="181">
        <f t="shared" si="15"/>
        <v>22</v>
      </c>
      <c r="P87" s="147">
        <f t="shared" si="15"/>
        <v>28</v>
      </c>
      <c r="Q87" s="147">
        <f t="shared" si="15"/>
        <v>22</v>
      </c>
      <c r="R87" s="195">
        <f t="shared" si="16"/>
        <v>50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9872</v>
      </c>
      <c r="L88" s="238">
        <v>14334</v>
      </c>
      <c r="M88" s="238">
        <v>14693</v>
      </c>
      <c r="N88" s="205">
        <f t="shared" si="14"/>
        <v>29027</v>
      </c>
      <c r="O88" s="179">
        <f t="shared" si="15"/>
        <v>19</v>
      </c>
      <c r="P88" s="146">
        <f t="shared" si="15"/>
        <v>-8</v>
      </c>
      <c r="Q88" s="146">
        <f t="shared" si="15"/>
        <v>-19</v>
      </c>
      <c r="R88" s="196">
        <f t="shared" si="16"/>
        <v>-27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88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7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7">SUM(K5,K17,K29,K41,K53,K65,K77)</f>
        <v>64137</v>
      </c>
      <c r="L94" s="154">
        <f t="shared" si="17"/>
        <v>84618</v>
      </c>
      <c r="M94" s="154">
        <f t="shared" si="17"/>
        <v>90118</v>
      </c>
      <c r="N94" s="167">
        <f t="shared" si="17"/>
        <v>174736</v>
      </c>
      <c r="O94" s="185">
        <f>K94-'H28（地域別・全体）'!K105</f>
        <v>217</v>
      </c>
      <c r="P94" s="145">
        <f>L94-'H28（地域別・全体）'!L105</f>
        <v>-12</v>
      </c>
      <c r="Q94" s="145">
        <f>M94-'H28（地域別・全体）'!M105</f>
        <v>24</v>
      </c>
      <c r="R94" s="240">
        <f>N94-'H28（地域別・全体）'!N105</f>
        <v>12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7"/>
        <v>64231</v>
      </c>
      <c r="L95" s="149">
        <f t="shared" si="17"/>
        <v>84676</v>
      </c>
      <c r="M95" s="149">
        <f t="shared" si="17"/>
        <v>90124</v>
      </c>
      <c r="N95" s="168">
        <f t="shared" si="17"/>
        <v>174800</v>
      </c>
      <c r="O95" s="177">
        <f t="shared" ref="O95:Q105" si="18">K95-K94</f>
        <v>94</v>
      </c>
      <c r="P95" s="149">
        <f t="shared" si="18"/>
        <v>58</v>
      </c>
      <c r="Q95" s="149">
        <f t="shared" si="18"/>
        <v>6</v>
      </c>
      <c r="R95" s="168">
        <f t="shared" ref="R95:R105" si="19">SUM(P95:Q95)</f>
        <v>64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7"/>
        <v>64344</v>
      </c>
      <c r="L96" s="148">
        <f t="shared" si="17"/>
        <v>84697</v>
      </c>
      <c r="M96" s="148">
        <f t="shared" si="17"/>
        <v>90171</v>
      </c>
      <c r="N96" s="148">
        <f t="shared" si="17"/>
        <v>174868</v>
      </c>
      <c r="O96" s="186">
        <f t="shared" si="18"/>
        <v>113</v>
      </c>
      <c r="P96" s="148">
        <f t="shared" si="18"/>
        <v>21</v>
      </c>
      <c r="Q96" s="148">
        <f t="shared" si="18"/>
        <v>47</v>
      </c>
      <c r="R96" s="170">
        <f t="shared" si="19"/>
        <v>68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7"/>
        <v>64466</v>
      </c>
      <c r="L97" s="146">
        <f t="shared" si="17"/>
        <v>84783</v>
      </c>
      <c r="M97" s="146">
        <f t="shared" si="17"/>
        <v>90207</v>
      </c>
      <c r="N97" s="169">
        <f t="shared" si="17"/>
        <v>174990</v>
      </c>
      <c r="O97" s="175">
        <f t="shared" si="18"/>
        <v>122</v>
      </c>
      <c r="P97" s="146">
        <f t="shared" si="18"/>
        <v>86</v>
      </c>
      <c r="Q97" s="146">
        <f t="shared" si="18"/>
        <v>36</v>
      </c>
      <c r="R97" s="169">
        <f t="shared" si="19"/>
        <v>122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20">SUM(K9,K21,K33,K45,K57,K69,K81)</f>
        <v>64600</v>
      </c>
      <c r="L98" s="148">
        <f>SUM(,L9,L21,L33,L45,L57,L69,L81)</f>
        <v>84875</v>
      </c>
      <c r="M98" s="148">
        <f t="shared" ref="M98:N105" si="21">SUM(M9,M21,M33,M45,M57,M69,M81)</f>
        <v>90244</v>
      </c>
      <c r="N98" s="148">
        <f t="shared" si="21"/>
        <v>175119</v>
      </c>
      <c r="O98" s="186">
        <f t="shared" si="18"/>
        <v>134</v>
      </c>
      <c r="P98" s="148">
        <f t="shared" si="18"/>
        <v>92</v>
      </c>
      <c r="Q98" s="148">
        <f t="shared" si="18"/>
        <v>37</v>
      </c>
      <c r="R98" s="170">
        <f t="shared" si="19"/>
        <v>129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20"/>
        <v>64665</v>
      </c>
      <c r="L99" s="146">
        <f t="shared" ref="L99:L105" si="22">SUM(L10,L22,L34,L46,L58,L70,L82)</f>
        <v>84927</v>
      </c>
      <c r="M99" s="146">
        <f t="shared" si="21"/>
        <v>90238</v>
      </c>
      <c r="N99" s="169">
        <f t="shared" si="21"/>
        <v>175165</v>
      </c>
      <c r="O99" s="175">
        <f t="shared" si="18"/>
        <v>65</v>
      </c>
      <c r="P99" s="146">
        <f t="shared" si="18"/>
        <v>52</v>
      </c>
      <c r="Q99" s="146">
        <f t="shared" si="18"/>
        <v>-6</v>
      </c>
      <c r="R99" s="169">
        <f t="shared" si="19"/>
        <v>46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20"/>
        <v>64703</v>
      </c>
      <c r="L100" s="148">
        <f t="shared" si="22"/>
        <v>84968</v>
      </c>
      <c r="M100" s="148">
        <f t="shared" si="21"/>
        <v>90172</v>
      </c>
      <c r="N100" s="170">
        <f t="shared" si="21"/>
        <v>175140</v>
      </c>
      <c r="O100" s="186">
        <f t="shared" si="18"/>
        <v>38</v>
      </c>
      <c r="P100" s="148">
        <f t="shared" si="18"/>
        <v>41</v>
      </c>
      <c r="Q100" s="148">
        <f t="shared" si="18"/>
        <v>-66</v>
      </c>
      <c r="R100" s="170">
        <f t="shared" si="19"/>
        <v>-25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20"/>
        <v>64806</v>
      </c>
      <c r="L101" s="149">
        <f t="shared" si="22"/>
        <v>84972</v>
      </c>
      <c r="M101" s="149">
        <f t="shared" si="21"/>
        <v>90209</v>
      </c>
      <c r="N101" s="168">
        <f t="shared" si="21"/>
        <v>175181</v>
      </c>
      <c r="O101" s="177">
        <f t="shared" si="18"/>
        <v>103</v>
      </c>
      <c r="P101" s="149">
        <f t="shared" si="18"/>
        <v>4</v>
      </c>
      <c r="Q101" s="149">
        <f t="shared" si="18"/>
        <v>37</v>
      </c>
      <c r="R101" s="168">
        <f t="shared" si="19"/>
        <v>41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20"/>
        <v>64858</v>
      </c>
      <c r="L102" s="148">
        <f t="shared" si="22"/>
        <v>85001</v>
      </c>
      <c r="M102" s="148">
        <f t="shared" si="21"/>
        <v>90226</v>
      </c>
      <c r="N102" s="170">
        <f t="shared" si="21"/>
        <v>175227</v>
      </c>
      <c r="O102" s="186">
        <f t="shared" si="18"/>
        <v>52</v>
      </c>
      <c r="P102" s="148">
        <f t="shared" si="18"/>
        <v>29</v>
      </c>
      <c r="Q102" s="148">
        <f t="shared" si="18"/>
        <v>17</v>
      </c>
      <c r="R102" s="170">
        <f t="shared" si="19"/>
        <v>46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20"/>
        <v>64938</v>
      </c>
      <c r="L103" s="149">
        <f t="shared" si="22"/>
        <v>85019</v>
      </c>
      <c r="M103" s="149">
        <f t="shared" si="21"/>
        <v>90197</v>
      </c>
      <c r="N103" s="168">
        <f t="shared" si="21"/>
        <v>175216</v>
      </c>
      <c r="O103" s="177">
        <f t="shared" si="18"/>
        <v>80</v>
      </c>
      <c r="P103" s="149">
        <f t="shared" si="18"/>
        <v>18</v>
      </c>
      <c r="Q103" s="149">
        <f t="shared" si="18"/>
        <v>-29</v>
      </c>
      <c r="R103" s="168">
        <f t="shared" si="19"/>
        <v>-11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20"/>
        <v>65036</v>
      </c>
      <c r="L104" s="148">
        <f t="shared" si="22"/>
        <v>85109</v>
      </c>
      <c r="M104" s="148">
        <f t="shared" si="21"/>
        <v>90224</v>
      </c>
      <c r="N104" s="170">
        <f t="shared" si="21"/>
        <v>175333</v>
      </c>
      <c r="O104" s="186">
        <f t="shared" si="18"/>
        <v>98</v>
      </c>
      <c r="P104" s="148">
        <f t="shared" si="18"/>
        <v>90</v>
      </c>
      <c r="Q104" s="148">
        <f t="shared" si="18"/>
        <v>27</v>
      </c>
      <c r="R104" s="170">
        <f t="shared" si="19"/>
        <v>117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20"/>
        <v>65181</v>
      </c>
      <c r="L105" s="152">
        <f t="shared" si="22"/>
        <v>85045</v>
      </c>
      <c r="M105" s="152">
        <f t="shared" si="21"/>
        <v>90175</v>
      </c>
      <c r="N105" s="171">
        <f t="shared" si="21"/>
        <v>175220</v>
      </c>
      <c r="O105" s="187">
        <f t="shared" si="18"/>
        <v>145</v>
      </c>
      <c r="P105" s="152">
        <f t="shared" si="18"/>
        <v>-64</v>
      </c>
      <c r="Q105" s="152">
        <f t="shared" si="18"/>
        <v>-49</v>
      </c>
      <c r="R105" s="171">
        <f t="shared" si="19"/>
        <v>-113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topLeftCell="A67" zoomScale="60" workbookViewId="0">
      <selection activeCell="O52" sqref="O52:R52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89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35578</v>
      </c>
      <c r="L5" s="145">
        <v>44913</v>
      </c>
      <c r="M5" s="145">
        <v>47836</v>
      </c>
      <c r="N5" s="162">
        <f t="shared" ref="N5:N68" si="0">L5+M5</f>
        <v>92749</v>
      </c>
      <c r="O5" s="174">
        <f>K5-'H27（地域別・全体）'!K16</f>
        <v>174</v>
      </c>
      <c r="P5" s="154">
        <f>L5-'H27（地域別・全体）'!L16</f>
        <v>84</v>
      </c>
      <c r="Q5" s="243">
        <f>M5-'H27（地域別・全体）'!M16</f>
        <v>83</v>
      </c>
      <c r="R5" s="167">
        <f t="shared" ref="R5:R41" si="1">SUM(P5:Q5)</f>
        <v>167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35619</v>
      </c>
      <c r="L6" s="146">
        <v>44936</v>
      </c>
      <c r="M6" s="146">
        <v>47837</v>
      </c>
      <c r="N6" s="163">
        <f t="shared" si="0"/>
        <v>92773</v>
      </c>
      <c r="O6" s="179">
        <f t="shared" ref="O6:Q16" si="2">K6-K5</f>
        <v>41</v>
      </c>
      <c r="P6" s="146">
        <f t="shared" si="2"/>
        <v>23</v>
      </c>
      <c r="Q6" s="146">
        <f t="shared" si="2"/>
        <v>1</v>
      </c>
      <c r="R6" s="196">
        <f t="shared" si="1"/>
        <v>24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35662</v>
      </c>
      <c r="L7" s="147">
        <v>44943</v>
      </c>
      <c r="M7" s="147">
        <v>47856</v>
      </c>
      <c r="N7" s="162">
        <f t="shared" si="0"/>
        <v>92799</v>
      </c>
      <c r="O7" s="181">
        <f t="shared" si="2"/>
        <v>43</v>
      </c>
      <c r="P7" s="147">
        <f t="shared" si="2"/>
        <v>7</v>
      </c>
      <c r="Q7" s="147">
        <f t="shared" si="2"/>
        <v>19</v>
      </c>
      <c r="R7" s="248">
        <f t="shared" si="1"/>
        <v>26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35747</v>
      </c>
      <c r="L8" s="146">
        <v>44994</v>
      </c>
      <c r="M8" s="146">
        <v>47916</v>
      </c>
      <c r="N8" s="163">
        <f t="shared" si="0"/>
        <v>92910</v>
      </c>
      <c r="O8" s="179">
        <f t="shared" si="2"/>
        <v>85</v>
      </c>
      <c r="P8" s="146">
        <f t="shared" si="2"/>
        <v>51</v>
      </c>
      <c r="Q8" s="146">
        <f t="shared" si="2"/>
        <v>60</v>
      </c>
      <c r="R8" s="196">
        <f t="shared" si="1"/>
        <v>111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35733</v>
      </c>
      <c r="L9" s="147">
        <v>45026</v>
      </c>
      <c r="M9" s="147">
        <v>47888</v>
      </c>
      <c r="N9" s="162">
        <f t="shared" si="0"/>
        <v>92914</v>
      </c>
      <c r="O9" s="181">
        <f t="shared" si="2"/>
        <v>-14</v>
      </c>
      <c r="P9" s="147">
        <f t="shared" si="2"/>
        <v>32</v>
      </c>
      <c r="Q9" s="147">
        <f t="shared" si="2"/>
        <v>-28</v>
      </c>
      <c r="R9" s="248">
        <f t="shared" si="1"/>
        <v>4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35780</v>
      </c>
      <c r="L10" s="146">
        <v>45051</v>
      </c>
      <c r="M10" s="146">
        <v>47928</v>
      </c>
      <c r="N10" s="163">
        <f t="shared" si="0"/>
        <v>92979</v>
      </c>
      <c r="O10" s="179">
        <f t="shared" si="2"/>
        <v>47</v>
      </c>
      <c r="P10" s="146">
        <f t="shared" si="2"/>
        <v>25</v>
      </c>
      <c r="Q10" s="146">
        <f t="shared" si="2"/>
        <v>40</v>
      </c>
      <c r="R10" s="196">
        <f t="shared" si="1"/>
        <v>65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35801</v>
      </c>
      <c r="L11" s="147">
        <v>45052</v>
      </c>
      <c r="M11" s="147">
        <v>47950</v>
      </c>
      <c r="N11" s="162">
        <f t="shared" si="0"/>
        <v>93002</v>
      </c>
      <c r="O11" s="181">
        <f t="shared" si="2"/>
        <v>21</v>
      </c>
      <c r="P11" s="147">
        <f t="shared" si="2"/>
        <v>1</v>
      </c>
      <c r="Q11" s="147">
        <f t="shared" si="2"/>
        <v>22</v>
      </c>
      <c r="R11" s="248">
        <f t="shared" si="1"/>
        <v>23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35858</v>
      </c>
      <c r="L12" s="146">
        <v>45064</v>
      </c>
      <c r="M12" s="146">
        <v>47982</v>
      </c>
      <c r="N12" s="163">
        <f t="shared" si="0"/>
        <v>93046</v>
      </c>
      <c r="O12" s="179">
        <f t="shared" si="2"/>
        <v>57</v>
      </c>
      <c r="P12" s="146">
        <f t="shared" si="2"/>
        <v>12</v>
      </c>
      <c r="Q12" s="146">
        <f t="shared" si="2"/>
        <v>32</v>
      </c>
      <c r="R12" s="196">
        <f t="shared" si="1"/>
        <v>44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35833</v>
      </c>
      <c r="L13" s="148">
        <v>45063</v>
      </c>
      <c r="M13" s="148">
        <v>47992</v>
      </c>
      <c r="N13" s="201">
        <f t="shared" si="0"/>
        <v>93055</v>
      </c>
      <c r="O13" s="181">
        <f t="shared" si="2"/>
        <v>-25</v>
      </c>
      <c r="P13" s="147">
        <f t="shared" si="2"/>
        <v>-1</v>
      </c>
      <c r="Q13" s="147">
        <f t="shared" si="2"/>
        <v>10</v>
      </c>
      <c r="R13" s="248">
        <f t="shared" si="1"/>
        <v>9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35836</v>
      </c>
      <c r="L14" s="149">
        <v>45063</v>
      </c>
      <c r="M14" s="149">
        <v>47968</v>
      </c>
      <c r="N14" s="202">
        <f t="shared" si="0"/>
        <v>93031</v>
      </c>
      <c r="O14" s="179">
        <f t="shared" si="2"/>
        <v>3</v>
      </c>
      <c r="P14" s="146">
        <f t="shared" si="2"/>
        <v>0</v>
      </c>
      <c r="Q14" s="146">
        <f t="shared" si="2"/>
        <v>-24</v>
      </c>
      <c r="R14" s="196">
        <f t="shared" si="1"/>
        <v>-24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35803</v>
      </c>
      <c r="L15" s="148">
        <v>45043</v>
      </c>
      <c r="M15" s="148">
        <v>47939</v>
      </c>
      <c r="N15" s="201">
        <f t="shared" si="0"/>
        <v>92982</v>
      </c>
      <c r="O15" s="181">
        <f t="shared" si="2"/>
        <v>-33</v>
      </c>
      <c r="P15" s="147">
        <f t="shared" si="2"/>
        <v>-20</v>
      </c>
      <c r="Q15" s="147">
        <f t="shared" si="2"/>
        <v>-29</v>
      </c>
      <c r="R15" s="248">
        <f t="shared" si="1"/>
        <v>-49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35932</v>
      </c>
      <c r="L16" s="149">
        <v>45003</v>
      </c>
      <c r="M16" s="149">
        <v>47923</v>
      </c>
      <c r="N16" s="202">
        <f t="shared" si="0"/>
        <v>92926</v>
      </c>
      <c r="O16" s="241">
        <f t="shared" si="2"/>
        <v>129</v>
      </c>
      <c r="P16" s="149">
        <f t="shared" si="2"/>
        <v>-40</v>
      </c>
      <c r="Q16" s="149">
        <f t="shared" si="2"/>
        <v>-16</v>
      </c>
      <c r="R16" s="249">
        <f t="shared" si="1"/>
        <v>-56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8484</v>
      </c>
      <c r="L17" s="150">
        <v>12609</v>
      </c>
      <c r="M17" s="150">
        <v>13470</v>
      </c>
      <c r="N17" s="203">
        <f t="shared" si="0"/>
        <v>26079</v>
      </c>
      <c r="O17" s="176">
        <f>K17-'H27（地域別・全体）'!K28</f>
        <v>6</v>
      </c>
      <c r="P17" s="147">
        <f>L17-'H27（地域別・全体）'!L28</f>
        <v>-19</v>
      </c>
      <c r="Q17" s="244">
        <f>M17-'H27（地域別・全体）'!M28</f>
        <v>-18</v>
      </c>
      <c r="R17" s="195">
        <f t="shared" si="1"/>
        <v>-37</v>
      </c>
    </row>
    <row r="18" spans="1:18" ht="24.7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8473</v>
      </c>
      <c r="L18" s="146">
        <v>12592</v>
      </c>
      <c r="M18" s="146">
        <v>13470</v>
      </c>
      <c r="N18" s="163">
        <f t="shared" si="0"/>
        <v>26062</v>
      </c>
      <c r="O18" s="179">
        <f t="shared" ref="O18:Q28" si="3">K18-K17</f>
        <v>-11</v>
      </c>
      <c r="P18" s="146">
        <f t="shared" si="3"/>
        <v>-17</v>
      </c>
      <c r="Q18" s="146">
        <f t="shared" si="3"/>
        <v>0</v>
      </c>
      <c r="R18" s="196">
        <f t="shared" si="1"/>
        <v>-17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8480</v>
      </c>
      <c r="L19" s="147">
        <v>12590</v>
      </c>
      <c r="M19" s="147">
        <v>13454</v>
      </c>
      <c r="N19" s="162">
        <f t="shared" si="0"/>
        <v>26044</v>
      </c>
      <c r="O19" s="176">
        <f t="shared" si="3"/>
        <v>7</v>
      </c>
      <c r="P19" s="147">
        <f t="shared" si="3"/>
        <v>-2</v>
      </c>
      <c r="Q19" s="245">
        <f t="shared" si="3"/>
        <v>-16</v>
      </c>
      <c r="R19" s="195">
        <f t="shared" si="1"/>
        <v>-18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8478</v>
      </c>
      <c r="L20" s="146">
        <v>12579</v>
      </c>
      <c r="M20" s="146">
        <v>13439</v>
      </c>
      <c r="N20" s="163">
        <f t="shared" si="0"/>
        <v>26018</v>
      </c>
      <c r="O20" s="175">
        <f t="shared" si="3"/>
        <v>-2</v>
      </c>
      <c r="P20" s="146">
        <f t="shared" si="3"/>
        <v>-11</v>
      </c>
      <c r="Q20" s="246">
        <f t="shared" si="3"/>
        <v>-15</v>
      </c>
      <c r="R20" s="169">
        <f t="shared" si="1"/>
        <v>-26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8470</v>
      </c>
      <c r="L21" s="147">
        <v>12554</v>
      </c>
      <c r="M21" s="147">
        <v>13423</v>
      </c>
      <c r="N21" s="162">
        <f t="shared" si="0"/>
        <v>25977</v>
      </c>
      <c r="O21" s="176">
        <f t="shared" si="3"/>
        <v>-8</v>
      </c>
      <c r="P21" s="147">
        <f t="shared" si="3"/>
        <v>-25</v>
      </c>
      <c r="Q21" s="245">
        <f t="shared" si="3"/>
        <v>-16</v>
      </c>
      <c r="R21" s="195">
        <f t="shared" si="1"/>
        <v>-41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8469</v>
      </c>
      <c r="L22" s="146">
        <v>12556</v>
      </c>
      <c r="M22" s="146">
        <v>13409</v>
      </c>
      <c r="N22" s="163">
        <f t="shared" si="0"/>
        <v>25965</v>
      </c>
      <c r="O22" s="175">
        <f t="shared" si="3"/>
        <v>-1</v>
      </c>
      <c r="P22" s="146">
        <f t="shared" si="3"/>
        <v>2</v>
      </c>
      <c r="Q22" s="246">
        <f t="shared" si="3"/>
        <v>-14</v>
      </c>
      <c r="R22" s="169">
        <f t="shared" si="1"/>
        <v>-12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8486</v>
      </c>
      <c r="L23" s="147">
        <v>12548</v>
      </c>
      <c r="M23" s="147">
        <v>13404</v>
      </c>
      <c r="N23" s="162">
        <f t="shared" si="0"/>
        <v>25952</v>
      </c>
      <c r="O23" s="176">
        <f t="shared" si="3"/>
        <v>17</v>
      </c>
      <c r="P23" s="147">
        <f t="shared" si="3"/>
        <v>-8</v>
      </c>
      <c r="Q23" s="245">
        <f t="shared" si="3"/>
        <v>-5</v>
      </c>
      <c r="R23" s="195">
        <f t="shared" si="1"/>
        <v>-13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8500</v>
      </c>
      <c r="L24" s="146">
        <v>12537</v>
      </c>
      <c r="M24" s="146">
        <v>13389</v>
      </c>
      <c r="N24" s="163">
        <f t="shared" si="0"/>
        <v>25926</v>
      </c>
      <c r="O24" s="175">
        <f t="shared" si="3"/>
        <v>14</v>
      </c>
      <c r="P24" s="146">
        <f t="shared" si="3"/>
        <v>-11</v>
      </c>
      <c r="Q24" s="246">
        <f t="shared" si="3"/>
        <v>-15</v>
      </c>
      <c r="R24" s="169">
        <f t="shared" si="1"/>
        <v>-26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8490</v>
      </c>
      <c r="L25" s="147">
        <v>12515</v>
      </c>
      <c r="M25" s="147">
        <v>13382</v>
      </c>
      <c r="N25" s="162">
        <f t="shared" si="0"/>
        <v>25897</v>
      </c>
      <c r="O25" s="176">
        <f t="shared" si="3"/>
        <v>-10</v>
      </c>
      <c r="P25" s="147">
        <f t="shared" si="3"/>
        <v>-22</v>
      </c>
      <c r="Q25" s="245">
        <f t="shared" si="3"/>
        <v>-7</v>
      </c>
      <c r="R25" s="195">
        <f t="shared" si="1"/>
        <v>-29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8484</v>
      </c>
      <c r="L26" s="146">
        <v>12505</v>
      </c>
      <c r="M26" s="146">
        <v>13372</v>
      </c>
      <c r="N26" s="163">
        <f t="shared" si="0"/>
        <v>25877</v>
      </c>
      <c r="O26" s="175">
        <f t="shared" si="3"/>
        <v>-6</v>
      </c>
      <c r="P26" s="146">
        <f t="shared" si="3"/>
        <v>-10</v>
      </c>
      <c r="Q26" s="246">
        <f t="shared" si="3"/>
        <v>-10</v>
      </c>
      <c r="R26" s="169">
        <f t="shared" si="1"/>
        <v>-20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8484</v>
      </c>
      <c r="L27" s="147">
        <v>12491</v>
      </c>
      <c r="M27" s="147">
        <v>13373</v>
      </c>
      <c r="N27" s="162">
        <f t="shared" si="0"/>
        <v>25864</v>
      </c>
      <c r="O27" s="176">
        <f t="shared" si="3"/>
        <v>0</v>
      </c>
      <c r="P27" s="147">
        <f t="shared" si="3"/>
        <v>-14</v>
      </c>
      <c r="Q27" s="245">
        <f t="shared" si="3"/>
        <v>1</v>
      </c>
      <c r="R27" s="195">
        <f t="shared" si="1"/>
        <v>-13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8488</v>
      </c>
      <c r="L28" s="146">
        <v>12454</v>
      </c>
      <c r="M28" s="146">
        <v>13330</v>
      </c>
      <c r="N28" s="163">
        <f t="shared" si="0"/>
        <v>25784</v>
      </c>
      <c r="O28" s="175">
        <f t="shared" si="3"/>
        <v>4</v>
      </c>
      <c r="P28" s="146">
        <f t="shared" si="3"/>
        <v>-37</v>
      </c>
      <c r="Q28" s="246">
        <f t="shared" si="3"/>
        <v>-43</v>
      </c>
      <c r="R28" s="169">
        <f t="shared" si="1"/>
        <v>-80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1204</v>
      </c>
      <c r="L29" s="147">
        <v>1734</v>
      </c>
      <c r="M29" s="147">
        <v>1801</v>
      </c>
      <c r="N29" s="162">
        <f t="shared" si="0"/>
        <v>3535</v>
      </c>
      <c r="O29" s="176">
        <f>K29-'H27（地域別・全体）'!K40</f>
        <v>-4</v>
      </c>
      <c r="P29" s="147">
        <f>L29-'H27（地域別・全体）'!L40</f>
        <v>-13</v>
      </c>
      <c r="Q29" s="244">
        <f>M29-'H27（地域別・全体）'!M40</f>
        <v>-7</v>
      </c>
      <c r="R29" s="195">
        <f t="shared" si="1"/>
        <v>-20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1202</v>
      </c>
      <c r="L30" s="146">
        <v>1735</v>
      </c>
      <c r="M30" s="146">
        <v>1797</v>
      </c>
      <c r="N30" s="163">
        <f t="shared" si="0"/>
        <v>3532</v>
      </c>
      <c r="O30" s="179">
        <f t="shared" ref="O30:Q40" si="4">K30-K29</f>
        <v>-2</v>
      </c>
      <c r="P30" s="146">
        <f t="shared" si="4"/>
        <v>1</v>
      </c>
      <c r="Q30" s="146">
        <f t="shared" si="4"/>
        <v>-4</v>
      </c>
      <c r="R30" s="196">
        <f t="shared" si="1"/>
        <v>-3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1202</v>
      </c>
      <c r="L31" s="147">
        <v>1730</v>
      </c>
      <c r="M31" s="147">
        <v>1796</v>
      </c>
      <c r="N31" s="162">
        <f t="shared" si="0"/>
        <v>3526</v>
      </c>
      <c r="O31" s="181">
        <f t="shared" si="4"/>
        <v>0</v>
      </c>
      <c r="P31" s="147">
        <f t="shared" si="4"/>
        <v>-5</v>
      </c>
      <c r="Q31" s="147">
        <f t="shared" si="4"/>
        <v>-1</v>
      </c>
      <c r="R31" s="248">
        <f t="shared" si="1"/>
        <v>-6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1205</v>
      </c>
      <c r="L32" s="146">
        <v>1729</v>
      </c>
      <c r="M32" s="146">
        <v>1801</v>
      </c>
      <c r="N32" s="163">
        <f t="shared" si="0"/>
        <v>3530</v>
      </c>
      <c r="O32" s="179">
        <f t="shared" si="4"/>
        <v>3</v>
      </c>
      <c r="P32" s="146">
        <f t="shared" si="4"/>
        <v>-1</v>
      </c>
      <c r="Q32" s="146">
        <f t="shared" si="4"/>
        <v>5</v>
      </c>
      <c r="R32" s="196">
        <f t="shared" si="1"/>
        <v>4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1206</v>
      </c>
      <c r="L33" s="147">
        <v>1726</v>
      </c>
      <c r="M33" s="147">
        <v>1798</v>
      </c>
      <c r="N33" s="162">
        <f t="shared" si="0"/>
        <v>3524</v>
      </c>
      <c r="O33" s="181">
        <f t="shared" si="4"/>
        <v>1</v>
      </c>
      <c r="P33" s="147">
        <f t="shared" si="4"/>
        <v>-3</v>
      </c>
      <c r="Q33" s="147">
        <f t="shared" si="4"/>
        <v>-3</v>
      </c>
      <c r="R33" s="248">
        <f t="shared" si="1"/>
        <v>-6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1203</v>
      </c>
      <c r="L34" s="146">
        <v>1724</v>
      </c>
      <c r="M34" s="146">
        <v>1797</v>
      </c>
      <c r="N34" s="163">
        <f t="shared" si="0"/>
        <v>3521</v>
      </c>
      <c r="O34" s="179">
        <f t="shared" si="4"/>
        <v>-3</v>
      </c>
      <c r="P34" s="146">
        <f t="shared" si="4"/>
        <v>-2</v>
      </c>
      <c r="Q34" s="146">
        <f t="shared" si="4"/>
        <v>-1</v>
      </c>
      <c r="R34" s="196">
        <f t="shared" si="1"/>
        <v>-3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1199</v>
      </c>
      <c r="L35" s="147">
        <v>1719</v>
      </c>
      <c r="M35" s="147">
        <v>1791</v>
      </c>
      <c r="N35" s="162">
        <f t="shared" si="0"/>
        <v>3510</v>
      </c>
      <c r="O35" s="181">
        <f t="shared" si="4"/>
        <v>-4</v>
      </c>
      <c r="P35" s="147">
        <f t="shared" si="4"/>
        <v>-5</v>
      </c>
      <c r="Q35" s="147">
        <f t="shared" si="4"/>
        <v>-6</v>
      </c>
      <c r="R35" s="248">
        <f t="shared" si="1"/>
        <v>-11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1198</v>
      </c>
      <c r="L36" s="146">
        <v>1716</v>
      </c>
      <c r="M36" s="146">
        <v>1782</v>
      </c>
      <c r="N36" s="163">
        <f t="shared" si="0"/>
        <v>3498</v>
      </c>
      <c r="O36" s="179">
        <f t="shared" si="4"/>
        <v>-1</v>
      </c>
      <c r="P36" s="146">
        <f t="shared" si="4"/>
        <v>-3</v>
      </c>
      <c r="Q36" s="146">
        <f t="shared" si="4"/>
        <v>-9</v>
      </c>
      <c r="R36" s="196">
        <f t="shared" si="1"/>
        <v>-12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1199</v>
      </c>
      <c r="L37" s="147">
        <v>1715</v>
      </c>
      <c r="M37" s="147">
        <v>1782</v>
      </c>
      <c r="N37" s="162">
        <f t="shared" si="0"/>
        <v>3497</v>
      </c>
      <c r="O37" s="181">
        <f t="shared" si="4"/>
        <v>1</v>
      </c>
      <c r="P37" s="147">
        <f t="shared" si="4"/>
        <v>-1</v>
      </c>
      <c r="Q37" s="147">
        <f t="shared" si="4"/>
        <v>0</v>
      </c>
      <c r="R37" s="248">
        <f t="shared" si="1"/>
        <v>-1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1194</v>
      </c>
      <c r="L38" s="146">
        <v>1714</v>
      </c>
      <c r="M38" s="146">
        <v>1775</v>
      </c>
      <c r="N38" s="163">
        <f t="shared" si="0"/>
        <v>3489</v>
      </c>
      <c r="O38" s="179">
        <f t="shared" si="4"/>
        <v>-5</v>
      </c>
      <c r="P38" s="146">
        <f t="shared" si="4"/>
        <v>-1</v>
      </c>
      <c r="Q38" s="146">
        <f t="shared" si="4"/>
        <v>-7</v>
      </c>
      <c r="R38" s="196">
        <f t="shared" si="1"/>
        <v>-8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1197</v>
      </c>
      <c r="L39" s="147">
        <v>1714</v>
      </c>
      <c r="M39" s="147">
        <v>1772</v>
      </c>
      <c r="N39" s="162">
        <f t="shared" si="0"/>
        <v>3486</v>
      </c>
      <c r="O39" s="181">
        <f t="shared" si="4"/>
        <v>3</v>
      </c>
      <c r="P39" s="147">
        <f t="shared" si="4"/>
        <v>0</v>
      </c>
      <c r="Q39" s="147">
        <f t="shared" si="4"/>
        <v>-3</v>
      </c>
      <c r="R39" s="248">
        <f t="shared" si="1"/>
        <v>-3</v>
      </c>
    </row>
    <row r="40" spans="1:18" ht="24.7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1197</v>
      </c>
      <c r="L40" s="146">
        <v>1712</v>
      </c>
      <c r="M40" s="146">
        <v>1767</v>
      </c>
      <c r="N40" s="163">
        <f t="shared" si="0"/>
        <v>3479</v>
      </c>
      <c r="O40" s="179">
        <f t="shared" si="4"/>
        <v>0</v>
      </c>
      <c r="P40" s="146">
        <f t="shared" si="4"/>
        <v>-2</v>
      </c>
      <c r="Q40" s="146">
        <f t="shared" si="4"/>
        <v>-5</v>
      </c>
      <c r="R40" s="196">
        <f t="shared" si="1"/>
        <v>-7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1341</v>
      </c>
      <c r="L41" s="147">
        <v>1724</v>
      </c>
      <c r="M41" s="147">
        <v>1911</v>
      </c>
      <c r="N41" s="162">
        <f t="shared" si="0"/>
        <v>3635</v>
      </c>
      <c r="O41" s="176">
        <f>K41-'H27（地域別・全体）'!K52</f>
        <v>-4</v>
      </c>
      <c r="P41" s="147">
        <f>L41-'H27（地域別・全体）'!L52</f>
        <v>-4</v>
      </c>
      <c r="Q41" s="244">
        <f>M41-'H27（地域別・全体）'!M52</f>
        <v>-6</v>
      </c>
      <c r="R41" s="195">
        <f t="shared" si="1"/>
        <v>-10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1346</v>
      </c>
      <c r="L42" s="146">
        <v>1728</v>
      </c>
      <c r="M42" s="146">
        <v>1910</v>
      </c>
      <c r="N42" s="163">
        <f t="shared" si="0"/>
        <v>3638</v>
      </c>
      <c r="O42" s="179">
        <f>K42-K41</f>
        <v>5</v>
      </c>
      <c r="P42" s="179">
        <f>L42-L41</f>
        <v>4</v>
      </c>
      <c r="Q42" s="179">
        <f>M42-M41</f>
        <v>-1</v>
      </c>
      <c r="R42" s="237">
        <f>N42-N41</f>
        <v>3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1346</v>
      </c>
      <c r="L43" s="147">
        <v>1727</v>
      </c>
      <c r="M43" s="147">
        <v>1908</v>
      </c>
      <c r="N43" s="162">
        <f t="shared" si="0"/>
        <v>3635</v>
      </c>
      <c r="O43" s="176">
        <f t="shared" ref="O43:Q52" si="5">K43-K42</f>
        <v>0</v>
      </c>
      <c r="P43" s="147">
        <f t="shared" si="5"/>
        <v>-1</v>
      </c>
      <c r="Q43" s="244">
        <f t="shared" si="5"/>
        <v>-2</v>
      </c>
      <c r="R43" s="195">
        <f t="shared" ref="R43:R65" si="6">SUM(P43:Q43)</f>
        <v>-3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1341</v>
      </c>
      <c r="L44" s="146">
        <v>1731</v>
      </c>
      <c r="M44" s="146">
        <v>1906</v>
      </c>
      <c r="N44" s="163">
        <f t="shared" si="0"/>
        <v>3637</v>
      </c>
      <c r="O44" s="179">
        <f t="shared" si="5"/>
        <v>-5</v>
      </c>
      <c r="P44" s="146">
        <f t="shared" si="5"/>
        <v>4</v>
      </c>
      <c r="Q44" s="146">
        <f t="shared" si="5"/>
        <v>-2</v>
      </c>
      <c r="R44" s="196">
        <f t="shared" si="6"/>
        <v>2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1340</v>
      </c>
      <c r="L45" s="147">
        <v>1727</v>
      </c>
      <c r="M45" s="147">
        <v>1900</v>
      </c>
      <c r="N45" s="162">
        <f t="shared" si="0"/>
        <v>3627</v>
      </c>
      <c r="O45" s="176">
        <f t="shared" si="5"/>
        <v>-1</v>
      </c>
      <c r="P45" s="147">
        <f t="shared" si="5"/>
        <v>-4</v>
      </c>
      <c r="Q45" s="244">
        <f t="shared" si="5"/>
        <v>-6</v>
      </c>
      <c r="R45" s="195">
        <f t="shared" si="6"/>
        <v>-10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1338</v>
      </c>
      <c r="L46" s="146">
        <v>1728</v>
      </c>
      <c r="M46" s="146">
        <v>1895</v>
      </c>
      <c r="N46" s="163">
        <f t="shared" si="0"/>
        <v>3623</v>
      </c>
      <c r="O46" s="179">
        <f t="shared" si="5"/>
        <v>-2</v>
      </c>
      <c r="P46" s="146">
        <f t="shared" si="5"/>
        <v>1</v>
      </c>
      <c r="Q46" s="146">
        <f t="shared" si="5"/>
        <v>-5</v>
      </c>
      <c r="R46" s="196">
        <f t="shared" si="6"/>
        <v>-4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1335</v>
      </c>
      <c r="L47" s="147">
        <v>1726</v>
      </c>
      <c r="M47" s="147">
        <v>1888</v>
      </c>
      <c r="N47" s="162">
        <f t="shared" si="0"/>
        <v>3614</v>
      </c>
      <c r="O47" s="176">
        <f t="shared" si="5"/>
        <v>-3</v>
      </c>
      <c r="P47" s="147">
        <f t="shared" si="5"/>
        <v>-2</v>
      </c>
      <c r="Q47" s="244">
        <f t="shared" si="5"/>
        <v>-7</v>
      </c>
      <c r="R47" s="195">
        <f t="shared" si="6"/>
        <v>-9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1335</v>
      </c>
      <c r="L48" s="146">
        <v>1726</v>
      </c>
      <c r="M48" s="146">
        <v>1886</v>
      </c>
      <c r="N48" s="163">
        <f t="shared" si="0"/>
        <v>3612</v>
      </c>
      <c r="O48" s="179">
        <f t="shared" si="5"/>
        <v>0</v>
      </c>
      <c r="P48" s="146">
        <f t="shared" si="5"/>
        <v>0</v>
      </c>
      <c r="Q48" s="146">
        <f t="shared" si="5"/>
        <v>-2</v>
      </c>
      <c r="R48" s="196">
        <f t="shared" si="6"/>
        <v>-2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1335</v>
      </c>
      <c r="L49" s="147">
        <v>1717</v>
      </c>
      <c r="M49" s="147">
        <v>1884</v>
      </c>
      <c r="N49" s="163">
        <f t="shared" si="0"/>
        <v>3601</v>
      </c>
      <c r="O49" s="176">
        <f t="shared" si="5"/>
        <v>0</v>
      </c>
      <c r="P49" s="147">
        <f t="shared" si="5"/>
        <v>-9</v>
      </c>
      <c r="Q49" s="244">
        <f t="shared" si="5"/>
        <v>-2</v>
      </c>
      <c r="R49" s="195">
        <f t="shared" si="6"/>
        <v>-11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1333</v>
      </c>
      <c r="L50" s="146">
        <v>1717</v>
      </c>
      <c r="M50" s="146">
        <v>1881</v>
      </c>
      <c r="N50" s="163">
        <f t="shared" si="0"/>
        <v>3598</v>
      </c>
      <c r="O50" s="179">
        <f t="shared" si="5"/>
        <v>-2</v>
      </c>
      <c r="P50" s="146">
        <f t="shared" si="5"/>
        <v>0</v>
      </c>
      <c r="Q50" s="146">
        <f t="shared" si="5"/>
        <v>-3</v>
      </c>
      <c r="R50" s="196">
        <f t="shared" si="6"/>
        <v>-3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1332</v>
      </c>
      <c r="L51" s="147">
        <v>1719</v>
      </c>
      <c r="M51" s="147">
        <v>1880</v>
      </c>
      <c r="N51" s="162">
        <f t="shared" si="0"/>
        <v>3599</v>
      </c>
      <c r="O51" s="176">
        <f t="shared" si="5"/>
        <v>-1</v>
      </c>
      <c r="P51" s="147">
        <f t="shared" si="5"/>
        <v>2</v>
      </c>
      <c r="Q51" s="244">
        <f t="shared" si="5"/>
        <v>-1</v>
      </c>
      <c r="R51" s="195">
        <f t="shared" si="6"/>
        <v>1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1333</v>
      </c>
      <c r="L52" s="146">
        <v>1723</v>
      </c>
      <c r="M52" s="146">
        <v>1885</v>
      </c>
      <c r="N52" s="163">
        <f t="shared" si="0"/>
        <v>3608</v>
      </c>
      <c r="O52" s="179">
        <f t="shared" si="5"/>
        <v>1</v>
      </c>
      <c r="P52" s="146">
        <f t="shared" si="5"/>
        <v>4</v>
      </c>
      <c r="Q52" s="146">
        <f t="shared" si="5"/>
        <v>5</v>
      </c>
      <c r="R52" s="196">
        <f t="shared" si="6"/>
        <v>9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2073</v>
      </c>
      <c r="L53" s="147">
        <v>2547</v>
      </c>
      <c r="M53" s="147">
        <v>2845</v>
      </c>
      <c r="N53" s="162">
        <f t="shared" si="0"/>
        <v>5392</v>
      </c>
      <c r="O53" s="176">
        <f>K53-'H27（地域別・全体）'!K64</f>
        <v>5</v>
      </c>
      <c r="P53" s="147">
        <f>L53-'H27（地域別・全体）'!L64</f>
        <v>-1</v>
      </c>
      <c r="Q53" s="244">
        <f>M53-'H27（地域別・全体）'!M64</f>
        <v>-3</v>
      </c>
      <c r="R53" s="195">
        <f t="shared" si="6"/>
        <v>-4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2069</v>
      </c>
      <c r="L54" s="146">
        <v>2548</v>
      </c>
      <c r="M54" s="146">
        <v>2848</v>
      </c>
      <c r="N54" s="163">
        <f t="shared" si="0"/>
        <v>5396</v>
      </c>
      <c r="O54" s="179">
        <f t="shared" ref="O54:Q64" si="7">K54-K53</f>
        <v>-4</v>
      </c>
      <c r="P54" s="146">
        <f t="shared" si="7"/>
        <v>1</v>
      </c>
      <c r="Q54" s="146">
        <f t="shared" si="7"/>
        <v>3</v>
      </c>
      <c r="R54" s="196">
        <f t="shared" si="6"/>
        <v>4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2073</v>
      </c>
      <c r="L55" s="147">
        <v>2550</v>
      </c>
      <c r="M55" s="147">
        <v>2848</v>
      </c>
      <c r="N55" s="162">
        <f t="shared" si="0"/>
        <v>5398</v>
      </c>
      <c r="O55" s="181">
        <f t="shared" si="7"/>
        <v>4</v>
      </c>
      <c r="P55" s="147">
        <f t="shared" si="7"/>
        <v>2</v>
      </c>
      <c r="Q55" s="147">
        <f t="shared" si="7"/>
        <v>0</v>
      </c>
      <c r="R55" s="248">
        <f t="shared" si="6"/>
        <v>2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2067</v>
      </c>
      <c r="L56" s="146">
        <v>2545</v>
      </c>
      <c r="M56" s="146">
        <v>2839</v>
      </c>
      <c r="N56" s="163">
        <f t="shared" si="0"/>
        <v>5384</v>
      </c>
      <c r="O56" s="179">
        <f t="shared" si="7"/>
        <v>-6</v>
      </c>
      <c r="P56" s="146">
        <f t="shared" si="7"/>
        <v>-5</v>
      </c>
      <c r="Q56" s="146">
        <f t="shared" si="7"/>
        <v>-9</v>
      </c>
      <c r="R56" s="196">
        <f t="shared" si="6"/>
        <v>-14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2064</v>
      </c>
      <c r="L57" s="147">
        <v>2542</v>
      </c>
      <c r="M57" s="147">
        <v>2837</v>
      </c>
      <c r="N57" s="162">
        <f t="shared" si="0"/>
        <v>5379</v>
      </c>
      <c r="O57" s="181">
        <f t="shared" si="7"/>
        <v>-3</v>
      </c>
      <c r="P57" s="147">
        <f t="shared" si="7"/>
        <v>-3</v>
      </c>
      <c r="Q57" s="147">
        <f t="shared" si="7"/>
        <v>-2</v>
      </c>
      <c r="R57" s="248">
        <f t="shared" si="6"/>
        <v>-5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2063</v>
      </c>
      <c r="L58" s="146">
        <v>2539</v>
      </c>
      <c r="M58" s="146">
        <v>2835</v>
      </c>
      <c r="N58" s="163">
        <f t="shared" si="0"/>
        <v>5374</v>
      </c>
      <c r="O58" s="179">
        <f t="shared" si="7"/>
        <v>-1</v>
      </c>
      <c r="P58" s="146">
        <f t="shared" si="7"/>
        <v>-3</v>
      </c>
      <c r="Q58" s="146">
        <f t="shared" si="7"/>
        <v>-2</v>
      </c>
      <c r="R58" s="196">
        <f t="shared" si="6"/>
        <v>-5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2060</v>
      </c>
      <c r="L59" s="147">
        <v>2540</v>
      </c>
      <c r="M59" s="147">
        <v>2835</v>
      </c>
      <c r="N59" s="162">
        <f t="shared" si="0"/>
        <v>5375</v>
      </c>
      <c r="O59" s="181">
        <f t="shared" si="7"/>
        <v>-3</v>
      </c>
      <c r="P59" s="147">
        <f t="shared" si="7"/>
        <v>1</v>
      </c>
      <c r="Q59" s="147">
        <f t="shared" si="7"/>
        <v>0</v>
      </c>
      <c r="R59" s="248">
        <f t="shared" si="6"/>
        <v>1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2064</v>
      </c>
      <c r="L60" s="146">
        <v>2536</v>
      </c>
      <c r="M60" s="146">
        <v>2837</v>
      </c>
      <c r="N60" s="163">
        <f t="shared" si="0"/>
        <v>5373</v>
      </c>
      <c r="O60" s="179">
        <f t="shared" si="7"/>
        <v>4</v>
      </c>
      <c r="P60" s="146">
        <f t="shared" si="7"/>
        <v>-4</v>
      </c>
      <c r="Q60" s="146">
        <f t="shared" si="7"/>
        <v>2</v>
      </c>
      <c r="R60" s="196">
        <f t="shared" si="6"/>
        <v>-2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2061</v>
      </c>
      <c r="L61" s="147">
        <v>2534</v>
      </c>
      <c r="M61" s="147">
        <v>2831</v>
      </c>
      <c r="N61" s="162">
        <f t="shared" si="0"/>
        <v>5365</v>
      </c>
      <c r="O61" s="181">
        <f t="shared" si="7"/>
        <v>-3</v>
      </c>
      <c r="P61" s="147">
        <f t="shared" si="7"/>
        <v>-2</v>
      </c>
      <c r="Q61" s="147">
        <f t="shared" si="7"/>
        <v>-6</v>
      </c>
      <c r="R61" s="248">
        <f t="shared" si="6"/>
        <v>-8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2056</v>
      </c>
      <c r="L62" s="146">
        <v>2528</v>
      </c>
      <c r="M62" s="146">
        <v>2829</v>
      </c>
      <c r="N62" s="163">
        <f t="shared" si="0"/>
        <v>5357</v>
      </c>
      <c r="O62" s="179">
        <f t="shared" si="7"/>
        <v>-5</v>
      </c>
      <c r="P62" s="146">
        <f t="shared" si="7"/>
        <v>-6</v>
      </c>
      <c r="Q62" s="146">
        <f t="shared" si="7"/>
        <v>-2</v>
      </c>
      <c r="R62" s="196">
        <f t="shared" si="6"/>
        <v>-8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2057</v>
      </c>
      <c r="L63" s="147">
        <v>2531</v>
      </c>
      <c r="M63" s="147">
        <v>2830</v>
      </c>
      <c r="N63" s="162">
        <f t="shared" si="0"/>
        <v>5361</v>
      </c>
      <c r="O63" s="181">
        <f t="shared" si="7"/>
        <v>1</v>
      </c>
      <c r="P63" s="147">
        <f t="shared" si="7"/>
        <v>3</v>
      </c>
      <c r="Q63" s="147">
        <f t="shared" si="7"/>
        <v>1</v>
      </c>
      <c r="R63" s="248">
        <f t="shared" si="6"/>
        <v>4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2061</v>
      </c>
      <c r="L64" s="146">
        <v>2531</v>
      </c>
      <c r="M64" s="146">
        <v>2831</v>
      </c>
      <c r="N64" s="163">
        <f t="shared" si="0"/>
        <v>5362</v>
      </c>
      <c r="O64" s="179">
        <f t="shared" si="7"/>
        <v>4</v>
      </c>
      <c r="P64" s="146">
        <f t="shared" si="7"/>
        <v>0</v>
      </c>
      <c r="Q64" s="146">
        <f t="shared" si="7"/>
        <v>1</v>
      </c>
      <c r="R64" s="196">
        <f t="shared" si="6"/>
        <v>1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5340</v>
      </c>
      <c r="L65" s="147">
        <v>7102</v>
      </c>
      <c r="M65" s="147">
        <v>7820</v>
      </c>
      <c r="N65" s="162">
        <f t="shared" si="0"/>
        <v>14922</v>
      </c>
      <c r="O65" s="176">
        <f>K65-'H27（地域別・全体）'!K76</f>
        <v>6</v>
      </c>
      <c r="P65" s="147">
        <f>L65-'H27（地域別・全体）'!L76</f>
        <v>4</v>
      </c>
      <c r="Q65" s="244">
        <f>M65-'H27（地域別・全体）'!M76</f>
        <v>-18</v>
      </c>
      <c r="R65" s="195">
        <f t="shared" si="6"/>
        <v>-14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5341</v>
      </c>
      <c r="L66" s="146">
        <v>7104</v>
      </c>
      <c r="M66" s="146">
        <v>7821</v>
      </c>
      <c r="N66" s="163">
        <f t="shared" si="0"/>
        <v>14925</v>
      </c>
      <c r="O66" s="179">
        <f>K66-K65</f>
        <v>1</v>
      </c>
      <c r="P66" s="146">
        <f>L66-L65</f>
        <v>2</v>
      </c>
      <c r="Q66" s="146">
        <f>M66-M65</f>
        <v>1</v>
      </c>
      <c r="R66" s="237">
        <f>N66-N65</f>
        <v>3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5344</v>
      </c>
      <c r="L67" s="147">
        <v>7096</v>
      </c>
      <c r="M67" s="147">
        <v>7819</v>
      </c>
      <c r="N67" s="162">
        <f t="shared" si="0"/>
        <v>14915</v>
      </c>
      <c r="O67" s="181">
        <f t="shared" ref="O67:Q76" si="8">K67-K66</f>
        <v>3</v>
      </c>
      <c r="P67" s="147">
        <f t="shared" si="8"/>
        <v>-8</v>
      </c>
      <c r="Q67" s="147">
        <f t="shared" si="8"/>
        <v>-2</v>
      </c>
      <c r="R67" s="195">
        <f>SUM(P67:Q67)</f>
        <v>-10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5353</v>
      </c>
      <c r="L68" s="146">
        <v>7076</v>
      </c>
      <c r="M68" s="146">
        <v>7825</v>
      </c>
      <c r="N68" s="163">
        <f t="shared" si="0"/>
        <v>14901</v>
      </c>
      <c r="O68" s="179">
        <f t="shared" si="8"/>
        <v>9</v>
      </c>
      <c r="P68" s="146">
        <f t="shared" si="8"/>
        <v>-20</v>
      </c>
      <c r="Q68" s="146">
        <f t="shared" si="8"/>
        <v>6</v>
      </c>
      <c r="R68" s="237">
        <f>N68-N67</f>
        <v>-14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5352</v>
      </c>
      <c r="L69" s="147">
        <v>7073</v>
      </c>
      <c r="M69" s="147">
        <v>7817</v>
      </c>
      <c r="N69" s="162">
        <f t="shared" ref="N69:N88" si="9">L69+M69</f>
        <v>14890</v>
      </c>
      <c r="O69" s="181">
        <f t="shared" si="8"/>
        <v>-1</v>
      </c>
      <c r="P69" s="147">
        <f t="shared" si="8"/>
        <v>-3</v>
      </c>
      <c r="Q69" s="147">
        <f t="shared" si="8"/>
        <v>-8</v>
      </c>
      <c r="R69" s="195">
        <f t="shared" ref="R69:R77" si="10">SUM(P69:Q69)</f>
        <v>-11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5360</v>
      </c>
      <c r="L70" s="146">
        <v>7076</v>
      </c>
      <c r="M70" s="146">
        <v>7818</v>
      </c>
      <c r="N70" s="163">
        <f t="shared" si="9"/>
        <v>14894</v>
      </c>
      <c r="O70" s="179">
        <f t="shared" si="8"/>
        <v>8</v>
      </c>
      <c r="P70" s="146">
        <f t="shared" si="8"/>
        <v>3</v>
      </c>
      <c r="Q70" s="146">
        <f t="shared" si="8"/>
        <v>1</v>
      </c>
      <c r="R70" s="196">
        <f t="shared" si="10"/>
        <v>4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5357</v>
      </c>
      <c r="L71" s="147">
        <v>7069</v>
      </c>
      <c r="M71" s="147">
        <v>7814</v>
      </c>
      <c r="N71" s="162">
        <f t="shared" si="9"/>
        <v>14883</v>
      </c>
      <c r="O71" s="181">
        <f t="shared" si="8"/>
        <v>-3</v>
      </c>
      <c r="P71" s="147">
        <f t="shared" si="8"/>
        <v>-7</v>
      </c>
      <c r="Q71" s="147">
        <f t="shared" si="8"/>
        <v>-4</v>
      </c>
      <c r="R71" s="195">
        <f t="shared" si="10"/>
        <v>-11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5347</v>
      </c>
      <c r="L72" s="146">
        <v>7066</v>
      </c>
      <c r="M72" s="146">
        <v>7796</v>
      </c>
      <c r="N72" s="163">
        <f t="shared" si="9"/>
        <v>14862</v>
      </c>
      <c r="O72" s="179">
        <f t="shared" si="8"/>
        <v>-10</v>
      </c>
      <c r="P72" s="146">
        <f t="shared" si="8"/>
        <v>-3</v>
      </c>
      <c r="Q72" s="146">
        <f t="shared" si="8"/>
        <v>-18</v>
      </c>
      <c r="R72" s="196">
        <f t="shared" si="10"/>
        <v>-21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5342</v>
      </c>
      <c r="L73" s="147">
        <v>7057</v>
      </c>
      <c r="M73" s="147">
        <v>7787</v>
      </c>
      <c r="N73" s="162">
        <f t="shared" si="9"/>
        <v>14844</v>
      </c>
      <c r="O73" s="181">
        <f t="shared" si="8"/>
        <v>-5</v>
      </c>
      <c r="P73" s="147">
        <f t="shared" si="8"/>
        <v>-9</v>
      </c>
      <c r="Q73" s="147">
        <f t="shared" si="8"/>
        <v>-9</v>
      </c>
      <c r="R73" s="195">
        <f t="shared" si="10"/>
        <v>-18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5338</v>
      </c>
      <c r="L74" s="146">
        <v>7051</v>
      </c>
      <c r="M74" s="146">
        <v>7788</v>
      </c>
      <c r="N74" s="163">
        <f t="shared" si="9"/>
        <v>14839</v>
      </c>
      <c r="O74" s="179">
        <f t="shared" si="8"/>
        <v>-4</v>
      </c>
      <c r="P74" s="146">
        <f t="shared" si="8"/>
        <v>-6</v>
      </c>
      <c r="Q74" s="146">
        <f t="shared" si="8"/>
        <v>1</v>
      </c>
      <c r="R74" s="196">
        <f t="shared" si="10"/>
        <v>-5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5345</v>
      </c>
      <c r="L75" s="147">
        <v>7058</v>
      </c>
      <c r="M75" s="147">
        <v>7792</v>
      </c>
      <c r="N75" s="162">
        <f t="shared" si="9"/>
        <v>14850</v>
      </c>
      <c r="O75" s="181">
        <f t="shared" si="8"/>
        <v>7</v>
      </c>
      <c r="P75" s="147">
        <f t="shared" si="8"/>
        <v>7</v>
      </c>
      <c r="Q75" s="147">
        <f t="shared" si="8"/>
        <v>4</v>
      </c>
      <c r="R75" s="195">
        <f t="shared" si="10"/>
        <v>11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5351</v>
      </c>
      <c r="L76" s="146">
        <v>7050</v>
      </c>
      <c r="M76" s="146">
        <v>7779</v>
      </c>
      <c r="N76" s="163">
        <f t="shared" si="9"/>
        <v>14829</v>
      </c>
      <c r="O76" s="179">
        <f t="shared" si="8"/>
        <v>6</v>
      </c>
      <c r="P76" s="146">
        <f t="shared" si="8"/>
        <v>-8</v>
      </c>
      <c r="Q76" s="146">
        <f t="shared" si="8"/>
        <v>-13</v>
      </c>
      <c r="R76" s="196">
        <f t="shared" si="10"/>
        <v>-21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9409</v>
      </c>
      <c r="L77" s="151">
        <v>14119</v>
      </c>
      <c r="M77" s="151">
        <v>14574</v>
      </c>
      <c r="N77" s="204">
        <f t="shared" si="9"/>
        <v>28693</v>
      </c>
      <c r="O77" s="242">
        <f>K77-'H27（地域別・全体）'!K88</f>
        <v>15</v>
      </c>
      <c r="P77" s="151">
        <f>L77-'H27（地域別・全体）'!L88</f>
        <v>-10</v>
      </c>
      <c r="Q77" s="243">
        <f>M77-'H27（地域別・全体）'!M88</f>
        <v>-24</v>
      </c>
      <c r="R77" s="195">
        <f t="shared" si="10"/>
        <v>-34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9424</v>
      </c>
      <c r="L78" s="146">
        <v>14129</v>
      </c>
      <c r="M78" s="146">
        <v>14575</v>
      </c>
      <c r="N78" s="163">
        <f t="shared" si="9"/>
        <v>28704</v>
      </c>
      <c r="O78" s="179">
        <f>K78-K77</f>
        <v>15</v>
      </c>
      <c r="P78" s="146">
        <f>L78-L77</f>
        <v>10</v>
      </c>
      <c r="Q78" s="146">
        <f>M78-M77</f>
        <v>1</v>
      </c>
      <c r="R78" s="237">
        <f>N78-N77</f>
        <v>11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9441</v>
      </c>
      <c r="L79" s="147">
        <v>14152</v>
      </c>
      <c r="M79" s="147">
        <v>14567</v>
      </c>
      <c r="N79" s="162">
        <f t="shared" si="9"/>
        <v>28719</v>
      </c>
      <c r="O79" s="180">
        <f t="shared" ref="O79:Q88" si="11">K79-K78</f>
        <v>17</v>
      </c>
      <c r="P79" s="190">
        <f t="shared" si="11"/>
        <v>23</v>
      </c>
      <c r="Q79" s="190">
        <f t="shared" si="11"/>
        <v>-8</v>
      </c>
      <c r="R79" s="195">
        <f>SUM(P79:Q79)</f>
        <v>15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9445</v>
      </c>
      <c r="L80" s="149">
        <v>14144</v>
      </c>
      <c r="M80" s="149">
        <v>14554</v>
      </c>
      <c r="N80" s="163">
        <f t="shared" si="9"/>
        <v>28698</v>
      </c>
      <c r="O80" s="179">
        <f t="shared" si="11"/>
        <v>4</v>
      </c>
      <c r="P80" s="146">
        <f t="shared" si="11"/>
        <v>-8</v>
      </c>
      <c r="Q80" s="146">
        <f t="shared" si="11"/>
        <v>-13</v>
      </c>
      <c r="R80" s="237">
        <f>N80-N79</f>
        <v>-21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9455</v>
      </c>
      <c r="L81" s="147">
        <v>14132</v>
      </c>
      <c r="M81" s="147">
        <v>14570</v>
      </c>
      <c r="N81" s="162">
        <f t="shared" si="9"/>
        <v>28702</v>
      </c>
      <c r="O81" s="181">
        <f t="shared" si="11"/>
        <v>10</v>
      </c>
      <c r="P81" s="147">
        <f t="shared" si="11"/>
        <v>-12</v>
      </c>
      <c r="Q81" s="147">
        <f t="shared" si="11"/>
        <v>16</v>
      </c>
      <c r="R81" s="195">
        <f t="shared" ref="R81:R88" si="12">SUM(P81:Q81)</f>
        <v>4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9456</v>
      </c>
      <c r="L82" s="149">
        <v>14116</v>
      </c>
      <c r="M82" s="149">
        <v>14554</v>
      </c>
      <c r="N82" s="163">
        <f t="shared" si="9"/>
        <v>28670</v>
      </c>
      <c r="O82" s="179">
        <f t="shared" si="11"/>
        <v>1</v>
      </c>
      <c r="P82" s="146">
        <f t="shared" si="11"/>
        <v>-16</v>
      </c>
      <c r="Q82" s="146">
        <f t="shared" si="11"/>
        <v>-16</v>
      </c>
      <c r="R82" s="196">
        <f t="shared" si="12"/>
        <v>-32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9448</v>
      </c>
      <c r="L83" s="147">
        <v>14109</v>
      </c>
      <c r="M83" s="147">
        <v>14542</v>
      </c>
      <c r="N83" s="162">
        <f t="shared" si="9"/>
        <v>28651</v>
      </c>
      <c r="O83" s="181">
        <f t="shared" si="11"/>
        <v>-8</v>
      </c>
      <c r="P83" s="147">
        <f t="shared" si="11"/>
        <v>-7</v>
      </c>
      <c r="Q83" s="147">
        <f t="shared" si="11"/>
        <v>-12</v>
      </c>
      <c r="R83" s="195">
        <f t="shared" si="12"/>
        <v>-19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9477</v>
      </c>
      <c r="L84" s="149">
        <v>14135</v>
      </c>
      <c r="M84" s="149">
        <v>14564</v>
      </c>
      <c r="N84" s="163">
        <f t="shared" si="9"/>
        <v>28699</v>
      </c>
      <c r="O84" s="179">
        <f t="shared" si="11"/>
        <v>29</v>
      </c>
      <c r="P84" s="146">
        <f t="shared" si="11"/>
        <v>26</v>
      </c>
      <c r="Q84" s="146">
        <f t="shared" si="11"/>
        <v>22</v>
      </c>
      <c r="R84" s="196">
        <f t="shared" si="12"/>
        <v>48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9466</v>
      </c>
      <c r="L85" s="147">
        <v>14116</v>
      </c>
      <c r="M85" s="147">
        <v>14573</v>
      </c>
      <c r="N85" s="201">
        <f t="shared" si="9"/>
        <v>28689</v>
      </c>
      <c r="O85" s="181">
        <f t="shared" si="11"/>
        <v>-11</v>
      </c>
      <c r="P85" s="147">
        <f t="shared" si="11"/>
        <v>-19</v>
      </c>
      <c r="Q85" s="147">
        <f t="shared" si="11"/>
        <v>9</v>
      </c>
      <c r="R85" s="195">
        <f t="shared" si="12"/>
        <v>-10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9483</v>
      </c>
      <c r="L86" s="149">
        <v>14127</v>
      </c>
      <c r="M86" s="149">
        <v>14576</v>
      </c>
      <c r="N86" s="202">
        <f t="shared" si="9"/>
        <v>28703</v>
      </c>
      <c r="O86" s="179">
        <f t="shared" si="11"/>
        <v>17</v>
      </c>
      <c r="P86" s="146">
        <f t="shared" si="11"/>
        <v>11</v>
      </c>
      <c r="Q86" s="146">
        <f t="shared" si="11"/>
        <v>3</v>
      </c>
      <c r="R86" s="196">
        <f t="shared" si="12"/>
        <v>14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9513</v>
      </c>
      <c r="L87" s="147">
        <v>14148</v>
      </c>
      <c r="M87" s="147">
        <v>14582</v>
      </c>
      <c r="N87" s="201">
        <f t="shared" si="9"/>
        <v>28730</v>
      </c>
      <c r="O87" s="181">
        <f t="shared" si="11"/>
        <v>30</v>
      </c>
      <c r="P87" s="147">
        <f t="shared" si="11"/>
        <v>21</v>
      </c>
      <c r="Q87" s="147">
        <f t="shared" si="11"/>
        <v>6</v>
      </c>
      <c r="R87" s="195">
        <f t="shared" si="12"/>
        <v>27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9558</v>
      </c>
      <c r="L88" s="238">
        <v>14157</v>
      </c>
      <c r="M88" s="238">
        <v>14579</v>
      </c>
      <c r="N88" s="205">
        <f t="shared" si="9"/>
        <v>28736</v>
      </c>
      <c r="O88" s="179">
        <f t="shared" si="11"/>
        <v>45</v>
      </c>
      <c r="P88" s="146">
        <f t="shared" si="11"/>
        <v>9</v>
      </c>
      <c r="Q88" s="146">
        <f t="shared" si="11"/>
        <v>-3</v>
      </c>
      <c r="R88" s="196">
        <f t="shared" si="12"/>
        <v>6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90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7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3">SUM(K5,K17,K29,K41,K53,K65,K77)</f>
        <v>63429</v>
      </c>
      <c r="L94" s="154">
        <f t="shared" si="13"/>
        <v>84748</v>
      </c>
      <c r="M94" s="154">
        <f t="shared" si="13"/>
        <v>90257</v>
      </c>
      <c r="N94" s="167">
        <f t="shared" si="13"/>
        <v>175005</v>
      </c>
      <c r="O94" s="174">
        <f>K94-'H27（地域別・全体）'!K105</f>
        <v>198</v>
      </c>
      <c r="P94" s="154">
        <f>L94-'H27（地域別・全体）'!L105</f>
        <v>41</v>
      </c>
      <c r="Q94" s="247">
        <f>M94-'H27（地域別・全体）'!M105</f>
        <v>7</v>
      </c>
      <c r="R94" s="167">
        <f t="shared" ref="R94:R105" si="14">SUM(P94:Q94)</f>
        <v>48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3"/>
        <v>63474</v>
      </c>
      <c r="L95" s="149">
        <f t="shared" si="13"/>
        <v>84772</v>
      </c>
      <c r="M95" s="149">
        <f t="shared" si="13"/>
        <v>90258</v>
      </c>
      <c r="N95" s="168">
        <f t="shared" si="13"/>
        <v>175030</v>
      </c>
      <c r="O95" s="177">
        <f t="shared" ref="O95:Q105" si="15">K95-K94</f>
        <v>45</v>
      </c>
      <c r="P95" s="149">
        <f t="shared" si="15"/>
        <v>24</v>
      </c>
      <c r="Q95" s="149">
        <f t="shared" si="15"/>
        <v>1</v>
      </c>
      <c r="R95" s="168">
        <f t="shared" si="14"/>
        <v>25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3"/>
        <v>63548</v>
      </c>
      <c r="L96" s="148">
        <f t="shared" si="13"/>
        <v>84788</v>
      </c>
      <c r="M96" s="148">
        <f t="shared" si="13"/>
        <v>90248</v>
      </c>
      <c r="N96" s="148">
        <f t="shared" si="13"/>
        <v>175036</v>
      </c>
      <c r="O96" s="186">
        <f t="shared" si="15"/>
        <v>74</v>
      </c>
      <c r="P96" s="148">
        <f t="shared" si="15"/>
        <v>16</v>
      </c>
      <c r="Q96" s="148">
        <f t="shared" si="15"/>
        <v>-10</v>
      </c>
      <c r="R96" s="170">
        <f t="shared" si="14"/>
        <v>6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3"/>
        <v>63636</v>
      </c>
      <c r="L97" s="146">
        <f t="shared" si="13"/>
        <v>84798</v>
      </c>
      <c r="M97" s="146">
        <f t="shared" si="13"/>
        <v>90280</v>
      </c>
      <c r="N97" s="169">
        <f t="shared" si="13"/>
        <v>175078</v>
      </c>
      <c r="O97" s="175">
        <f t="shared" si="15"/>
        <v>88</v>
      </c>
      <c r="P97" s="146">
        <f t="shared" si="15"/>
        <v>10</v>
      </c>
      <c r="Q97" s="146">
        <f t="shared" si="15"/>
        <v>32</v>
      </c>
      <c r="R97" s="169">
        <f t="shared" si="14"/>
        <v>42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6">SUM(K9,K21,K33,K45,K57,K69,K81)</f>
        <v>63620</v>
      </c>
      <c r="L98" s="148">
        <f>SUM(,L9,L21,L33,L45,L57,L69,L81)</f>
        <v>84780</v>
      </c>
      <c r="M98" s="148">
        <f t="shared" ref="M98:N105" si="17">SUM(M9,M21,M33,M45,M57,M69,M81)</f>
        <v>90233</v>
      </c>
      <c r="N98" s="148">
        <f t="shared" si="17"/>
        <v>175013</v>
      </c>
      <c r="O98" s="186">
        <f t="shared" si="15"/>
        <v>-16</v>
      </c>
      <c r="P98" s="148">
        <f t="shared" si="15"/>
        <v>-18</v>
      </c>
      <c r="Q98" s="148">
        <f t="shared" si="15"/>
        <v>-47</v>
      </c>
      <c r="R98" s="170">
        <f t="shared" si="14"/>
        <v>-65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6"/>
        <v>63669</v>
      </c>
      <c r="L99" s="146">
        <f t="shared" ref="L99:L105" si="18">SUM(L10,L22,L34,L46,L58,L70,L82)</f>
        <v>84790</v>
      </c>
      <c r="M99" s="146">
        <f t="shared" si="17"/>
        <v>90236</v>
      </c>
      <c r="N99" s="169">
        <f t="shared" si="17"/>
        <v>175026</v>
      </c>
      <c r="O99" s="175">
        <f t="shared" si="15"/>
        <v>49</v>
      </c>
      <c r="P99" s="146">
        <f t="shared" si="15"/>
        <v>10</v>
      </c>
      <c r="Q99" s="146">
        <f t="shared" si="15"/>
        <v>3</v>
      </c>
      <c r="R99" s="169">
        <f t="shared" si="14"/>
        <v>13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6"/>
        <v>63686</v>
      </c>
      <c r="L100" s="148">
        <f t="shared" si="18"/>
        <v>84763</v>
      </c>
      <c r="M100" s="148">
        <f t="shared" si="17"/>
        <v>90224</v>
      </c>
      <c r="N100" s="170">
        <f t="shared" si="17"/>
        <v>174987</v>
      </c>
      <c r="O100" s="186">
        <f t="shared" si="15"/>
        <v>17</v>
      </c>
      <c r="P100" s="148">
        <f t="shared" si="15"/>
        <v>-27</v>
      </c>
      <c r="Q100" s="148">
        <f t="shared" si="15"/>
        <v>-12</v>
      </c>
      <c r="R100" s="170">
        <f t="shared" si="14"/>
        <v>-39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6"/>
        <v>63779</v>
      </c>
      <c r="L101" s="149">
        <f t="shared" si="18"/>
        <v>84780</v>
      </c>
      <c r="M101" s="149">
        <f t="shared" si="17"/>
        <v>90236</v>
      </c>
      <c r="N101" s="168">
        <f t="shared" si="17"/>
        <v>175016</v>
      </c>
      <c r="O101" s="177">
        <f t="shared" si="15"/>
        <v>93</v>
      </c>
      <c r="P101" s="149">
        <f t="shared" si="15"/>
        <v>17</v>
      </c>
      <c r="Q101" s="149">
        <f t="shared" si="15"/>
        <v>12</v>
      </c>
      <c r="R101" s="168">
        <f t="shared" si="14"/>
        <v>29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6"/>
        <v>63726</v>
      </c>
      <c r="L102" s="148">
        <f t="shared" si="18"/>
        <v>84717</v>
      </c>
      <c r="M102" s="148">
        <f t="shared" si="17"/>
        <v>90231</v>
      </c>
      <c r="N102" s="170">
        <f t="shared" si="17"/>
        <v>174948</v>
      </c>
      <c r="O102" s="186">
        <f t="shared" si="15"/>
        <v>-53</v>
      </c>
      <c r="P102" s="148">
        <f t="shared" si="15"/>
        <v>-63</v>
      </c>
      <c r="Q102" s="148">
        <f t="shared" si="15"/>
        <v>-5</v>
      </c>
      <c r="R102" s="170">
        <f t="shared" si="14"/>
        <v>-68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6"/>
        <v>63724</v>
      </c>
      <c r="L103" s="149">
        <f t="shared" si="18"/>
        <v>84705</v>
      </c>
      <c r="M103" s="149">
        <f t="shared" si="17"/>
        <v>90189</v>
      </c>
      <c r="N103" s="168">
        <f t="shared" si="17"/>
        <v>174894</v>
      </c>
      <c r="O103" s="177">
        <f t="shared" si="15"/>
        <v>-2</v>
      </c>
      <c r="P103" s="149">
        <f t="shared" si="15"/>
        <v>-12</v>
      </c>
      <c r="Q103" s="149">
        <f t="shared" si="15"/>
        <v>-42</v>
      </c>
      <c r="R103" s="168">
        <f t="shared" si="14"/>
        <v>-54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6"/>
        <v>63731</v>
      </c>
      <c r="L104" s="148">
        <f t="shared" si="18"/>
        <v>84704</v>
      </c>
      <c r="M104" s="148">
        <f t="shared" si="17"/>
        <v>90168</v>
      </c>
      <c r="N104" s="170">
        <f t="shared" si="17"/>
        <v>174872</v>
      </c>
      <c r="O104" s="186">
        <f t="shared" si="15"/>
        <v>7</v>
      </c>
      <c r="P104" s="148">
        <f t="shared" si="15"/>
        <v>-1</v>
      </c>
      <c r="Q104" s="148">
        <f t="shared" si="15"/>
        <v>-21</v>
      </c>
      <c r="R104" s="170">
        <f t="shared" si="14"/>
        <v>-22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16"/>
        <v>63920</v>
      </c>
      <c r="L105" s="152">
        <f t="shared" si="18"/>
        <v>84630</v>
      </c>
      <c r="M105" s="152">
        <f t="shared" si="17"/>
        <v>90094</v>
      </c>
      <c r="N105" s="171">
        <f t="shared" si="17"/>
        <v>174724</v>
      </c>
      <c r="O105" s="187">
        <f t="shared" si="15"/>
        <v>189</v>
      </c>
      <c r="P105" s="152">
        <f t="shared" si="15"/>
        <v>-74</v>
      </c>
      <c r="Q105" s="152">
        <f t="shared" si="15"/>
        <v>-74</v>
      </c>
      <c r="R105" s="171">
        <f t="shared" si="14"/>
        <v>-148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="60" workbookViewId="0">
      <selection activeCell="N6" sqref="N6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91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34676</v>
      </c>
      <c r="L5" s="145">
        <v>44337</v>
      </c>
      <c r="M5" s="145">
        <v>47506</v>
      </c>
      <c r="N5" s="162">
        <f t="shared" ref="N5:N68" si="0">L5+M5</f>
        <v>91843</v>
      </c>
      <c r="O5" s="174">
        <f>K5-'H26（地域別・全体）'!K16</f>
        <v>183</v>
      </c>
      <c r="P5" s="154">
        <f>L5-'H26（地域別・全体）'!L16</f>
        <v>78</v>
      </c>
      <c r="Q5" s="243">
        <f>M5-'H26（地域別・全体）'!M16</f>
        <v>105</v>
      </c>
      <c r="R5" s="167">
        <f t="shared" ref="R5:R41" si="1">SUM(P5:Q5)</f>
        <v>183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34753</v>
      </c>
      <c r="L6" s="146">
        <v>44412</v>
      </c>
      <c r="M6" s="146">
        <v>47545</v>
      </c>
      <c r="N6" s="163">
        <f t="shared" si="0"/>
        <v>91957</v>
      </c>
      <c r="O6" s="179">
        <f t="shared" ref="O6:Q16" si="2">K6-K5</f>
        <v>77</v>
      </c>
      <c r="P6" s="146">
        <f t="shared" si="2"/>
        <v>75</v>
      </c>
      <c r="Q6" s="146">
        <f t="shared" si="2"/>
        <v>39</v>
      </c>
      <c r="R6" s="196">
        <f t="shared" si="1"/>
        <v>114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34784</v>
      </c>
      <c r="L7" s="147">
        <v>44449</v>
      </c>
      <c r="M7" s="147">
        <v>47533</v>
      </c>
      <c r="N7" s="162">
        <f t="shared" si="0"/>
        <v>91982</v>
      </c>
      <c r="O7" s="181">
        <f t="shared" si="2"/>
        <v>31</v>
      </c>
      <c r="P7" s="147">
        <f t="shared" si="2"/>
        <v>37</v>
      </c>
      <c r="Q7" s="147">
        <f t="shared" si="2"/>
        <v>-12</v>
      </c>
      <c r="R7" s="248">
        <f t="shared" si="1"/>
        <v>25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34824</v>
      </c>
      <c r="L8" s="146">
        <v>44482</v>
      </c>
      <c r="M8" s="146">
        <v>47553</v>
      </c>
      <c r="N8" s="163">
        <f t="shared" si="0"/>
        <v>92035</v>
      </c>
      <c r="O8" s="179">
        <f t="shared" si="2"/>
        <v>40</v>
      </c>
      <c r="P8" s="146">
        <f t="shared" si="2"/>
        <v>33</v>
      </c>
      <c r="Q8" s="146">
        <f t="shared" si="2"/>
        <v>20</v>
      </c>
      <c r="R8" s="196">
        <f t="shared" si="1"/>
        <v>53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34835</v>
      </c>
      <c r="L9" s="147">
        <v>44514</v>
      </c>
      <c r="M9" s="147">
        <v>47539</v>
      </c>
      <c r="N9" s="162">
        <f t="shared" si="0"/>
        <v>92053</v>
      </c>
      <c r="O9" s="181">
        <f t="shared" si="2"/>
        <v>11</v>
      </c>
      <c r="P9" s="147">
        <f t="shared" si="2"/>
        <v>32</v>
      </c>
      <c r="Q9" s="147">
        <f t="shared" si="2"/>
        <v>-14</v>
      </c>
      <c r="R9" s="248">
        <f t="shared" si="1"/>
        <v>18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34926</v>
      </c>
      <c r="L10" s="146">
        <v>44579</v>
      </c>
      <c r="M10" s="146">
        <v>47561</v>
      </c>
      <c r="N10" s="163">
        <f t="shared" si="0"/>
        <v>92140</v>
      </c>
      <c r="O10" s="179">
        <f t="shared" si="2"/>
        <v>91</v>
      </c>
      <c r="P10" s="146">
        <f t="shared" si="2"/>
        <v>65</v>
      </c>
      <c r="Q10" s="146">
        <f t="shared" si="2"/>
        <v>22</v>
      </c>
      <c r="R10" s="196">
        <f t="shared" si="1"/>
        <v>87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35055</v>
      </c>
      <c r="L11" s="147">
        <v>44669</v>
      </c>
      <c r="M11" s="147">
        <v>47630</v>
      </c>
      <c r="N11" s="162">
        <f t="shared" si="0"/>
        <v>92299</v>
      </c>
      <c r="O11" s="181">
        <f t="shared" si="2"/>
        <v>129</v>
      </c>
      <c r="P11" s="147">
        <f t="shared" si="2"/>
        <v>90</v>
      </c>
      <c r="Q11" s="147">
        <f t="shared" si="2"/>
        <v>69</v>
      </c>
      <c r="R11" s="248">
        <f t="shared" si="1"/>
        <v>159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35131</v>
      </c>
      <c r="L12" s="146">
        <v>44715</v>
      </c>
      <c r="M12" s="146">
        <v>47681</v>
      </c>
      <c r="N12" s="163">
        <f t="shared" si="0"/>
        <v>92396</v>
      </c>
      <c r="O12" s="179">
        <f t="shared" si="2"/>
        <v>76</v>
      </c>
      <c r="P12" s="146">
        <f t="shared" si="2"/>
        <v>46</v>
      </c>
      <c r="Q12" s="146">
        <f t="shared" si="2"/>
        <v>51</v>
      </c>
      <c r="R12" s="196">
        <f t="shared" si="1"/>
        <v>97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35138</v>
      </c>
      <c r="L13" s="148">
        <v>44772</v>
      </c>
      <c r="M13" s="148">
        <v>47705</v>
      </c>
      <c r="N13" s="201">
        <f t="shared" si="0"/>
        <v>92477</v>
      </c>
      <c r="O13" s="181">
        <f t="shared" si="2"/>
        <v>7</v>
      </c>
      <c r="P13" s="147">
        <f t="shared" si="2"/>
        <v>57</v>
      </c>
      <c r="Q13" s="147">
        <f t="shared" si="2"/>
        <v>24</v>
      </c>
      <c r="R13" s="248">
        <f t="shared" si="1"/>
        <v>81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35214</v>
      </c>
      <c r="L14" s="149">
        <v>44807</v>
      </c>
      <c r="M14" s="149">
        <v>47717</v>
      </c>
      <c r="N14" s="202">
        <f t="shared" si="0"/>
        <v>92524</v>
      </c>
      <c r="O14" s="179">
        <f t="shared" si="2"/>
        <v>76</v>
      </c>
      <c r="P14" s="146">
        <f t="shared" si="2"/>
        <v>35</v>
      </c>
      <c r="Q14" s="146">
        <f t="shared" si="2"/>
        <v>12</v>
      </c>
      <c r="R14" s="196">
        <f t="shared" si="1"/>
        <v>47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35254</v>
      </c>
      <c r="L15" s="148">
        <v>44843</v>
      </c>
      <c r="M15" s="148">
        <v>47737</v>
      </c>
      <c r="N15" s="201">
        <f t="shared" si="0"/>
        <v>92580</v>
      </c>
      <c r="O15" s="181">
        <f t="shared" si="2"/>
        <v>40</v>
      </c>
      <c r="P15" s="147">
        <f t="shared" si="2"/>
        <v>36</v>
      </c>
      <c r="Q15" s="147">
        <f t="shared" si="2"/>
        <v>20</v>
      </c>
      <c r="R15" s="248">
        <f t="shared" si="1"/>
        <v>56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35404</v>
      </c>
      <c r="L16" s="149">
        <v>44829</v>
      </c>
      <c r="M16" s="149">
        <v>47753</v>
      </c>
      <c r="N16" s="202">
        <f t="shared" si="0"/>
        <v>92582</v>
      </c>
      <c r="O16" s="241">
        <f t="shared" si="2"/>
        <v>150</v>
      </c>
      <c r="P16" s="149">
        <f t="shared" si="2"/>
        <v>-14</v>
      </c>
      <c r="Q16" s="149">
        <f t="shared" si="2"/>
        <v>16</v>
      </c>
      <c r="R16" s="249">
        <f t="shared" si="1"/>
        <v>2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8441</v>
      </c>
      <c r="L17" s="150">
        <v>12733</v>
      </c>
      <c r="M17" s="150">
        <v>13665</v>
      </c>
      <c r="N17" s="203">
        <f t="shared" si="0"/>
        <v>26398</v>
      </c>
      <c r="O17" s="176">
        <f>K17-'H26（地域別・全体）'!K28</f>
        <v>2</v>
      </c>
      <c r="P17" s="147">
        <f>L17-'H26（地域別・全体）'!L28</f>
        <v>-32</v>
      </c>
      <c r="Q17" s="244">
        <f>M17-'H26（地域別・全体）'!M28</f>
        <v>-12</v>
      </c>
      <c r="R17" s="195">
        <f t="shared" si="1"/>
        <v>-44</v>
      </c>
    </row>
    <row r="18" spans="1:18" ht="24.9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8451</v>
      </c>
      <c r="L18" s="146">
        <v>12721</v>
      </c>
      <c r="M18" s="146">
        <v>13660</v>
      </c>
      <c r="N18" s="163">
        <f t="shared" si="0"/>
        <v>26381</v>
      </c>
      <c r="O18" s="179">
        <f t="shared" ref="O18:Q28" si="3">K18-K17</f>
        <v>10</v>
      </c>
      <c r="P18" s="146">
        <f t="shared" si="3"/>
        <v>-12</v>
      </c>
      <c r="Q18" s="146">
        <f t="shared" si="3"/>
        <v>-5</v>
      </c>
      <c r="R18" s="196">
        <f t="shared" si="1"/>
        <v>-17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8464</v>
      </c>
      <c r="L19" s="147">
        <v>12708</v>
      </c>
      <c r="M19" s="147">
        <v>13643</v>
      </c>
      <c r="N19" s="162">
        <f t="shared" si="0"/>
        <v>26351</v>
      </c>
      <c r="O19" s="176">
        <f t="shared" si="3"/>
        <v>13</v>
      </c>
      <c r="P19" s="147">
        <f t="shared" si="3"/>
        <v>-13</v>
      </c>
      <c r="Q19" s="245">
        <f t="shared" si="3"/>
        <v>-17</v>
      </c>
      <c r="R19" s="195">
        <f t="shared" si="1"/>
        <v>-30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8468</v>
      </c>
      <c r="L20" s="146">
        <v>12696</v>
      </c>
      <c r="M20" s="146">
        <v>13630</v>
      </c>
      <c r="N20" s="163">
        <f t="shared" si="0"/>
        <v>26326</v>
      </c>
      <c r="O20" s="175">
        <f t="shared" si="3"/>
        <v>4</v>
      </c>
      <c r="P20" s="146">
        <f t="shared" si="3"/>
        <v>-12</v>
      </c>
      <c r="Q20" s="246">
        <f t="shared" si="3"/>
        <v>-13</v>
      </c>
      <c r="R20" s="169">
        <f t="shared" si="1"/>
        <v>-25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8485</v>
      </c>
      <c r="L21" s="147">
        <v>12693</v>
      </c>
      <c r="M21" s="147">
        <v>13629</v>
      </c>
      <c r="N21" s="162">
        <f t="shared" si="0"/>
        <v>26322</v>
      </c>
      <c r="O21" s="176">
        <f t="shared" si="3"/>
        <v>17</v>
      </c>
      <c r="P21" s="147">
        <f t="shared" si="3"/>
        <v>-3</v>
      </c>
      <c r="Q21" s="245">
        <f t="shared" si="3"/>
        <v>-1</v>
      </c>
      <c r="R21" s="195">
        <f t="shared" si="1"/>
        <v>-4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8472</v>
      </c>
      <c r="L22" s="146">
        <v>12677</v>
      </c>
      <c r="M22" s="146">
        <v>13599</v>
      </c>
      <c r="N22" s="163">
        <f t="shared" si="0"/>
        <v>26276</v>
      </c>
      <c r="O22" s="175">
        <f t="shared" si="3"/>
        <v>-13</v>
      </c>
      <c r="P22" s="146">
        <f t="shared" si="3"/>
        <v>-16</v>
      </c>
      <c r="Q22" s="246">
        <f t="shared" si="3"/>
        <v>-30</v>
      </c>
      <c r="R22" s="169">
        <f t="shared" si="1"/>
        <v>-46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8480</v>
      </c>
      <c r="L23" s="147">
        <v>12679</v>
      </c>
      <c r="M23" s="147">
        <v>13583</v>
      </c>
      <c r="N23" s="162">
        <f t="shared" si="0"/>
        <v>26262</v>
      </c>
      <c r="O23" s="176">
        <f t="shared" si="3"/>
        <v>8</v>
      </c>
      <c r="P23" s="147">
        <f t="shared" si="3"/>
        <v>2</v>
      </c>
      <c r="Q23" s="245">
        <f t="shared" si="3"/>
        <v>-16</v>
      </c>
      <c r="R23" s="195">
        <f t="shared" si="1"/>
        <v>-14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8482</v>
      </c>
      <c r="L24" s="146">
        <v>12689</v>
      </c>
      <c r="M24" s="146">
        <v>13559</v>
      </c>
      <c r="N24" s="163">
        <f t="shared" si="0"/>
        <v>26248</v>
      </c>
      <c r="O24" s="175">
        <f t="shared" si="3"/>
        <v>2</v>
      </c>
      <c r="P24" s="146">
        <f t="shared" si="3"/>
        <v>10</v>
      </c>
      <c r="Q24" s="246">
        <f t="shared" si="3"/>
        <v>-24</v>
      </c>
      <c r="R24" s="169">
        <f t="shared" si="1"/>
        <v>-14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8493</v>
      </c>
      <c r="L25" s="147">
        <v>12682</v>
      </c>
      <c r="M25" s="147">
        <v>13562</v>
      </c>
      <c r="N25" s="162">
        <f t="shared" si="0"/>
        <v>26244</v>
      </c>
      <c r="O25" s="176">
        <f t="shared" si="3"/>
        <v>11</v>
      </c>
      <c r="P25" s="147">
        <f t="shared" si="3"/>
        <v>-7</v>
      </c>
      <c r="Q25" s="245">
        <f t="shared" si="3"/>
        <v>3</v>
      </c>
      <c r="R25" s="195">
        <f t="shared" si="1"/>
        <v>-4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8486</v>
      </c>
      <c r="L26" s="146">
        <v>12678</v>
      </c>
      <c r="M26" s="146">
        <v>13548</v>
      </c>
      <c r="N26" s="163">
        <f t="shared" si="0"/>
        <v>26226</v>
      </c>
      <c r="O26" s="175">
        <f t="shared" si="3"/>
        <v>-7</v>
      </c>
      <c r="P26" s="146">
        <f t="shared" si="3"/>
        <v>-4</v>
      </c>
      <c r="Q26" s="246">
        <f t="shared" si="3"/>
        <v>-14</v>
      </c>
      <c r="R26" s="169">
        <f t="shared" si="1"/>
        <v>-18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8470</v>
      </c>
      <c r="L27" s="147">
        <v>12663</v>
      </c>
      <c r="M27" s="147">
        <v>13533</v>
      </c>
      <c r="N27" s="162">
        <f t="shared" si="0"/>
        <v>26196</v>
      </c>
      <c r="O27" s="176">
        <f t="shared" si="3"/>
        <v>-16</v>
      </c>
      <c r="P27" s="147">
        <f t="shared" si="3"/>
        <v>-15</v>
      </c>
      <c r="Q27" s="245">
        <f t="shared" si="3"/>
        <v>-15</v>
      </c>
      <c r="R27" s="195">
        <f t="shared" si="1"/>
        <v>-30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8478</v>
      </c>
      <c r="L28" s="146">
        <v>12628</v>
      </c>
      <c r="M28" s="146">
        <v>13488</v>
      </c>
      <c r="N28" s="163">
        <f t="shared" si="0"/>
        <v>26116</v>
      </c>
      <c r="O28" s="175">
        <f t="shared" si="3"/>
        <v>8</v>
      </c>
      <c r="P28" s="146">
        <f t="shared" si="3"/>
        <v>-35</v>
      </c>
      <c r="Q28" s="246">
        <f t="shared" si="3"/>
        <v>-45</v>
      </c>
      <c r="R28" s="169">
        <f t="shared" si="1"/>
        <v>-80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1220</v>
      </c>
      <c r="L29" s="147">
        <v>1787</v>
      </c>
      <c r="M29" s="147">
        <v>1841</v>
      </c>
      <c r="N29" s="162">
        <f t="shared" si="0"/>
        <v>3628</v>
      </c>
      <c r="O29" s="176">
        <f>K29-'H26（地域別・全体）'!K40</f>
        <v>-3</v>
      </c>
      <c r="P29" s="147">
        <f>L29-'H26（地域別・全体）'!L40</f>
        <v>-4</v>
      </c>
      <c r="Q29" s="244">
        <f>M29-'H26（地域別・全体）'!M40</f>
        <v>-10</v>
      </c>
      <c r="R29" s="195">
        <f t="shared" si="1"/>
        <v>-14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1219</v>
      </c>
      <c r="L30" s="146">
        <v>1784</v>
      </c>
      <c r="M30" s="146">
        <v>1844</v>
      </c>
      <c r="N30" s="163">
        <f t="shared" si="0"/>
        <v>3628</v>
      </c>
      <c r="O30" s="179">
        <f t="shared" ref="O30:Q40" si="4">K30-K29</f>
        <v>-1</v>
      </c>
      <c r="P30" s="146">
        <f t="shared" si="4"/>
        <v>-3</v>
      </c>
      <c r="Q30" s="146">
        <f t="shared" si="4"/>
        <v>3</v>
      </c>
      <c r="R30" s="196">
        <f t="shared" si="1"/>
        <v>0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1220</v>
      </c>
      <c r="L31" s="147">
        <v>1780</v>
      </c>
      <c r="M31" s="147">
        <v>1842</v>
      </c>
      <c r="N31" s="162">
        <f t="shared" si="0"/>
        <v>3622</v>
      </c>
      <c r="O31" s="181">
        <f t="shared" si="4"/>
        <v>1</v>
      </c>
      <c r="P31" s="147">
        <f t="shared" si="4"/>
        <v>-4</v>
      </c>
      <c r="Q31" s="147">
        <f t="shared" si="4"/>
        <v>-2</v>
      </c>
      <c r="R31" s="248">
        <f t="shared" si="1"/>
        <v>-6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1217</v>
      </c>
      <c r="L32" s="146">
        <v>1776</v>
      </c>
      <c r="M32" s="146">
        <v>1835</v>
      </c>
      <c r="N32" s="163">
        <f t="shared" si="0"/>
        <v>3611</v>
      </c>
      <c r="O32" s="179">
        <f t="shared" si="4"/>
        <v>-3</v>
      </c>
      <c r="P32" s="146">
        <f t="shared" si="4"/>
        <v>-4</v>
      </c>
      <c r="Q32" s="146">
        <f t="shared" si="4"/>
        <v>-7</v>
      </c>
      <c r="R32" s="196">
        <f t="shared" si="1"/>
        <v>-11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1214</v>
      </c>
      <c r="L33" s="147">
        <v>1772</v>
      </c>
      <c r="M33" s="147">
        <v>1830</v>
      </c>
      <c r="N33" s="162">
        <f t="shared" si="0"/>
        <v>3602</v>
      </c>
      <c r="O33" s="181">
        <f t="shared" si="4"/>
        <v>-3</v>
      </c>
      <c r="P33" s="147">
        <f t="shared" si="4"/>
        <v>-4</v>
      </c>
      <c r="Q33" s="147">
        <f t="shared" si="4"/>
        <v>-5</v>
      </c>
      <c r="R33" s="248">
        <f t="shared" si="1"/>
        <v>-9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1213</v>
      </c>
      <c r="L34" s="146">
        <v>1770</v>
      </c>
      <c r="M34" s="146">
        <v>1829</v>
      </c>
      <c r="N34" s="163">
        <f t="shared" si="0"/>
        <v>3599</v>
      </c>
      <c r="O34" s="179">
        <f t="shared" si="4"/>
        <v>-1</v>
      </c>
      <c r="P34" s="146">
        <f t="shared" si="4"/>
        <v>-2</v>
      </c>
      <c r="Q34" s="146">
        <f t="shared" si="4"/>
        <v>-1</v>
      </c>
      <c r="R34" s="196">
        <f t="shared" si="1"/>
        <v>-3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1212</v>
      </c>
      <c r="L35" s="147">
        <v>1767</v>
      </c>
      <c r="M35" s="147">
        <v>1827</v>
      </c>
      <c r="N35" s="162">
        <f t="shared" si="0"/>
        <v>3594</v>
      </c>
      <c r="O35" s="181">
        <f t="shared" si="4"/>
        <v>-1</v>
      </c>
      <c r="P35" s="147">
        <f t="shared" si="4"/>
        <v>-3</v>
      </c>
      <c r="Q35" s="147">
        <f t="shared" si="4"/>
        <v>-2</v>
      </c>
      <c r="R35" s="248">
        <f t="shared" si="1"/>
        <v>-5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1211</v>
      </c>
      <c r="L36" s="146">
        <v>1763</v>
      </c>
      <c r="M36" s="146">
        <v>1825</v>
      </c>
      <c r="N36" s="163">
        <f t="shared" si="0"/>
        <v>3588</v>
      </c>
      <c r="O36" s="179">
        <f t="shared" si="4"/>
        <v>-1</v>
      </c>
      <c r="P36" s="146">
        <f t="shared" si="4"/>
        <v>-4</v>
      </c>
      <c r="Q36" s="146">
        <f t="shared" si="4"/>
        <v>-2</v>
      </c>
      <c r="R36" s="196">
        <f t="shared" si="1"/>
        <v>-6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1208</v>
      </c>
      <c r="L37" s="147">
        <v>1764</v>
      </c>
      <c r="M37" s="147">
        <v>1817</v>
      </c>
      <c r="N37" s="162">
        <f t="shared" si="0"/>
        <v>3581</v>
      </c>
      <c r="O37" s="181">
        <f t="shared" si="4"/>
        <v>-3</v>
      </c>
      <c r="P37" s="147">
        <f t="shared" si="4"/>
        <v>1</v>
      </c>
      <c r="Q37" s="147">
        <f t="shared" si="4"/>
        <v>-8</v>
      </c>
      <c r="R37" s="248">
        <f t="shared" si="1"/>
        <v>-7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1209</v>
      </c>
      <c r="L38" s="146">
        <v>1753</v>
      </c>
      <c r="M38" s="146">
        <v>1818</v>
      </c>
      <c r="N38" s="163">
        <f t="shared" si="0"/>
        <v>3571</v>
      </c>
      <c r="O38" s="179">
        <f t="shared" si="4"/>
        <v>1</v>
      </c>
      <c r="P38" s="146">
        <f t="shared" si="4"/>
        <v>-11</v>
      </c>
      <c r="Q38" s="146">
        <f t="shared" si="4"/>
        <v>1</v>
      </c>
      <c r="R38" s="196">
        <f t="shared" si="1"/>
        <v>-10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1205</v>
      </c>
      <c r="L39" s="147">
        <v>1752</v>
      </c>
      <c r="M39" s="147">
        <v>1811</v>
      </c>
      <c r="N39" s="162">
        <f t="shared" si="0"/>
        <v>3563</v>
      </c>
      <c r="O39" s="181">
        <f t="shared" si="4"/>
        <v>-4</v>
      </c>
      <c r="P39" s="147">
        <f t="shared" si="4"/>
        <v>-1</v>
      </c>
      <c r="Q39" s="147">
        <f t="shared" si="4"/>
        <v>-7</v>
      </c>
      <c r="R39" s="248">
        <f t="shared" si="1"/>
        <v>-8</v>
      </c>
    </row>
    <row r="40" spans="1:18" ht="24.7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1208</v>
      </c>
      <c r="L40" s="146">
        <v>1747</v>
      </c>
      <c r="M40" s="146">
        <v>1808</v>
      </c>
      <c r="N40" s="163">
        <f t="shared" si="0"/>
        <v>3555</v>
      </c>
      <c r="O40" s="179">
        <f t="shared" si="4"/>
        <v>3</v>
      </c>
      <c r="P40" s="146">
        <f t="shared" si="4"/>
        <v>-5</v>
      </c>
      <c r="Q40" s="146">
        <f t="shared" si="4"/>
        <v>-3</v>
      </c>
      <c r="R40" s="196">
        <f t="shared" si="1"/>
        <v>-8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1348</v>
      </c>
      <c r="L41" s="147">
        <v>1737</v>
      </c>
      <c r="M41" s="147">
        <v>1947</v>
      </c>
      <c r="N41" s="162">
        <f t="shared" si="0"/>
        <v>3684</v>
      </c>
      <c r="O41" s="176">
        <f>K41-'H26（地域別・全体）'!K52</f>
        <v>-4</v>
      </c>
      <c r="P41" s="147">
        <f>L41-'H26（地域別・全体）'!L52</f>
        <v>-9</v>
      </c>
      <c r="Q41" s="244">
        <f>M41-'H26（地域別・全体）'!M52</f>
        <v>3</v>
      </c>
      <c r="R41" s="195">
        <f t="shared" si="1"/>
        <v>-6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1348</v>
      </c>
      <c r="L42" s="146">
        <v>1738</v>
      </c>
      <c r="M42" s="146">
        <v>1942</v>
      </c>
      <c r="N42" s="163">
        <f t="shared" si="0"/>
        <v>3680</v>
      </c>
      <c r="O42" s="179">
        <f>K42-K41</f>
        <v>0</v>
      </c>
      <c r="P42" s="179">
        <f>L42-L41</f>
        <v>1</v>
      </c>
      <c r="Q42" s="179">
        <f>M42-M41</f>
        <v>-5</v>
      </c>
      <c r="R42" s="237">
        <f>N42-N41</f>
        <v>-4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1348</v>
      </c>
      <c r="L43" s="147">
        <v>1738</v>
      </c>
      <c r="M43" s="147">
        <v>1943</v>
      </c>
      <c r="N43" s="162">
        <f t="shared" si="0"/>
        <v>3681</v>
      </c>
      <c r="O43" s="176">
        <f t="shared" ref="O43:Q52" si="5">K43-K42</f>
        <v>0</v>
      </c>
      <c r="P43" s="147">
        <f t="shared" si="5"/>
        <v>0</v>
      </c>
      <c r="Q43" s="244">
        <f t="shared" si="5"/>
        <v>1</v>
      </c>
      <c r="R43" s="195">
        <f t="shared" ref="R43:R65" si="6">SUM(P43:Q43)</f>
        <v>1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1342</v>
      </c>
      <c r="L44" s="146">
        <v>1731</v>
      </c>
      <c r="M44" s="146">
        <v>1939</v>
      </c>
      <c r="N44" s="163">
        <f t="shared" si="0"/>
        <v>3670</v>
      </c>
      <c r="O44" s="179">
        <f t="shared" si="5"/>
        <v>-6</v>
      </c>
      <c r="P44" s="146">
        <f t="shared" si="5"/>
        <v>-7</v>
      </c>
      <c r="Q44" s="146">
        <f t="shared" si="5"/>
        <v>-4</v>
      </c>
      <c r="R44" s="196">
        <f t="shared" si="6"/>
        <v>-11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1340</v>
      </c>
      <c r="L45" s="147">
        <v>1729</v>
      </c>
      <c r="M45" s="147">
        <v>1935</v>
      </c>
      <c r="N45" s="162">
        <f t="shared" si="0"/>
        <v>3664</v>
      </c>
      <c r="O45" s="176">
        <f t="shared" si="5"/>
        <v>-2</v>
      </c>
      <c r="P45" s="147">
        <f t="shared" si="5"/>
        <v>-2</v>
      </c>
      <c r="Q45" s="244">
        <f t="shared" si="5"/>
        <v>-4</v>
      </c>
      <c r="R45" s="195">
        <f t="shared" si="6"/>
        <v>-6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1341</v>
      </c>
      <c r="L46" s="146">
        <v>1728</v>
      </c>
      <c r="M46" s="146">
        <v>1931</v>
      </c>
      <c r="N46" s="163">
        <f t="shared" si="0"/>
        <v>3659</v>
      </c>
      <c r="O46" s="179">
        <f t="shared" si="5"/>
        <v>1</v>
      </c>
      <c r="P46" s="146">
        <f t="shared" si="5"/>
        <v>-1</v>
      </c>
      <c r="Q46" s="146">
        <f t="shared" si="5"/>
        <v>-4</v>
      </c>
      <c r="R46" s="196">
        <f t="shared" si="6"/>
        <v>-5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1340</v>
      </c>
      <c r="L47" s="147">
        <v>1725</v>
      </c>
      <c r="M47" s="147">
        <v>1930</v>
      </c>
      <c r="N47" s="162">
        <f t="shared" si="0"/>
        <v>3655</v>
      </c>
      <c r="O47" s="176">
        <f t="shared" si="5"/>
        <v>-1</v>
      </c>
      <c r="P47" s="147">
        <f t="shared" si="5"/>
        <v>-3</v>
      </c>
      <c r="Q47" s="244">
        <f t="shared" si="5"/>
        <v>-1</v>
      </c>
      <c r="R47" s="195">
        <f t="shared" si="6"/>
        <v>-4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1341</v>
      </c>
      <c r="L48" s="146">
        <v>1727</v>
      </c>
      <c r="M48" s="146">
        <v>1933</v>
      </c>
      <c r="N48" s="163">
        <f t="shared" si="0"/>
        <v>3660</v>
      </c>
      <c r="O48" s="179">
        <f t="shared" si="5"/>
        <v>1</v>
      </c>
      <c r="P48" s="146">
        <f t="shared" si="5"/>
        <v>2</v>
      </c>
      <c r="Q48" s="146">
        <f t="shared" si="5"/>
        <v>3</v>
      </c>
      <c r="R48" s="196">
        <f t="shared" si="6"/>
        <v>5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1344</v>
      </c>
      <c r="L49" s="147">
        <v>1730</v>
      </c>
      <c r="M49" s="147">
        <v>1932</v>
      </c>
      <c r="N49" s="162">
        <f t="shared" si="0"/>
        <v>3662</v>
      </c>
      <c r="O49" s="176">
        <f t="shared" si="5"/>
        <v>3</v>
      </c>
      <c r="P49" s="147">
        <f t="shared" si="5"/>
        <v>3</v>
      </c>
      <c r="Q49" s="244">
        <f t="shared" si="5"/>
        <v>-1</v>
      </c>
      <c r="R49" s="195">
        <f t="shared" si="6"/>
        <v>2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1343</v>
      </c>
      <c r="L50" s="146">
        <v>1727</v>
      </c>
      <c r="M50" s="146">
        <v>1930</v>
      </c>
      <c r="N50" s="163">
        <f t="shared" si="0"/>
        <v>3657</v>
      </c>
      <c r="O50" s="179">
        <f t="shared" si="5"/>
        <v>-1</v>
      </c>
      <c r="P50" s="146">
        <f t="shared" si="5"/>
        <v>-3</v>
      </c>
      <c r="Q50" s="146">
        <f t="shared" si="5"/>
        <v>-2</v>
      </c>
      <c r="R50" s="196">
        <f t="shared" si="6"/>
        <v>-5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1344</v>
      </c>
      <c r="L51" s="147">
        <v>1725</v>
      </c>
      <c r="M51" s="147">
        <v>1925</v>
      </c>
      <c r="N51" s="162">
        <f t="shared" si="0"/>
        <v>3650</v>
      </c>
      <c r="O51" s="176">
        <f t="shared" si="5"/>
        <v>1</v>
      </c>
      <c r="P51" s="147">
        <f t="shared" si="5"/>
        <v>-2</v>
      </c>
      <c r="Q51" s="244">
        <f t="shared" si="5"/>
        <v>-5</v>
      </c>
      <c r="R51" s="195">
        <f t="shared" si="6"/>
        <v>-7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1345</v>
      </c>
      <c r="L52" s="146">
        <v>1728</v>
      </c>
      <c r="M52" s="146">
        <v>1917</v>
      </c>
      <c r="N52" s="163">
        <f t="shared" si="0"/>
        <v>3645</v>
      </c>
      <c r="O52" s="179">
        <f t="shared" si="5"/>
        <v>1</v>
      </c>
      <c r="P52" s="146">
        <f t="shared" si="5"/>
        <v>3</v>
      </c>
      <c r="Q52" s="146">
        <f t="shared" si="5"/>
        <v>-8</v>
      </c>
      <c r="R52" s="196">
        <f t="shared" si="6"/>
        <v>-5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2056</v>
      </c>
      <c r="L53" s="147">
        <v>2565</v>
      </c>
      <c r="M53" s="147">
        <v>2873</v>
      </c>
      <c r="N53" s="162">
        <f t="shared" si="0"/>
        <v>5438</v>
      </c>
      <c r="O53" s="176">
        <f>K53-'H26（地域別・全体）'!K64</f>
        <v>3</v>
      </c>
      <c r="P53" s="147">
        <f>L53-'H26（地域別・全体）'!L64</f>
        <v>5</v>
      </c>
      <c r="Q53" s="244">
        <f>M53-'H26（地域別・全体）'!M64</f>
        <v>3</v>
      </c>
      <c r="R53" s="195">
        <f t="shared" si="6"/>
        <v>8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2062</v>
      </c>
      <c r="L54" s="146">
        <v>2565</v>
      </c>
      <c r="M54" s="146">
        <v>2872</v>
      </c>
      <c r="N54" s="163">
        <f t="shared" si="0"/>
        <v>5437</v>
      </c>
      <c r="O54" s="179">
        <f t="shared" ref="O54:Q64" si="7">K54-K53</f>
        <v>6</v>
      </c>
      <c r="P54" s="146">
        <f t="shared" si="7"/>
        <v>0</v>
      </c>
      <c r="Q54" s="146">
        <f t="shared" si="7"/>
        <v>-1</v>
      </c>
      <c r="R54" s="196">
        <f t="shared" si="6"/>
        <v>-1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2066</v>
      </c>
      <c r="L55" s="147">
        <v>2562</v>
      </c>
      <c r="M55" s="147">
        <v>2871</v>
      </c>
      <c r="N55" s="162">
        <f t="shared" si="0"/>
        <v>5433</v>
      </c>
      <c r="O55" s="181">
        <f t="shared" si="7"/>
        <v>4</v>
      </c>
      <c r="P55" s="147">
        <f t="shared" si="7"/>
        <v>-3</v>
      </c>
      <c r="Q55" s="147">
        <f t="shared" si="7"/>
        <v>-1</v>
      </c>
      <c r="R55" s="248">
        <f t="shared" si="6"/>
        <v>-4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2069</v>
      </c>
      <c r="L56" s="146">
        <v>2569</v>
      </c>
      <c r="M56" s="146">
        <v>2873</v>
      </c>
      <c r="N56" s="163">
        <f t="shared" si="0"/>
        <v>5442</v>
      </c>
      <c r="O56" s="179">
        <f t="shared" si="7"/>
        <v>3</v>
      </c>
      <c r="P56" s="146">
        <f t="shared" si="7"/>
        <v>7</v>
      </c>
      <c r="Q56" s="146">
        <f t="shared" si="7"/>
        <v>2</v>
      </c>
      <c r="R56" s="196">
        <f t="shared" si="6"/>
        <v>9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2069</v>
      </c>
      <c r="L57" s="147">
        <v>2582</v>
      </c>
      <c r="M57" s="147">
        <v>2873</v>
      </c>
      <c r="N57" s="162">
        <f t="shared" si="0"/>
        <v>5455</v>
      </c>
      <c r="O57" s="181">
        <f t="shared" si="7"/>
        <v>0</v>
      </c>
      <c r="P57" s="147">
        <f t="shared" si="7"/>
        <v>13</v>
      </c>
      <c r="Q57" s="147">
        <f t="shared" si="7"/>
        <v>0</v>
      </c>
      <c r="R57" s="248">
        <f t="shared" si="6"/>
        <v>13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2070</v>
      </c>
      <c r="L58" s="146">
        <v>2579</v>
      </c>
      <c r="M58" s="146">
        <v>2865</v>
      </c>
      <c r="N58" s="163">
        <f t="shared" si="0"/>
        <v>5444</v>
      </c>
      <c r="O58" s="179">
        <f t="shared" si="7"/>
        <v>1</v>
      </c>
      <c r="P58" s="146">
        <f t="shared" si="7"/>
        <v>-3</v>
      </c>
      <c r="Q58" s="146">
        <f t="shared" si="7"/>
        <v>-8</v>
      </c>
      <c r="R58" s="196">
        <f t="shared" si="6"/>
        <v>-11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2068</v>
      </c>
      <c r="L59" s="147">
        <v>2575</v>
      </c>
      <c r="M59" s="147">
        <v>2863</v>
      </c>
      <c r="N59" s="162">
        <f t="shared" si="0"/>
        <v>5438</v>
      </c>
      <c r="O59" s="181">
        <f t="shared" si="7"/>
        <v>-2</v>
      </c>
      <c r="P59" s="147">
        <f t="shared" si="7"/>
        <v>-4</v>
      </c>
      <c r="Q59" s="147">
        <f t="shared" si="7"/>
        <v>-2</v>
      </c>
      <c r="R59" s="248">
        <f t="shared" si="6"/>
        <v>-6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2065</v>
      </c>
      <c r="L60" s="146">
        <v>2567</v>
      </c>
      <c r="M60" s="146">
        <v>2861</v>
      </c>
      <c r="N60" s="163">
        <f t="shared" si="0"/>
        <v>5428</v>
      </c>
      <c r="O60" s="179">
        <f t="shared" si="7"/>
        <v>-3</v>
      </c>
      <c r="P60" s="146">
        <f t="shared" si="7"/>
        <v>-8</v>
      </c>
      <c r="Q60" s="146">
        <f t="shared" si="7"/>
        <v>-2</v>
      </c>
      <c r="R60" s="196">
        <f t="shared" si="6"/>
        <v>-10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2062</v>
      </c>
      <c r="L61" s="147">
        <v>2559</v>
      </c>
      <c r="M61" s="147">
        <v>2853</v>
      </c>
      <c r="N61" s="162">
        <f t="shared" si="0"/>
        <v>5412</v>
      </c>
      <c r="O61" s="181">
        <f t="shared" si="7"/>
        <v>-3</v>
      </c>
      <c r="P61" s="147">
        <f t="shared" si="7"/>
        <v>-8</v>
      </c>
      <c r="Q61" s="147">
        <f t="shared" si="7"/>
        <v>-8</v>
      </c>
      <c r="R61" s="248">
        <f t="shared" si="6"/>
        <v>-16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2065</v>
      </c>
      <c r="L62" s="146">
        <v>2556</v>
      </c>
      <c r="M62" s="146">
        <v>2858</v>
      </c>
      <c r="N62" s="163">
        <f t="shared" si="0"/>
        <v>5414</v>
      </c>
      <c r="O62" s="179">
        <f t="shared" si="7"/>
        <v>3</v>
      </c>
      <c r="P62" s="146">
        <f t="shared" si="7"/>
        <v>-3</v>
      </c>
      <c r="Q62" s="146">
        <f t="shared" si="7"/>
        <v>5</v>
      </c>
      <c r="R62" s="196">
        <f t="shared" si="6"/>
        <v>2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2066</v>
      </c>
      <c r="L63" s="147">
        <v>2550</v>
      </c>
      <c r="M63" s="147">
        <v>2852</v>
      </c>
      <c r="N63" s="162">
        <f t="shared" si="0"/>
        <v>5402</v>
      </c>
      <c r="O63" s="181">
        <f t="shared" si="7"/>
        <v>1</v>
      </c>
      <c r="P63" s="147">
        <f t="shared" si="7"/>
        <v>-6</v>
      </c>
      <c r="Q63" s="147">
        <f t="shared" si="7"/>
        <v>-6</v>
      </c>
      <c r="R63" s="248">
        <f t="shared" si="6"/>
        <v>-12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2068</v>
      </c>
      <c r="L64" s="146">
        <v>2548</v>
      </c>
      <c r="M64" s="146">
        <v>2848</v>
      </c>
      <c r="N64" s="163">
        <f t="shared" si="0"/>
        <v>5396</v>
      </c>
      <c r="O64" s="179">
        <f t="shared" si="7"/>
        <v>2</v>
      </c>
      <c r="P64" s="146">
        <f t="shared" si="7"/>
        <v>-2</v>
      </c>
      <c r="Q64" s="146">
        <f t="shared" si="7"/>
        <v>-4</v>
      </c>
      <c r="R64" s="196">
        <f t="shared" si="6"/>
        <v>-6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5338</v>
      </c>
      <c r="L65" s="147">
        <v>7166</v>
      </c>
      <c r="M65" s="147">
        <v>7922</v>
      </c>
      <c r="N65" s="162">
        <f t="shared" si="0"/>
        <v>15088</v>
      </c>
      <c r="O65" s="176">
        <f>K65-'H26（地域別・全体）'!K76</f>
        <v>1</v>
      </c>
      <c r="P65" s="147">
        <f>L65-'H26（地域別・全体）'!L76</f>
        <v>-16</v>
      </c>
      <c r="Q65" s="244">
        <f>M65-'H26（地域別・全体）'!M76</f>
        <v>-23</v>
      </c>
      <c r="R65" s="195">
        <f t="shared" si="6"/>
        <v>-39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5332</v>
      </c>
      <c r="L66" s="146">
        <v>7154</v>
      </c>
      <c r="M66" s="146">
        <v>7910</v>
      </c>
      <c r="N66" s="163">
        <f t="shared" si="0"/>
        <v>15064</v>
      </c>
      <c r="O66" s="179">
        <f>K66-K65</f>
        <v>-6</v>
      </c>
      <c r="P66" s="146">
        <f>L66-L65</f>
        <v>-12</v>
      </c>
      <c r="Q66" s="146">
        <f>M66-M65</f>
        <v>-12</v>
      </c>
      <c r="R66" s="237">
        <f>N66-N65</f>
        <v>-24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5337</v>
      </c>
      <c r="L67" s="147">
        <v>7137</v>
      </c>
      <c r="M67" s="147">
        <v>7910</v>
      </c>
      <c r="N67" s="162">
        <f t="shared" si="0"/>
        <v>15047</v>
      </c>
      <c r="O67" s="181">
        <f t="shared" ref="O67:Q76" si="8">K67-K66</f>
        <v>5</v>
      </c>
      <c r="P67" s="147">
        <f t="shared" si="8"/>
        <v>-17</v>
      </c>
      <c r="Q67" s="147">
        <f t="shared" si="8"/>
        <v>0</v>
      </c>
      <c r="R67" s="195">
        <f>SUM(P67:Q67)</f>
        <v>-17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5335</v>
      </c>
      <c r="L68" s="146">
        <v>7128</v>
      </c>
      <c r="M68" s="146">
        <v>7893</v>
      </c>
      <c r="N68" s="163">
        <f t="shared" si="0"/>
        <v>15021</v>
      </c>
      <c r="O68" s="179">
        <f t="shared" si="8"/>
        <v>-2</v>
      </c>
      <c r="P68" s="146">
        <f t="shared" si="8"/>
        <v>-9</v>
      </c>
      <c r="Q68" s="146">
        <f t="shared" si="8"/>
        <v>-17</v>
      </c>
      <c r="R68" s="237">
        <f>N68-N67</f>
        <v>-26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5340</v>
      </c>
      <c r="L69" s="147">
        <v>7132</v>
      </c>
      <c r="M69" s="147">
        <v>7887</v>
      </c>
      <c r="N69" s="162">
        <f t="shared" ref="N69:N88" si="9">L69+M69</f>
        <v>15019</v>
      </c>
      <c r="O69" s="181">
        <f t="shared" si="8"/>
        <v>5</v>
      </c>
      <c r="P69" s="147">
        <f t="shared" si="8"/>
        <v>4</v>
      </c>
      <c r="Q69" s="147">
        <f t="shared" si="8"/>
        <v>-6</v>
      </c>
      <c r="R69" s="195">
        <f t="shared" ref="R69:R77" si="10">SUM(P69:Q69)</f>
        <v>-2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5335</v>
      </c>
      <c r="L70" s="146">
        <v>7129</v>
      </c>
      <c r="M70" s="146">
        <v>7880</v>
      </c>
      <c r="N70" s="163">
        <f t="shared" si="9"/>
        <v>15009</v>
      </c>
      <c r="O70" s="179">
        <f t="shared" si="8"/>
        <v>-5</v>
      </c>
      <c r="P70" s="146">
        <f t="shared" si="8"/>
        <v>-3</v>
      </c>
      <c r="Q70" s="146">
        <f t="shared" si="8"/>
        <v>-7</v>
      </c>
      <c r="R70" s="196">
        <f t="shared" si="10"/>
        <v>-10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5340</v>
      </c>
      <c r="L71" s="147">
        <v>7128</v>
      </c>
      <c r="M71" s="147">
        <v>7869</v>
      </c>
      <c r="N71" s="162">
        <f t="shared" si="9"/>
        <v>14997</v>
      </c>
      <c r="O71" s="181">
        <f t="shared" si="8"/>
        <v>5</v>
      </c>
      <c r="P71" s="147">
        <f t="shared" si="8"/>
        <v>-1</v>
      </c>
      <c r="Q71" s="147">
        <f t="shared" si="8"/>
        <v>-11</v>
      </c>
      <c r="R71" s="195">
        <f t="shared" si="10"/>
        <v>-12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5349</v>
      </c>
      <c r="L72" s="146">
        <v>7139</v>
      </c>
      <c r="M72" s="146">
        <v>7868</v>
      </c>
      <c r="N72" s="163">
        <f t="shared" si="9"/>
        <v>15007</v>
      </c>
      <c r="O72" s="179">
        <f t="shared" si="8"/>
        <v>9</v>
      </c>
      <c r="P72" s="146">
        <f t="shared" si="8"/>
        <v>11</v>
      </c>
      <c r="Q72" s="146">
        <f t="shared" si="8"/>
        <v>-1</v>
      </c>
      <c r="R72" s="196">
        <f t="shared" si="10"/>
        <v>10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5338</v>
      </c>
      <c r="L73" s="147">
        <v>7137</v>
      </c>
      <c r="M73" s="147">
        <v>7859</v>
      </c>
      <c r="N73" s="162">
        <f t="shared" si="9"/>
        <v>14996</v>
      </c>
      <c r="O73" s="181">
        <f t="shared" si="8"/>
        <v>-11</v>
      </c>
      <c r="P73" s="147">
        <f t="shared" si="8"/>
        <v>-2</v>
      </c>
      <c r="Q73" s="147">
        <f t="shared" si="8"/>
        <v>-9</v>
      </c>
      <c r="R73" s="195">
        <f t="shared" si="10"/>
        <v>-11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5340</v>
      </c>
      <c r="L74" s="146">
        <v>7128</v>
      </c>
      <c r="M74" s="146">
        <v>7851</v>
      </c>
      <c r="N74" s="163">
        <f t="shared" si="9"/>
        <v>14979</v>
      </c>
      <c r="O74" s="179">
        <f t="shared" si="8"/>
        <v>2</v>
      </c>
      <c r="P74" s="146">
        <f t="shared" si="8"/>
        <v>-9</v>
      </c>
      <c r="Q74" s="146">
        <f t="shared" si="8"/>
        <v>-8</v>
      </c>
      <c r="R74" s="196">
        <f t="shared" si="10"/>
        <v>-17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5324</v>
      </c>
      <c r="L75" s="147">
        <v>7121</v>
      </c>
      <c r="M75" s="147">
        <v>7834</v>
      </c>
      <c r="N75" s="162">
        <f t="shared" si="9"/>
        <v>14955</v>
      </c>
      <c r="O75" s="181">
        <f t="shared" si="8"/>
        <v>-16</v>
      </c>
      <c r="P75" s="147">
        <f t="shared" si="8"/>
        <v>-7</v>
      </c>
      <c r="Q75" s="147">
        <f t="shared" si="8"/>
        <v>-17</v>
      </c>
      <c r="R75" s="195">
        <f t="shared" si="10"/>
        <v>-24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5334</v>
      </c>
      <c r="L76" s="146">
        <v>7098</v>
      </c>
      <c r="M76" s="146">
        <v>7838</v>
      </c>
      <c r="N76" s="163">
        <f t="shared" si="9"/>
        <v>14936</v>
      </c>
      <c r="O76" s="179">
        <f t="shared" si="8"/>
        <v>10</v>
      </c>
      <c r="P76" s="146">
        <f t="shared" si="8"/>
        <v>-23</v>
      </c>
      <c r="Q76" s="146">
        <f t="shared" si="8"/>
        <v>4</v>
      </c>
      <c r="R76" s="196">
        <f t="shared" si="10"/>
        <v>-19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9154</v>
      </c>
      <c r="L77" s="151">
        <v>13982</v>
      </c>
      <c r="M77" s="151">
        <v>14552</v>
      </c>
      <c r="N77" s="204">
        <f t="shared" si="9"/>
        <v>28534</v>
      </c>
      <c r="O77" s="242">
        <f>K77-'H26（地域別・全体）'!K88</f>
        <v>13</v>
      </c>
      <c r="P77" s="151">
        <f>L77-'H26（地域別・全体）'!L88</f>
        <v>1</v>
      </c>
      <c r="Q77" s="243">
        <f>M77-'H26（地域別・全体）'!M88</f>
        <v>-14</v>
      </c>
      <c r="R77" s="195">
        <f t="shared" si="10"/>
        <v>-13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9188</v>
      </c>
      <c r="L78" s="146">
        <v>14007</v>
      </c>
      <c r="M78" s="146">
        <v>14566</v>
      </c>
      <c r="N78" s="163">
        <f t="shared" si="9"/>
        <v>28573</v>
      </c>
      <c r="O78" s="179">
        <f>K78-K77</f>
        <v>34</v>
      </c>
      <c r="P78" s="146">
        <f>L78-L77</f>
        <v>25</v>
      </c>
      <c r="Q78" s="146">
        <f>M78-M77</f>
        <v>14</v>
      </c>
      <c r="R78" s="237">
        <f>N78-N77</f>
        <v>39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9202</v>
      </c>
      <c r="L79" s="147">
        <v>14026</v>
      </c>
      <c r="M79" s="147">
        <v>14577</v>
      </c>
      <c r="N79" s="162">
        <f t="shared" si="9"/>
        <v>28603</v>
      </c>
      <c r="O79" s="180">
        <f t="shared" ref="O79:Q88" si="11">K79-K78</f>
        <v>14</v>
      </c>
      <c r="P79" s="190">
        <f t="shared" si="11"/>
        <v>19</v>
      </c>
      <c r="Q79" s="190">
        <f t="shared" si="11"/>
        <v>11</v>
      </c>
      <c r="R79" s="195">
        <f>SUM(P79:Q79)</f>
        <v>30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9242</v>
      </c>
      <c r="L80" s="149">
        <v>14058</v>
      </c>
      <c r="M80" s="149">
        <v>14600</v>
      </c>
      <c r="N80" s="163">
        <f t="shared" si="9"/>
        <v>28658</v>
      </c>
      <c r="O80" s="179">
        <f t="shared" si="11"/>
        <v>40</v>
      </c>
      <c r="P80" s="146">
        <f t="shared" si="11"/>
        <v>32</v>
      </c>
      <c r="Q80" s="146">
        <f t="shared" si="11"/>
        <v>23</v>
      </c>
      <c r="R80" s="237">
        <f>N80-N79</f>
        <v>55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9251</v>
      </c>
      <c r="L81" s="147">
        <v>14055</v>
      </c>
      <c r="M81" s="147">
        <v>14599</v>
      </c>
      <c r="N81" s="162">
        <f t="shared" si="9"/>
        <v>28654</v>
      </c>
      <c r="O81" s="181">
        <f t="shared" si="11"/>
        <v>9</v>
      </c>
      <c r="P81" s="147">
        <f t="shared" si="11"/>
        <v>-3</v>
      </c>
      <c r="Q81" s="147">
        <f t="shared" si="11"/>
        <v>-1</v>
      </c>
      <c r="R81" s="195">
        <f t="shared" ref="R81:R88" si="12">SUM(P81:Q81)</f>
        <v>-4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9271</v>
      </c>
      <c r="L82" s="149">
        <v>14075</v>
      </c>
      <c r="M82" s="149">
        <v>14602</v>
      </c>
      <c r="N82" s="163">
        <f t="shared" si="9"/>
        <v>28677</v>
      </c>
      <c r="O82" s="179">
        <f t="shared" si="11"/>
        <v>20</v>
      </c>
      <c r="P82" s="146">
        <f t="shared" si="11"/>
        <v>20</v>
      </c>
      <c r="Q82" s="146">
        <f t="shared" si="11"/>
        <v>3</v>
      </c>
      <c r="R82" s="196">
        <f t="shared" si="12"/>
        <v>23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9294</v>
      </c>
      <c r="L83" s="147">
        <v>14103</v>
      </c>
      <c r="M83" s="147">
        <v>14623</v>
      </c>
      <c r="N83" s="162">
        <f t="shared" si="9"/>
        <v>28726</v>
      </c>
      <c r="O83" s="181">
        <f t="shared" si="11"/>
        <v>23</v>
      </c>
      <c r="P83" s="147">
        <f t="shared" si="11"/>
        <v>28</v>
      </c>
      <c r="Q83" s="147">
        <f t="shared" si="11"/>
        <v>21</v>
      </c>
      <c r="R83" s="195">
        <f t="shared" si="12"/>
        <v>49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9297</v>
      </c>
      <c r="L84" s="149">
        <v>14081</v>
      </c>
      <c r="M84" s="149">
        <v>14615</v>
      </c>
      <c r="N84" s="163">
        <f t="shared" si="9"/>
        <v>28696</v>
      </c>
      <c r="O84" s="179">
        <f t="shared" si="11"/>
        <v>3</v>
      </c>
      <c r="P84" s="146">
        <f t="shared" si="11"/>
        <v>-22</v>
      </c>
      <c r="Q84" s="146">
        <f t="shared" si="11"/>
        <v>-8</v>
      </c>
      <c r="R84" s="196">
        <f t="shared" si="12"/>
        <v>-30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9336</v>
      </c>
      <c r="L85" s="147">
        <v>14115</v>
      </c>
      <c r="M85" s="147">
        <v>14631</v>
      </c>
      <c r="N85" s="201">
        <f t="shared" si="9"/>
        <v>28746</v>
      </c>
      <c r="O85" s="181">
        <f t="shared" si="11"/>
        <v>39</v>
      </c>
      <c r="P85" s="147">
        <f t="shared" si="11"/>
        <v>34</v>
      </c>
      <c r="Q85" s="147">
        <f t="shared" si="11"/>
        <v>16</v>
      </c>
      <c r="R85" s="195">
        <f t="shared" si="12"/>
        <v>50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9355</v>
      </c>
      <c r="L86" s="149">
        <v>14130</v>
      </c>
      <c r="M86" s="149">
        <v>14621</v>
      </c>
      <c r="N86" s="202">
        <f t="shared" si="9"/>
        <v>28751</v>
      </c>
      <c r="O86" s="179">
        <f t="shared" si="11"/>
        <v>19</v>
      </c>
      <c r="P86" s="146">
        <f t="shared" si="11"/>
        <v>15</v>
      </c>
      <c r="Q86" s="146">
        <f t="shared" si="11"/>
        <v>-10</v>
      </c>
      <c r="R86" s="196">
        <f t="shared" si="12"/>
        <v>5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9362</v>
      </c>
      <c r="L87" s="147">
        <v>14152</v>
      </c>
      <c r="M87" s="147">
        <v>14597</v>
      </c>
      <c r="N87" s="201">
        <f t="shared" si="9"/>
        <v>28749</v>
      </c>
      <c r="O87" s="181">
        <f t="shared" si="11"/>
        <v>7</v>
      </c>
      <c r="P87" s="147">
        <f t="shared" si="11"/>
        <v>22</v>
      </c>
      <c r="Q87" s="147">
        <f t="shared" si="11"/>
        <v>-24</v>
      </c>
      <c r="R87" s="195">
        <f t="shared" si="12"/>
        <v>-2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9394</v>
      </c>
      <c r="L88" s="238">
        <v>14129</v>
      </c>
      <c r="M88" s="238">
        <v>14598</v>
      </c>
      <c r="N88" s="205">
        <f t="shared" si="9"/>
        <v>28727</v>
      </c>
      <c r="O88" s="179">
        <f t="shared" si="11"/>
        <v>32</v>
      </c>
      <c r="P88" s="146">
        <f t="shared" si="11"/>
        <v>-23</v>
      </c>
      <c r="Q88" s="146">
        <f t="shared" si="11"/>
        <v>1</v>
      </c>
      <c r="R88" s="196">
        <f t="shared" si="12"/>
        <v>-22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92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7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3">SUM(K5,K17,K29,K41,K53,K65,K77)</f>
        <v>62233</v>
      </c>
      <c r="L94" s="154">
        <f t="shared" si="13"/>
        <v>84307</v>
      </c>
      <c r="M94" s="154">
        <f t="shared" si="13"/>
        <v>90306</v>
      </c>
      <c r="N94" s="167">
        <f t="shared" si="13"/>
        <v>174613</v>
      </c>
      <c r="O94" s="174">
        <f>K94-'H26（地域別・全体）'!K105</f>
        <v>195</v>
      </c>
      <c r="P94" s="154">
        <f>L94-'H26（地域別・全体）'!L105</f>
        <v>23</v>
      </c>
      <c r="Q94" s="247">
        <f>M94-'H26（地域別・全体）'!M105</f>
        <v>52</v>
      </c>
      <c r="R94" s="167">
        <f t="shared" ref="R94:R105" si="14">SUM(P94:Q94)</f>
        <v>75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3"/>
        <v>62353</v>
      </c>
      <c r="L95" s="149">
        <f t="shared" si="13"/>
        <v>84381</v>
      </c>
      <c r="M95" s="149">
        <f t="shared" si="13"/>
        <v>90339</v>
      </c>
      <c r="N95" s="168">
        <f t="shared" si="13"/>
        <v>174720</v>
      </c>
      <c r="O95" s="177">
        <f t="shared" ref="O95:Q105" si="15">K95-K94</f>
        <v>120</v>
      </c>
      <c r="P95" s="149">
        <f t="shared" si="15"/>
        <v>74</v>
      </c>
      <c r="Q95" s="149">
        <f t="shared" si="15"/>
        <v>33</v>
      </c>
      <c r="R95" s="168">
        <f t="shared" si="14"/>
        <v>107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3"/>
        <v>62421</v>
      </c>
      <c r="L96" s="148">
        <f t="shared" si="13"/>
        <v>84400</v>
      </c>
      <c r="M96" s="148">
        <f t="shared" si="13"/>
        <v>90319</v>
      </c>
      <c r="N96" s="148">
        <f t="shared" si="13"/>
        <v>174719</v>
      </c>
      <c r="O96" s="186">
        <f t="shared" si="15"/>
        <v>68</v>
      </c>
      <c r="P96" s="148">
        <f t="shared" si="15"/>
        <v>19</v>
      </c>
      <c r="Q96" s="148">
        <f t="shared" si="15"/>
        <v>-20</v>
      </c>
      <c r="R96" s="170">
        <f t="shared" si="14"/>
        <v>-1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3"/>
        <v>62497</v>
      </c>
      <c r="L97" s="146">
        <f t="shared" si="13"/>
        <v>84440</v>
      </c>
      <c r="M97" s="146">
        <f t="shared" si="13"/>
        <v>90323</v>
      </c>
      <c r="N97" s="169">
        <f t="shared" si="13"/>
        <v>174763</v>
      </c>
      <c r="O97" s="175">
        <f t="shared" si="15"/>
        <v>76</v>
      </c>
      <c r="P97" s="146">
        <f t="shared" si="15"/>
        <v>40</v>
      </c>
      <c r="Q97" s="146">
        <f t="shared" si="15"/>
        <v>4</v>
      </c>
      <c r="R97" s="169">
        <f t="shared" si="14"/>
        <v>44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6">SUM(K9,K21,K33,K45,K57,K69,K81)</f>
        <v>62534</v>
      </c>
      <c r="L98" s="148">
        <f>SUM(,L9,L21,L33,L45,L57,L69,L81)</f>
        <v>84477</v>
      </c>
      <c r="M98" s="148">
        <f t="shared" ref="M98:N105" si="17">SUM(M9,M21,M33,M45,M57,M69,M81)</f>
        <v>90292</v>
      </c>
      <c r="N98" s="148">
        <f t="shared" si="17"/>
        <v>174769</v>
      </c>
      <c r="O98" s="186">
        <f t="shared" si="15"/>
        <v>37</v>
      </c>
      <c r="P98" s="148">
        <f t="shared" si="15"/>
        <v>37</v>
      </c>
      <c r="Q98" s="148">
        <f t="shared" si="15"/>
        <v>-31</v>
      </c>
      <c r="R98" s="170">
        <f t="shared" si="14"/>
        <v>6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6"/>
        <v>62628</v>
      </c>
      <c r="L99" s="146">
        <f t="shared" ref="L99:L105" si="18">SUM(L10,L22,L34,L46,L58,L70,L82)</f>
        <v>84537</v>
      </c>
      <c r="M99" s="146">
        <f t="shared" si="17"/>
        <v>90267</v>
      </c>
      <c r="N99" s="169">
        <f t="shared" si="17"/>
        <v>174804</v>
      </c>
      <c r="O99" s="175">
        <f t="shared" si="15"/>
        <v>94</v>
      </c>
      <c r="P99" s="146">
        <f t="shared" si="15"/>
        <v>60</v>
      </c>
      <c r="Q99" s="146">
        <f t="shared" si="15"/>
        <v>-25</v>
      </c>
      <c r="R99" s="169">
        <f t="shared" si="14"/>
        <v>35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6"/>
        <v>62789</v>
      </c>
      <c r="L100" s="148">
        <f t="shared" si="18"/>
        <v>84646</v>
      </c>
      <c r="M100" s="148">
        <f t="shared" si="17"/>
        <v>90325</v>
      </c>
      <c r="N100" s="170">
        <f t="shared" si="17"/>
        <v>174971</v>
      </c>
      <c r="O100" s="186">
        <f t="shared" si="15"/>
        <v>161</v>
      </c>
      <c r="P100" s="148">
        <f t="shared" si="15"/>
        <v>109</v>
      </c>
      <c r="Q100" s="148">
        <f t="shared" si="15"/>
        <v>58</v>
      </c>
      <c r="R100" s="170">
        <f t="shared" si="14"/>
        <v>167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6"/>
        <v>62876</v>
      </c>
      <c r="L101" s="149">
        <f t="shared" si="18"/>
        <v>84681</v>
      </c>
      <c r="M101" s="149">
        <f t="shared" si="17"/>
        <v>90342</v>
      </c>
      <c r="N101" s="168">
        <f t="shared" si="17"/>
        <v>175023</v>
      </c>
      <c r="O101" s="177">
        <f t="shared" si="15"/>
        <v>87</v>
      </c>
      <c r="P101" s="149">
        <f t="shared" si="15"/>
        <v>35</v>
      </c>
      <c r="Q101" s="149">
        <f t="shared" si="15"/>
        <v>17</v>
      </c>
      <c r="R101" s="168">
        <f t="shared" si="14"/>
        <v>52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6"/>
        <v>62919</v>
      </c>
      <c r="L102" s="148">
        <f t="shared" si="18"/>
        <v>84759</v>
      </c>
      <c r="M102" s="148">
        <f t="shared" si="17"/>
        <v>90359</v>
      </c>
      <c r="N102" s="170">
        <f t="shared" si="17"/>
        <v>175118</v>
      </c>
      <c r="O102" s="186">
        <f t="shared" si="15"/>
        <v>43</v>
      </c>
      <c r="P102" s="148">
        <f t="shared" si="15"/>
        <v>78</v>
      </c>
      <c r="Q102" s="148">
        <f t="shared" si="15"/>
        <v>17</v>
      </c>
      <c r="R102" s="170">
        <f t="shared" si="14"/>
        <v>95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6"/>
        <v>63012</v>
      </c>
      <c r="L103" s="149">
        <f t="shared" si="18"/>
        <v>84779</v>
      </c>
      <c r="M103" s="149">
        <f t="shared" si="17"/>
        <v>90343</v>
      </c>
      <c r="N103" s="168">
        <f t="shared" si="17"/>
        <v>175122</v>
      </c>
      <c r="O103" s="177">
        <f t="shared" si="15"/>
        <v>93</v>
      </c>
      <c r="P103" s="149">
        <f t="shared" si="15"/>
        <v>20</v>
      </c>
      <c r="Q103" s="149">
        <f t="shared" si="15"/>
        <v>-16</v>
      </c>
      <c r="R103" s="168">
        <f t="shared" si="14"/>
        <v>4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6"/>
        <v>63025</v>
      </c>
      <c r="L104" s="148">
        <f t="shared" si="18"/>
        <v>84806</v>
      </c>
      <c r="M104" s="148">
        <f t="shared" si="17"/>
        <v>90289</v>
      </c>
      <c r="N104" s="170">
        <f t="shared" si="17"/>
        <v>175095</v>
      </c>
      <c r="O104" s="186">
        <f t="shared" si="15"/>
        <v>13</v>
      </c>
      <c r="P104" s="148">
        <f t="shared" si="15"/>
        <v>27</v>
      </c>
      <c r="Q104" s="148">
        <f t="shared" si="15"/>
        <v>-54</v>
      </c>
      <c r="R104" s="170">
        <f t="shared" si="14"/>
        <v>-27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16"/>
        <v>63231</v>
      </c>
      <c r="L105" s="152">
        <f t="shared" si="18"/>
        <v>84707</v>
      </c>
      <c r="M105" s="152">
        <f t="shared" si="17"/>
        <v>90250</v>
      </c>
      <c r="N105" s="171">
        <f t="shared" si="17"/>
        <v>174957</v>
      </c>
      <c r="O105" s="187">
        <f t="shared" si="15"/>
        <v>206</v>
      </c>
      <c r="P105" s="152">
        <f t="shared" si="15"/>
        <v>-99</v>
      </c>
      <c r="Q105" s="152">
        <f t="shared" si="15"/>
        <v>-39</v>
      </c>
      <c r="R105" s="171">
        <f t="shared" si="14"/>
        <v>-138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topLeftCell="A25" zoomScale="60" workbookViewId="0">
      <selection activeCell="C2" sqref="C2:F2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93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33901</v>
      </c>
      <c r="L5" s="145">
        <v>44025</v>
      </c>
      <c r="M5" s="145">
        <v>47223</v>
      </c>
      <c r="N5" s="162">
        <f t="shared" ref="N5:N68" si="0">L5+M5</f>
        <v>91248</v>
      </c>
      <c r="O5" s="174">
        <f>K5-'H25（地域別・全体）'!K16</f>
        <v>152</v>
      </c>
      <c r="P5" s="154">
        <f>L5-'H25（地域別・全体）'!L16</f>
        <v>60</v>
      </c>
      <c r="Q5" s="243">
        <f>M5-'H25（地域別・全体）'!M16</f>
        <v>45</v>
      </c>
      <c r="R5" s="167">
        <f t="shared" ref="R5:R41" si="1">SUM(P5:Q5)</f>
        <v>105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33965</v>
      </c>
      <c r="L6" s="146">
        <v>44069</v>
      </c>
      <c r="M6" s="146">
        <v>47233</v>
      </c>
      <c r="N6" s="163">
        <f t="shared" si="0"/>
        <v>91302</v>
      </c>
      <c r="O6" s="179">
        <f t="shared" ref="O6:Q16" si="2">K6-K5</f>
        <v>64</v>
      </c>
      <c r="P6" s="146">
        <f t="shared" si="2"/>
        <v>44</v>
      </c>
      <c r="Q6" s="146">
        <f t="shared" si="2"/>
        <v>10</v>
      </c>
      <c r="R6" s="196">
        <f t="shared" si="1"/>
        <v>54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33976</v>
      </c>
      <c r="L7" s="147">
        <v>44065</v>
      </c>
      <c r="M7" s="147">
        <v>47190</v>
      </c>
      <c r="N7" s="162">
        <f t="shared" si="0"/>
        <v>91255</v>
      </c>
      <c r="O7" s="181">
        <f t="shared" si="2"/>
        <v>11</v>
      </c>
      <c r="P7" s="147">
        <f t="shared" si="2"/>
        <v>-4</v>
      </c>
      <c r="Q7" s="147">
        <f t="shared" si="2"/>
        <v>-43</v>
      </c>
      <c r="R7" s="248">
        <f t="shared" si="1"/>
        <v>-47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34069</v>
      </c>
      <c r="L8" s="146">
        <v>44131</v>
      </c>
      <c r="M8" s="146">
        <v>47250</v>
      </c>
      <c r="N8" s="163">
        <f t="shared" si="0"/>
        <v>91381</v>
      </c>
      <c r="O8" s="179">
        <f t="shared" si="2"/>
        <v>93</v>
      </c>
      <c r="P8" s="146">
        <f t="shared" si="2"/>
        <v>66</v>
      </c>
      <c r="Q8" s="146">
        <f t="shared" si="2"/>
        <v>60</v>
      </c>
      <c r="R8" s="196">
        <f t="shared" si="1"/>
        <v>126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34130</v>
      </c>
      <c r="L9" s="147">
        <v>44180</v>
      </c>
      <c r="M9" s="147">
        <v>47281</v>
      </c>
      <c r="N9" s="162">
        <f t="shared" si="0"/>
        <v>91461</v>
      </c>
      <c r="O9" s="181">
        <f t="shared" si="2"/>
        <v>61</v>
      </c>
      <c r="P9" s="147">
        <f t="shared" si="2"/>
        <v>49</v>
      </c>
      <c r="Q9" s="147">
        <f t="shared" si="2"/>
        <v>31</v>
      </c>
      <c r="R9" s="248">
        <f t="shared" si="1"/>
        <v>80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34173</v>
      </c>
      <c r="L10" s="146">
        <v>44219</v>
      </c>
      <c r="M10" s="146">
        <v>47302</v>
      </c>
      <c r="N10" s="163">
        <f t="shared" si="0"/>
        <v>91521</v>
      </c>
      <c r="O10" s="179">
        <f t="shared" si="2"/>
        <v>43</v>
      </c>
      <c r="P10" s="146">
        <f t="shared" si="2"/>
        <v>39</v>
      </c>
      <c r="Q10" s="146">
        <f t="shared" si="2"/>
        <v>21</v>
      </c>
      <c r="R10" s="196">
        <f t="shared" si="1"/>
        <v>60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34264</v>
      </c>
      <c r="L11" s="147">
        <v>44275</v>
      </c>
      <c r="M11" s="147">
        <v>47339</v>
      </c>
      <c r="N11" s="162">
        <f t="shared" si="0"/>
        <v>91614</v>
      </c>
      <c r="O11" s="181">
        <f t="shared" si="2"/>
        <v>91</v>
      </c>
      <c r="P11" s="147">
        <f t="shared" si="2"/>
        <v>56</v>
      </c>
      <c r="Q11" s="147">
        <f t="shared" si="2"/>
        <v>37</v>
      </c>
      <c r="R11" s="248">
        <f t="shared" si="1"/>
        <v>93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34301</v>
      </c>
      <c r="L12" s="146">
        <v>44272</v>
      </c>
      <c r="M12" s="146">
        <v>47389</v>
      </c>
      <c r="N12" s="163">
        <f t="shared" si="0"/>
        <v>91661</v>
      </c>
      <c r="O12" s="179">
        <f t="shared" si="2"/>
        <v>37</v>
      </c>
      <c r="P12" s="146">
        <f t="shared" si="2"/>
        <v>-3</v>
      </c>
      <c r="Q12" s="146">
        <f t="shared" si="2"/>
        <v>50</v>
      </c>
      <c r="R12" s="196">
        <f t="shared" si="1"/>
        <v>47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34308</v>
      </c>
      <c r="L13" s="148">
        <v>44259</v>
      </c>
      <c r="M13" s="148">
        <v>47385</v>
      </c>
      <c r="N13" s="201">
        <f t="shared" si="0"/>
        <v>91644</v>
      </c>
      <c r="O13" s="181">
        <f t="shared" si="2"/>
        <v>7</v>
      </c>
      <c r="P13" s="147">
        <f t="shared" si="2"/>
        <v>-13</v>
      </c>
      <c r="Q13" s="147">
        <f t="shared" si="2"/>
        <v>-4</v>
      </c>
      <c r="R13" s="248">
        <f t="shared" si="1"/>
        <v>-17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34343</v>
      </c>
      <c r="L14" s="149">
        <v>44304</v>
      </c>
      <c r="M14" s="149">
        <v>47380</v>
      </c>
      <c r="N14" s="202">
        <f t="shared" si="0"/>
        <v>91684</v>
      </c>
      <c r="O14" s="179">
        <f t="shared" si="2"/>
        <v>35</v>
      </c>
      <c r="P14" s="146">
        <f t="shared" si="2"/>
        <v>45</v>
      </c>
      <c r="Q14" s="146">
        <f t="shared" si="2"/>
        <v>-5</v>
      </c>
      <c r="R14" s="196">
        <f t="shared" si="1"/>
        <v>40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34422</v>
      </c>
      <c r="L15" s="148">
        <v>44353</v>
      </c>
      <c r="M15" s="148">
        <v>47406</v>
      </c>
      <c r="N15" s="201">
        <f t="shared" si="0"/>
        <v>91759</v>
      </c>
      <c r="O15" s="181">
        <f t="shared" si="2"/>
        <v>79</v>
      </c>
      <c r="P15" s="147">
        <f t="shared" si="2"/>
        <v>49</v>
      </c>
      <c r="Q15" s="147">
        <f t="shared" si="2"/>
        <v>26</v>
      </c>
      <c r="R15" s="248">
        <f t="shared" si="1"/>
        <v>75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34493</v>
      </c>
      <c r="L16" s="149">
        <v>44259</v>
      </c>
      <c r="M16" s="149">
        <v>47401</v>
      </c>
      <c r="N16" s="202">
        <f t="shared" si="0"/>
        <v>91660</v>
      </c>
      <c r="O16" s="241">
        <f t="shared" si="2"/>
        <v>71</v>
      </c>
      <c r="P16" s="149">
        <f t="shared" si="2"/>
        <v>-94</v>
      </c>
      <c r="Q16" s="149">
        <f t="shared" si="2"/>
        <v>-5</v>
      </c>
      <c r="R16" s="249">
        <f t="shared" si="1"/>
        <v>-99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47">
        <v>8441</v>
      </c>
      <c r="L17" s="147">
        <v>12885</v>
      </c>
      <c r="M17" s="147">
        <v>13811</v>
      </c>
      <c r="N17" s="162">
        <f t="shared" si="0"/>
        <v>26696</v>
      </c>
      <c r="O17" s="176">
        <f>K17-'H25（地域別・全体）'!K28</f>
        <v>4</v>
      </c>
      <c r="P17" s="147">
        <f>L17-'H25（地域別・全体）'!L28</f>
        <v>-7</v>
      </c>
      <c r="Q17" s="244">
        <f>M17-'H25（地域別・全体）'!M28</f>
        <v>-10</v>
      </c>
      <c r="R17" s="195">
        <f t="shared" si="1"/>
        <v>-17</v>
      </c>
    </row>
    <row r="18" spans="1:18" ht="24.9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8430</v>
      </c>
      <c r="L18" s="146">
        <v>12868</v>
      </c>
      <c r="M18" s="146">
        <v>13809</v>
      </c>
      <c r="N18" s="163">
        <f t="shared" si="0"/>
        <v>26677</v>
      </c>
      <c r="O18" s="179">
        <f t="shared" ref="O18:Q28" si="3">K18-K17</f>
        <v>-11</v>
      </c>
      <c r="P18" s="146">
        <f t="shared" si="3"/>
        <v>-17</v>
      </c>
      <c r="Q18" s="146">
        <f t="shared" si="3"/>
        <v>-2</v>
      </c>
      <c r="R18" s="196">
        <f t="shared" si="1"/>
        <v>-19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8436</v>
      </c>
      <c r="L19" s="147">
        <v>12863</v>
      </c>
      <c r="M19" s="147">
        <v>13795</v>
      </c>
      <c r="N19" s="162">
        <f t="shared" si="0"/>
        <v>26658</v>
      </c>
      <c r="O19" s="176">
        <f t="shared" si="3"/>
        <v>6</v>
      </c>
      <c r="P19" s="147">
        <f t="shared" si="3"/>
        <v>-5</v>
      </c>
      <c r="Q19" s="245">
        <f t="shared" si="3"/>
        <v>-14</v>
      </c>
      <c r="R19" s="195">
        <f t="shared" si="1"/>
        <v>-19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8441</v>
      </c>
      <c r="L20" s="146">
        <v>12846</v>
      </c>
      <c r="M20" s="146">
        <v>13779</v>
      </c>
      <c r="N20" s="163">
        <f t="shared" si="0"/>
        <v>26625</v>
      </c>
      <c r="O20" s="175">
        <f t="shared" si="3"/>
        <v>5</v>
      </c>
      <c r="P20" s="146">
        <f t="shared" si="3"/>
        <v>-17</v>
      </c>
      <c r="Q20" s="246">
        <f t="shared" si="3"/>
        <v>-16</v>
      </c>
      <c r="R20" s="169">
        <f t="shared" si="1"/>
        <v>-33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8445</v>
      </c>
      <c r="L21" s="147">
        <v>12846</v>
      </c>
      <c r="M21" s="147">
        <v>13770</v>
      </c>
      <c r="N21" s="162">
        <f t="shared" si="0"/>
        <v>26616</v>
      </c>
      <c r="O21" s="176">
        <f t="shared" si="3"/>
        <v>4</v>
      </c>
      <c r="P21" s="147">
        <f t="shared" si="3"/>
        <v>0</v>
      </c>
      <c r="Q21" s="245">
        <f t="shared" si="3"/>
        <v>-9</v>
      </c>
      <c r="R21" s="195">
        <f t="shared" si="1"/>
        <v>-9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8443</v>
      </c>
      <c r="L22" s="146">
        <v>12835</v>
      </c>
      <c r="M22" s="146">
        <v>13744</v>
      </c>
      <c r="N22" s="163">
        <f t="shared" si="0"/>
        <v>26579</v>
      </c>
      <c r="O22" s="175">
        <f t="shared" si="3"/>
        <v>-2</v>
      </c>
      <c r="P22" s="146">
        <f t="shared" si="3"/>
        <v>-11</v>
      </c>
      <c r="Q22" s="246">
        <f t="shared" si="3"/>
        <v>-26</v>
      </c>
      <c r="R22" s="169">
        <f t="shared" si="1"/>
        <v>-37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8448</v>
      </c>
      <c r="L23" s="147">
        <v>12830</v>
      </c>
      <c r="M23" s="147">
        <v>13737</v>
      </c>
      <c r="N23" s="162">
        <f t="shared" si="0"/>
        <v>26567</v>
      </c>
      <c r="O23" s="176">
        <f t="shared" si="3"/>
        <v>5</v>
      </c>
      <c r="P23" s="147">
        <f t="shared" si="3"/>
        <v>-5</v>
      </c>
      <c r="Q23" s="245">
        <f t="shared" si="3"/>
        <v>-7</v>
      </c>
      <c r="R23" s="195">
        <f t="shared" si="1"/>
        <v>-12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8439</v>
      </c>
      <c r="L24" s="146">
        <v>12798</v>
      </c>
      <c r="M24" s="146">
        <v>13726</v>
      </c>
      <c r="N24" s="163">
        <f t="shared" si="0"/>
        <v>26524</v>
      </c>
      <c r="O24" s="175">
        <f t="shared" si="3"/>
        <v>-9</v>
      </c>
      <c r="P24" s="146">
        <f t="shared" si="3"/>
        <v>-32</v>
      </c>
      <c r="Q24" s="246">
        <f t="shared" si="3"/>
        <v>-11</v>
      </c>
      <c r="R24" s="169">
        <f t="shared" si="1"/>
        <v>-43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8425</v>
      </c>
      <c r="L25" s="147">
        <v>12795</v>
      </c>
      <c r="M25" s="147">
        <v>13716</v>
      </c>
      <c r="N25" s="162">
        <f t="shared" si="0"/>
        <v>26511</v>
      </c>
      <c r="O25" s="176">
        <f t="shared" si="3"/>
        <v>-14</v>
      </c>
      <c r="P25" s="147">
        <f t="shared" si="3"/>
        <v>-3</v>
      </c>
      <c r="Q25" s="245">
        <f t="shared" si="3"/>
        <v>-10</v>
      </c>
      <c r="R25" s="195">
        <f t="shared" si="1"/>
        <v>-13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8424</v>
      </c>
      <c r="L26" s="146">
        <v>12782</v>
      </c>
      <c r="M26" s="146">
        <v>13708</v>
      </c>
      <c r="N26" s="163">
        <f t="shared" si="0"/>
        <v>26490</v>
      </c>
      <c r="O26" s="175">
        <f t="shared" si="3"/>
        <v>-1</v>
      </c>
      <c r="P26" s="146">
        <f t="shared" si="3"/>
        <v>-13</v>
      </c>
      <c r="Q26" s="246">
        <f t="shared" si="3"/>
        <v>-8</v>
      </c>
      <c r="R26" s="169">
        <f t="shared" si="1"/>
        <v>-21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8426</v>
      </c>
      <c r="L27" s="147">
        <v>12784</v>
      </c>
      <c r="M27" s="147">
        <v>13698</v>
      </c>
      <c r="N27" s="162">
        <f t="shared" si="0"/>
        <v>26482</v>
      </c>
      <c r="O27" s="176">
        <f t="shared" si="3"/>
        <v>2</v>
      </c>
      <c r="P27" s="147">
        <f t="shared" si="3"/>
        <v>2</v>
      </c>
      <c r="Q27" s="245">
        <f t="shared" si="3"/>
        <v>-10</v>
      </c>
      <c r="R27" s="195">
        <f t="shared" si="1"/>
        <v>-8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8439</v>
      </c>
      <c r="L28" s="146">
        <v>12765</v>
      </c>
      <c r="M28" s="146">
        <v>13677</v>
      </c>
      <c r="N28" s="163">
        <f t="shared" si="0"/>
        <v>26442</v>
      </c>
      <c r="O28" s="175">
        <f t="shared" si="3"/>
        <v>13</v>
      </c>
      <c r="P28" s="146">
        <f t="shared" si="3"/>
        <v>-19</v>
      </c>
      <c r="Q28" s="246">
        <f t="shared" si="3"/>
        <v>-21</v>
      </c>
      <c r="R28" s="169">
        <f t="shared" si="1"/>
        <v>-40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1236</v>
      </c>
      <c r="L29" s="147">
        <v>1824</v>
      </c>
      <c r="M29" s="147">
        <v>1897</v>
      </c>
      <c r="N29" s="162">
        <f t="shared" si="0"/>
        <v>3721</v>
      </c>
      <c r="O29" s="176">
        <f>K29-'H25（地域別・全体）'!K40</f>
        <v>1</v>
      </c>
      <c r="P29" s="147">
        <f>L29-'H25（地域別・全体）'!L40</f>
        <v>-2</v>
      </c>
      <c r="Q29" s="244">
        <f>M29-'H25（地域別・全体）'!M40</f>
        <v>-2</v>
      </c>
      <c r="R29" s="195">
        <f t="shared" si="1"/>
        <v>-4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1238</v>
      </c>
      <c r="L30" s="146">
        <v>1824</v>
      </c>
      <c r="M30" s="146">
        <v>1893</v>
      </c>
      <c r="N30" s="163">
        <f t="shared" si="0"/>
        <v>3717</v>
      </c>
      <c r="O30" s="179">
        <f t="shared" ref="O30:Q40" si="4">K30-K29</f>
        <v>2</v>
      </c>
      <c r="P30" s="146">
        <f t="shared" si="4"/>
        <v>0</v>
      </c>
      <c r="Q30" s="146">
        <f t="shared" si="4"/>
        <v>-4</v>
      </c>
      <c r="R30" s="196">
        <f t="shared" si="1"/>
        <v>-4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1237</v>
      </c>
      <c r="L31" s="147">
        <v>1822</v>
      </c>
      <c r="M31" s="147">
        <v>1889</v>
      </c>
      <c r="N31" s="162">
        <f t="shared" si="0"/>
        <v>3711</v>
      </c>
      <c r="O31" s="181">
        <f t="shared" si="4"/>
        <v>-1</v>
      </c>
      <c r="P31" s="147">
        <f t="shared" si="4"/>
        <v>-2</v>
      </c>
      <c r="Q31" s="147">
        <f t="shared" si="4"/>
        <v>-4</v>
      </c>
      <c r="R31" s="248">
        <f t="shared" si="1"/>
        <v>-6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1237</v>
      </c>
      <c r="L32" s="146">
        <v>1818</v>
      </c>
      <c r="M32" s="146">
        <v>1891</v>
      </c>
      <c r="N32" s="163">
        <f t="shared" si="0"/>
        <v>3709</v>
      </c>
      <c r="O32" s="179">
        <f t="shared" si="4"/>
        <v>0</v>
      </c>
      <c r="P32" s="146">
        <f t="shared" si="4"/>
        <v>-4</v>
      </c>
      <c r="Q32" s="146">
        <f t="shared" si="4"/>
        <v>2</v>
      </c>
      <c r="R32" s="196">
        <f t="shared" si="1"/>
        <v>-2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1236</v>
      </c>
      <c r="L33" s="147">
        <v>1820</v>
      </c>
      <c r="M33" s="147">
        <v>1885</v>
      </c>
      <c r="N33" s="162">
        <f t="shared" si="0"/>
        <v>3705</v>
      </c>
      <c r="O33" s="181">
        <f t="shared" si="4"/>
        <v>-1</v>
      </c>
      <c r="P33" s="147">
        <f t="shared" si="4"/>
        <v>2</v>
      </c>
      <c r="Q33" s="147">
        <f t="shared" si="4"/>
        <v>-6</v>
      </c>
      <c r="R33" s="248">
        <f t="shared" si="1"/>
        <v>-4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1234</v>
      </c>
      <c r="L34" s="146">
        <v>1816</v>
      </c>
      <c r="M34" s="146">
        <v>1883</v>
      </c>
      <c r="N34" s="163">
        <f t="shared" si="0"/>
        <v>3699</v>
      </c>
      <c r="O34" s="179">
        <f t="shared" si="4"/>
        <v>-2</v>
      </c>
      <c r="P34" s="146">
        <f t="shared" si="4"/>
        <v>-4</v>
      </c>
      <c r="Q34" s="146">
        <f t="shared" si="4"/>
        <v>-2</v>
      </c>
      <c r="R34" s="196">
        <f t="shared" si="1"/>
        <v>-6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1230</v>
      </c>
      <c r="L35" s="147">
        <v>1809</v>
      </c>
      <c r="M35" s="147">
        <v>1877</v>
      </c>
      <c r="N35" s="162">
        <f t="shared" si="0"/>
        <v>3686</v>
      </c>
      <c r="O35" s="181">
        <f t="shared" si="4"/>
        <v>-4</v>
      </c>
      <c r="P35" s="147">
        <f t="shared" si="4"/>
        <v>-7</v>
      </c>
      <c r="Q35" s="147">
        <f t="shared" si="4"/>
        <v>-6</v>
      </c>
      <c r="R35" s="248">
        <f t="shared" si="1"/>
        <v>-13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1230</v>
      </c>
      <c r="L36" s="146">
        <v>1807</v>
      </c>
      <c r="M36" s="146">
        <v>1877</v>
      </c>
      <c r="N36" s="163">
        <f t="shared" si="0"/>
        <v>3684</v>
      </c>
      <c r="O36" s="179">
        <f t="shared" si="4"/>
        <v>0</v>
      </c>
      <c r="P36" s="146">
        <f t="shared" si="4"/>
        <v>-2</v>
      </c>
      <c r="Q36" s="146">
        <f t="shared" si="4"/>
        <v>0</v>
      </c>
      <c r="R36" s="196">
        <f t="shared" si="1"/>
        <v>-2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1229</v>
      </c>
      <c r="L37" s="147">
        <v>1805</v>
      </c>
      <c r="M37" s="147">
        <v>1871</v>
      </c>
      <c r="N37" s="162">
        <f t="shared" si="0"/>
        <v>3676</v>
      </c>
      <c r="O37" s="181">
        <f t="shared" si="4"/>
        <v>-1</v>
      </c>
      <c r="P37" s="147">
        <f t="shared" si="4"/>
        <v>-2</v>
      </c>
      <c r="Q37" s="147">
        <f t="shared" si="4"/>
        <v>-6</v>
      </c>
      <c r="R37" s="248">
        <f t="shared" si="1"/>
        <v>-8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1226</v>
      </c>
      <c r="L38" s="146">
        <v>1797</v>
      </c>
      <c r="M38" s="146">
        <v>1860</v>
      </c>
      <c r="N38" s="163">
        <f t="shared" si="0"/>
        <v>3657</v>
      </c>
      <c r="O38" s="179">
        <f t="shared" si="4"/>
        <v>-3</v>
      </c>
      <c r="P38" s="146">
        <f t="shared" si="4"/>
        <v>-8</v>
      </c>
      <c r="Q38" s="146">
        <f t="shared" si="4"/>
        <v>-11</v>
      </c>
      <c r="R38" s="196">
        <f t="shared" si="1"/>
        <v>-19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1220</v>
      </c>
      <c r="L39" s="147">
        <v>1790</v>
      </c>
      <c r="M39" s="147">
        <v>1858</v>
      </c>
      <c r="N39" s="162">
        <f t="shared" si="0"/>
        <v>3648</v>
      </c>
      <c r="O39" s="181">
        <f t="shared" si="4"/>
        <v>-6</v>
      </c>
      <c r="P39" s="147">
        <f t="shared" si="4"/>
        <v>-7</v>
      </c>
      <c r="Q39" s="147">
        <f t="shared" si="4"/>
        <v>-2</v>
      </c>
      <c r="R39" s="248">
        <f t="shared" si="1"/>
        <v>-9</v>
      </c>
    </row>
    <row r="40" spans="1:18" ht="24.9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1223</v>
      </c>
      <c r="L40" s="146">
        <v>1791</v>
      </c>
      <c r="M40" s="146">
        <v>1851</v>
      </c>
      <c r="N40" s="163">
        <f t="shared" si="0"/>
        <v>3642</v>
      </c>
      <c r="O40" s="175">
        <f t="shared" si="4"/>
        <v>3</v>
      </c>
      <c r="P40" s="146">
        <f t="shared" si="4"/>
        <v>1</v>
      </c>
      <c r="Q40" s="146">
        <f t="shared" si="4"/>
        <v>-7</v>
      </c>
      <c r="R40" s="169">
        <f t="shared" si="1"/>
        <v>-6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1353</v>
      </c>
      <c r="L41" s="147">
        <v>1770</v>
      </c>
      <c r="M41" s="147">
        <v>1968</v>
      </c>
      <c r="N41" s="162">
        <f t="shared" si="0"/>
        <v>3738</v>
      </c>
      <c r="O41" s="176">
        <f>K41-'H25（地域別・全体）'!K52</f>
        <v>0</v>
      </c>
      <c r="P41" s="147">
        <f>L41-'H25（地域別・全体）'!L52</f>
        <v>0</v>
      </c>
      <c r="Q41" s="147">
        <f>M41-'H25（地域別・全体）'!M52</f>
        <v>6</v>
      </c>
      <c r="R41" s="195">
        <f t="shared" si="1"/>
        <v>6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1351</v>
      </c>
      <c r="L42" s="146">
        <v>1767</v>
      </c>
      <c r="M42" s="146">
        <v>1960</v>
      </c>
      <c r="N42" s="163">
        <f t="shared" si="0"/>
        <v>3727</v>
      </c>
      <c r="O42" s="175">
        <f>K42-K41</f>
        <v>-2</v>
      </c>
      <c r="P42" s="146">
        <f>L42-L41</f>
        <v>-3</v>
      </c>
      <c r="Q42" s="146">
        <f>M42-M41</f>
        <v>-8</v>
      </c>
      <c r="R42" s="169">
        <f>N42-N41</f>
        <v>-11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1354</v>
      </c>
      <c r="L43" s="147">
        <v>1772</v>
      </c>
      <c r="M43" s="147">
        <v>1962</v>
      </c>
      <c r="N43" s="162">
        <f t="shared" si="0"/>
        <v>3734</v>
      </c>
      <c r="O43" s="176">
        <f t="shared" ref="O43:Q52" si="5">K43-K42</f>
        <v>3</v>
      </c>
      <c r="P43" s="147">
        <f t="shared" si="5"/>
        <v>5</v>
      </c>
      <c r="Q43" s="147">
        <f t="shared" si="5"/>
        <v>2</v>
      </c>
      <c r="R43" s="195">
        <f>SUM(P43:Q43)</f>
        <v>7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1353</v>
      </c>
      <c r="L44" s="146">
        <v>1767</v>
      </c>
      <c r="M44" s="146">
        <v>1958</v>
      </c>
      <c r="N44" s="163">
        <f t="shared" si="0"/>
        <v>3725</v>
      </c>
      <c r="O44" s="175">
        <f t="shared" si="5"/>
        <v>-1</v>
      </c>
      <c r="P44" s="146">
        <f t="shared" si="5"/>
        <v>-5</v>
      </c>
      <c r="Q44" s="146">
        <f t="shared" si="5"/>
        <v>-4</v>
      </c>
      <c r="R44" s="169">
        <f>N44-N43</f>
        <v>-9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1354</v>
      </c>
      <c r="L45" s="147">
        <v>1763</v>
      </c>
      <c r="M45" s="147">
        <v>1960</v>
      </c>
      <c r="N45" s="162">
        <f t="shared" si="0"/>
        <v>3723</v>
      </c>
      <c r="O45" s="176">
        <f t="shared" si="5"/>
        <v>1</v>
      </c>
      <c r="P45" s="147">
        <f t="shared" si="5"/>
        <v>-4</v>
      </c>
      <c r="Q45" s="147">
        <f t="shared" si="5"/>
        <v>2</v>
      </c>
      <c r="R45" s="195">
        <f>SUM(P45:Q45)</f>
        <v>-2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1352</v>
      </c>
      <c r="L46" s="146">
        <v>1763</v>
      </c>
      <c r="M46" s="146">
        <v>1957</v>
      </c>
      <c r="N46" s="163">
        <f t="shared" si="0"/>
        <v>3720</v>
      </c>
      <c r="O46" s="175">
        <f t="shared" si="5"/>
        <v>-2</v>
      </c>
      <c r="P46" s="146">
        <f t="shared" si="5"/>
        <v>0</v>
      </c>
      <c r="Q46" s="146">
        <f t="shared" si="5"/>
        <v>-3</v>
      </c>
      <c r="R46" s="169">
        <f>N46-N45</f>
        <v>-3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1354</v>
      </c>
      <c r="L47" s="147">
        <v>1762</v>
      </c>
      <c r="M47" s="147">
        <v>1954</v>
      </c>
      <c r="N47" s="162">
        <f t="shared" si="0"/>
        <v>3716</v>
      </c>
      <c r="O47" s="176">
        <f t="shared" si="5"/>
        <v>2</v>
      </c>
      <c r="P47" s="147">
        <f t="shared" si="5"/>
        <v>-1</v>
      </c>
      <c r="Q47" s="147">
        <f t="shared" si="5"/>
        <v>-3</v>
      </c>
      <c r="R47" s="195">
        <f>SUM(P47:Q47)</f>
        <v>-4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1353</v>
      </c>
      <c r="L48" s="146">
        <v>1759</v>
      </c>
      <c r="M48" s="146">
        <v>1952</v>
      </c>
      <c r="N48" s="163">
        <f t="shared" si="0"/>
        <v>3711</v>
      </c>
      <c r="O48" s="175">
        <f t="shared" si="5"/>
        <v>-1</v>
      </c>
      <c r="P48" s="146">
        <f t="shared" si="5"/>
        <v>-3</v>
      </c>
      <c r="Q48" s="146">
        <f t="shared" si="5"/>
        <v>-2</v>
      </c>
      <c r="R48" s="169">
        <f>N48-N47</f>
        <v>-5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1351</v>
      </c>
      <c r="L49" s="147">
        <v>1754</v>
      </c>
      <c r="M49" s="147">
        <v>1949</v>
      </c>
      <c r="N49" s="162">
        <f t="shared" si="0"/>
        <v>3703</v>
      </c>
      <c r="O49" s="176">
        <f t="shared" si="5"/>
        <v>-2</v>
      </c>
      <c r="P49" s="147">
        <f t="shared" si="5"/>
        <v>-5</v>
      </c>
      <c r="Q49" s="147">
        <f t="shared" si="5"/>
        <v>-3</v>
      </c>
      <c r="R49" s="195">
        <f>SUM(P49:Q49)</f>
        <v>-8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1354</v>
      </c>
      <c r="L50" s="146">
        <v>1759</v>
      </c>
      <c r="M50" s="146">
        <v>1948</v>
      </c>
      <c r="N50" s="163">
        <f t="shared" si="0"/>
        <v>3707</v>
      </c>
      <c r="O50" s="175">
        <f t="shared" si="5"/>
        <v>3</v>
      </c>
      <c r="P50" s="146">
        <f t="shared" si="5"/>
        <v>5</v>
      </c>
      <c r="Q50" s="146">
        <f t="shared" si="5"/>
        <v>-1</v>
      </c>
      <c r="R50" s="169">
        <f>N50-N49</f>
        <v>4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1353</v>
      </c>
      <c r="L51" s="147">
        <v>1754</v>
      </c>
      <c r="M51" s="147">
        <v>1945</v>
      </c>
      <c r="N51" s="162">
        <f t="shared" si="0"/>
        <v>3699</v>
      </c>
      <c r="O51" s="176">
        <f t="shared" si="5"/>
        <v>-1</v>
      </c>
      <c r="P51" s="147">
        <f t="shared" si="5"/>
        <v>-5</v>
      </c>
      <c r="Q51" s="147">
        <f t="shared" si="5"/>
        <v>-3</v>
      </c>
      <c r="R51" s="195">
        <f>SUM(P51:Q51)</f>
        <v>-8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1352</v>
      </c>
      <c r="L52" s="146">
        <v>1746</v>
      </c>
      <c r="M52" s="146">
        <v>1944</v>
      </c>
      <c r="N52" s="163">
        <f t="shared" si="0"/>
        <v>3690</v>
      </c>
      <c r="O52" s="175">
        <f t="shared" si="5"/>
        <v>-1</v>
      </c>
      <c r="P52" s="146">
        <f t="shared" si="5"/>
        <v>-8</v>
      </c>
      <c r="Q52" s="146">
        <f t="shared" si="5"/>
        <v>-1</v>
      </c>
      <c r="R52" s="169">
        <f>N52-N51</f>
        <v>-9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2046</v>
      </c>
      <c r="L53" s="147">
        <v>2585</v>
      </c>
      <c r="M53" s="147">
        <v>2888</v>
      </c>
      <c r="N53" s="162">
        <f t="shared" si="0"/>
        <v>5473</v>
      </c>
      <c r="O53" s="176">
        <f>K53-'H25（地域別・全体）'!K64</f>
        <v>4</v>
      </c>
      <c r="P53" s="147">
        <f>L53-'H25（地域別・全体）'!L64</f>
        <v>-1</v>
      </c>
      <c r="Q53" s="147">
        <f>M53-'H25（地域別・全体）'!M64</f>
        <v>-2</v>
      </c>
      <c r="R53" s="195">
        <f t="shared" ref="R53:R65" si="6">SUM(P53:Q53)</f>
        <v>-3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2041</v>
      </c>
      <c r="L54" s="146">
        <v>2588</v>
      </c>
      <c r="M54" s="146">
        <v>2882</v>
      </c>
      <c r="N54" s="163">
        <f t="shared" si="0"/>
        <v>5470</v>
      </c>
      <c r="O54" s="175">
        <f t="shared" ref="O54:Q64" si="7">K54-K53</f>
        <v>-5</v>
      </c>
      <c r="P54" s="146">
        <f t="shared" si="7"/>
        <v>3</v>
      </c>
      <c r="Q54" s="146">
        <f t="shared" si="7"/>
        <v>-6</v>
      </c>
      <c r="R54" s="169">
        <f t="shared" si="6"/>
        <v>-3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2045</v>
      </c>
      <c r="L55" s="147">
        <v>2594</v>
      </c>
      <c r="M55" s="147">
        <v>2878</v>
      </c>
      <c r="N55" s="162">
        <f t="shared" si="0"/>
        <v>5472</v>
      </c>
      <c r="O55" s="176">
        <f t="shared" si="7"/>
        <v>4</v>
      </c>
      <c r="P55" s="147">
        <f t="shared" si="7"/>
        <v>6</v>
      </c>
      <c r="Q55" s="147">
        <f t="shared" si="7"/>
        <v>-4</v>
      </c>
      <c r="R55" s="195">
        <f t="shared" si="6"/>
        <v>2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2043</v>
      </c>
      <c r="L56" s="146">
        <v>2593</v>
      </c>
      <c r="M56" s="146">
        <v>2877</v>
      </c>
      <c r="N56" s="163">
        <f t="shared" si="0"/>
        <v>5470</v>
      </c>
      <c r="O56" s="175">
        <f t="shared" si="7"/>
        <v>-2</v>
      </c>
      <c r="P56" s="146">
        <f t="shared" si="7"/>
        <v>-1</v>
      </c>
      <c r="Q56" s="146">
        <f t="shared" si="7"/>
        <v>-1</v>
      </c>
      <c r="R56" s="169">
        <f t="shared" si="6"/>
        <v>-2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2049</v>
      </c>
      <c r="L57" s="147">
        <v>2599</v>
      </c>
      <c r="M57" s="147">
        <v>2888</v>
      </c>
      <c r="N57" s="162">
        <f t="shared" si="0"/>
        <v>5487</v>
      </c>
      <c r="O57" s="181">
        <f t="shared" si="7"/>
        <v>6</v>
      </c>
      <c r="P57" s="147">
        <f t="shared" si="7"/>
        <v>6</v>
      </c>
      <c r="Q57" s="147">
        <f t="shared" si="7"/>
        <v>11</v>
      </c>
      <c r="R57" s="248">
        <f t="shared" si="6"/>
        <v>17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2049</v>
      </c>
      <c r="L58" s="146">
        <v>2592</v>
      </c>
      <c r="M58" s="146">
        <v>2884</v>
      </c>
      <c r="N58" s="163">
        <f t="shared" si="0"/>
        <v>5476</v>
      </c>
      <c r="O58" s="179">
        <f t="shared" si="7"/>
        <v>0</v>
      </c>
      <c r="P58" s="146">
        <f t="shared" si="7"/>
        <v>-7</v>
      </c>
      <c r="Q58" s="146">
        <f t="shared" si="7"/>
        <v>-4</v>
      </c>
      <c r="R58" s="196">
        <f t="shared" si="6"/>
        <v>-11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2050</v>
      </c>
      <c r="L59" s="147">
        <v>2586</v>
      </c>
      <c r="M59" s="147">
        <v>2888</v>
      </c>
      <c r="N59" s="162">
        <f t="shared" si="0"/>
        <v>5474</v>
      </c>
      <c r="O59" s="181">
        <f t="shared" si="7"/>
        <v>1</v>
      </c>
      <c r="P59" s="147">
        <f t="shared" si="7"/>
        <v>-6</v>
      </c>
      <c r="Q59" s="147">
        <f t="shared" si="7"/>
        <v>4</v>
      </c>
      <c r="R59" s="248">
        <f t="shared" si="6"/>
        <v>-2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2051</v>
      </c>
      <c r="L60" s="146">
        <v>2574</v>
      </c>
      <c r="M60" s="146">
        <v>2887</v>
      </c>
      <c r="N60" s="163">
        <f t="shared" si="0"/>
        <v>5461</v>
      </c>
      <c r="O60" s="179">
        <f t="shared" si="7"/>
        <v>1</v>
      </c>
      <c r="P60" s="146">
        <f t="shared" si="7"/>
        <v>-12</v>
      </c>
      <c r="Q60" s="146">
        <f t="shared" si="7"/>
        <v>-1</v>
      </c>
      <c r="R60" s="196">
        <f t="shared" si="6"/>
        <v>-13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2053</v>
      </c>
      <c r="L61" s="147">
        <v>2576</v>
      </c>
      <c r="M61" s="147">
        <v>2885</v>
      </c>
      <c r="N61" s="162">
        <f t="shared" si="0"/>
        <v>5461</v>
      </c>
      <c r="O61" s="181">
        <f t="shared" si="7"/>
        <v>2</v>
      </c>
      <c r="P61" s="147">
        <f t="shared" si="7"/>
        <v>2</v>
      </c>
      <c r="Q61" s="147">
        <f t="shared" si="7"/>
        <v>-2</v>
      </c>
      <c r="R61" s="248">
        <f t="shared" si="6"/>
        <v>0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2060</v>
      </c>
      <c r="L62" s="146">
        <v>2576</v>
      </c>
      <c r="M62" s="146">
        <v>2889</v>
      </c>
      <c r="N62" s="163">
        <f t="shared" si="0"/>
        <v>5465</v>
      </c>
      <c r="O62" s="179">
        <f t="shared" si="7"/>
        <v>7</v>
      </c>
      <c r="P62" s="146">
        <f t="shared" si="7"/>
        <v>0</v>
      </c>
      <c r="Q62" s="146">
        <f t="shared" si="7"/>
        <v>4</v>
      </c>
      <c r="R62" s="196">
        <f t="shared" si="6"/>
        <v>4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2056</v>
      </c>
      <c r="L63" s="147">
        <v>2573</v>
      </c>
      <c r="M63" s="147">
        <v>2883</v>
      </c>
      <c r="N63" s="162">
        <f t="shared" si="0"/>
        <v>5456</v>
      </c>
      <c r="O63" s="181">
        <f t="shared" si="7"/>
        <v>-4</v>
      </c>
      <c r="P63" s="147">
        <f t="shared" si="7"/>
        <v>-3</v>
      </c>
      <c r="Q63" s="147">
        <f t="shared" si="7"/>
        <v>-6</v>
      </c>
      <c r="R63" s="248">
        <f t="shared" si="6"/>
        <v>-9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2053</v>
      </c>
      <c r="L64" s="146">
        <v>2560</v>
      </c>
      <c r="M64" s="146">
        <v>2870</v>
      </c>
      <c r="N64" s="163">
        <f t="shared" si="0"/>
        <v>5430</v>
      </c>
      <c r="O64" s="179">
        <f t="shared" si="7"/>
        <v>-3</v>
      </c>
      <c r="P64" s="146">
        <f t="shared" si="7"/>
        <v>-13</v>
      </c>
      <c r="Q64" s="146">
        <f t="shared" si="7"/>
        <v>-13</v>
      </c>
      <c r="R64" s="196">
        <f t="shared" si="6"/>
        <v>-26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5289</v>
      </c>
      <c r="L65" s="147">
        <v>7198</v>
      </c>
      <c r="M65" s="147">
        <v>7976</v>
      </c>
      <c r="N65" s="162">
        <f t="shared" si="0"/>
        <v>15174</v>
      </c>
      <c r="O65" s="176">
        <f>K65-'H25（地域別・全体）'!K76</f>
        <v>31</v>
      </c>
      <c r="P65" s="147">
        <f>L65-'H25（地域別・全体）'!L76</f>
        <v>3</v>
      </c>
      <c r="Q65" s="244">
        <f>M65-'H25（地域別・全体）'!M76</f>
        <v>6</v>
      </c>
      <c r="R65" s="195">
        <f t="shared" si="6"/>
        <v>9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5292</v>
      </c>
      <c r="L66" s="146">
        <v>7191</v>
      </c>
      <c r="M66" s="146">
        <v>7978</v>
      </c>
      <c r="N66" s="163">
        <f t="shared" si="0"/>
        <v>15169</v>
      </c>
      <c r="O66" s="179">
        <f>K66-K65</f>
        <v>3</v>
      </c>
      <c r="P66" s="146">
        <f>L66-L65</f>
        <v>-7</v>
      </c>
      <c r="Q66" s="146">
        <f>M66-M65</f>
        <v>2</v>
      </c>
      <c r="R66" s="237">
        <f>N66-N65</f>
        <v>-5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5299</v>
      </c>
      <c r="L67" s="147">
        <v>7195</v>
      </c>
      <c r="M67" s="147">
        <v>7973</v>
      </c>
      <c r="N67" s="162">
        <f t="shared" si="0"/>
        <v>15168</v>
      </c>
      <c r="O67" s="181">
        <f t="shared" ref="O67:Q76" si="8">K67-K66</f>
        <v>7</v>
      </c>
      <c r="P67" s="147">
        <f t="shared" si="8"/>
        <v>4</v>
      </c>
      <c r="Q67" s="147">
        <f t="shared" si="8"/>
        <v>-5</v>
      </c>
      <c r="R67" s="195">
        <f>SUM(P67:Q67)</f>
        <v>-1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5299</v>
      </c>
      <c r="L68" s="146">
        <v>7194</v>
      </c>
      <c r="M68" s="146">
        <v>7973</v>
      </c>
      <c r="N68" s="163">
        <f t="shared" si="0"/>
        <v>15167</v>
      </c>
      <c r="O68" s="179">
        <f t="shared" si="8"/>
        <v>0</v>
      </c>
      <c r="P68" s="146">
        <f t="shared" si="8"/>
        <v>-1</v>
      </c>
      <c r="Q68" s="146">
        <f t="shared" si="8"/>
        <v>0</v>
      </c>
      <c r="R68" s="237">
        <f>N68-N67</f>
        <v>-1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5305</v>
      </c>
      <c r="L69" s="147">
        <v>7206</v>
      </c>
      <c r="M69" s="147">
        <v>7970</v>
      </c>
      <c r="N69" s="162">
        <f t="shared" ref="N69:N88" si="9">L69+M69</f>
        <v>15176</v>
      </c>
      <c r="O69" s="181">
        <f t="shared" si="8"/>
        <v>6</v>
      </c>
      <c r="P69" s="147">
        <f t="shared" si="8"/>
        <v>12</v>
      </c>
      <c r="Q69" s="147">
        <f t="shared" si="8"/>
        <v>-3</v>
      </c>
      <c r="R69" s="195">
        <f>SUM(P69:Q69)</f>
        <v>9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5311</v>
      </c>
      <c r="L70" s="146">
        <v>7207</v>
      </c>
      <c r="M70" s="146">
        <v>7980</v>
      </c>
      <c r="N70" s="163">
        <f t="shared" si="9"/>
        <v>15187</v>
      </c>
      <c r="O70" s="179">
        <f t="shared" si="8"/>
        <v>6</v>
      </c>
      <c r="P70" s="146">
        <f t="shared" si="8"/>
        <v>1</v>
      </c>
      <c r="Q70" s="146">
        <f t="shared" si="8"/>
        <v>10</v>
      </c>
      <c r="R70" s="146">
        <f>N70-N69</f>
        <v>11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5314</v>
      </c>
      <c r="L71" s="147">
        <v>7204</v>
      </c>
      <c r="M71" s="147">
        <v>7969</v>
      </c>
      <c r="N71" s="162">
        <f t="shared" si="9"/>
        <v>15173</v>
      </c>
      <c r="O71" s="181">
        <f t="shared" si="8"/>
        <v>3</v>
      </c>
      <c r="P71" s="147">
        <f t="shared" si="8"/>
        <v>-3</v>
      </c>
      <c r="Q71" s="147">
        <f t="shared" si="8"/>
        <v>-11</v>
      </c>
      <c r="R71" s="195">
        <f>SUM(P71:Q71)</f>
        <v>-14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5323</v>
      </c>
      <c r="L72" s="146">
        <v>7202</v>
      </c>
      <c r="M72" s="146">
        <v>7968</v>
      </c>
      <c r="N72" s="163">
        <f t="shared" si="9"/>
        <v>15170</v>
      </c>
      <c r="O72" s="179">
        <f t="shared" si="8"/>
        <v>9</v>
      </c>
      <c r="P72" s="146">
        <f t="shared" si="8"/>
        <v>-2</v>
      </c>
      <c r="Q72" s="146">
        <f t="shared" si="8"/>
        <v>-1</v>
      </c>
      <c r="R72" s="146">
        <f>N72-N71</f>
        <v>-3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5322</v>
      </c>
      <c r="L73" s="147">
        <v>7198</v>
      </c>
      <c r="M73" s="147">
        <v>7956</v>
      </c>
      <c r="N73" s="162">
        <f t="shared" si="9"/>
        <v>15154</v>
      </c>
      <c r="O73" s="181">
        <f t="shared" si="8"/>
        <v>-1</v>
      </c>
      <c r="P73" s="147">
        <f t="shared" si="8"/>
        <v>-4</v>
      </c>
      <c r="Q73" s="147">
        <f t="shared" si="8"/>
        <v>-12</v>
      </c>
      <c r="R73" s="195">
        <f>SUM(P73:Q73)</f>
        <v>-16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5317</v>
      </c>
      <c r="L74" s="146">
        <v>7185</v>
      </c>
      <c r="M74" s="146">
        <v>7940</v>
      </c>
      <c r="N74" s="163">
        <f t="shared" si="9"/>
        <v>15125</v>
      </c>
      <c r="O74" s="179">
        <f t="shared" si="8"/>
        <v>-5</v>
      </c>
      <c r="P74" s="146">
        <f t="shared" si="8"/>
        <v>-13</v>
      </c>
      <c r="Q74" s="146">
        <f t="shared" si="8"/>
        <v>-16</v>
      </c>
      <c r="R74" s="146">
        <f>N74-N73</f>
        <v>-29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5312</v>
      </c>
      <c r="L75" s="147">
        <v>7178</v>
      </c>
      <c r="M75" s="147">
        <v>7939</v>
      </c>
      <c r="N75" s="162">
        <f t="shared" si="9"/>
        <v>15117</v>
      </c>
      <c r="O75" s="181">
        <f t="shared" si="8"/>
        <v>-5</v>
      </c>
      <c r="P75" s="147">
        <f t="shared" si="8"/>
        <v>-7</v>
      </c>
      <c r="Q75" s="147">
        <f t="shared" si="8"/>
        <v>-1</v>
      </c>
      <c r="R75" s="195">
        <f>SUM(P75:Q75)</f>
        <v>-8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5337</v>
      </c>
      <c r="L76" s="146">
        <v>7182</v>
      </c>
      <c r="M76" s="146">
        <v>7945</v>
      </c>
      <c r="N76" s="163">
        <f t="shared" si="9"/>
        <v>15127</v>
      </c>
      <c r="O76" s="179">
        <f t="shared" si="8"/>
        <v>25</v>
      </c>
      <c r="P76" s="146">
        <f t="shared" si="8"/>
        <v>4</v>
      </c>
      <c r="Q76" s="146">
        <f t="shared" si="8"/>
        <v>6</v>
      </c>
      <c r="R76" s="146">
        <f>N76-N75</f>
        <v>10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9005</v>
      </c>
      <c r="L77" s="151">
        <v>13982</v>
      </c>
      <c r="M77" s="151">
        <v>14552</v>
      </c>
      <c r="N77" s="204">
        <f t="shared" si="9"/>
        <v>28534</v>
      </c>
      <c r="O77" s="242">
        <f>K77-'H25（地域別・全体）'!K88</f>
        <v>27</v>
      </c>
      <c r="P77" s="151">
        <f>L77-'H25（地域別・全体）'!L88</f>
        <v>-8</v>
      </c>
      <c r="Q77" s="243">
        <f>M77-'H25（地域別・全体）'!M88</f>
        <v>-9</v>
      </c>
      <c r="R77" s="195">
        <f>SUM(P77:Q77)</f>
        <v>-17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9035</v>
      </c>
      <c r="L78" s="146">
        <v>13964</v>
      </c>
      <c r="M78" s="146">
        <v>14567</v>
      </c>
      <c r="N78" s="163">
        <f t="shared" si="9"/>
        <v>28531</v>
      </c>
      <c r="O78" s="179">
        <f>K78-K77</f>
        <v>30</v>
      </c>
      <c r="P78" s="146">
        <f>L78-L77</f>
        <v>-18</v>
      </c>
      <c r="Q78" s="146">
        <f>M78-M77</f>
        <v>15</v>
      </c>
      <c r="R78" s="237">
        <f>N78-N77</f>
        <v>-3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9038</v>
      </c>
      <c r="L79" s="147">
        <v>13968</v>
      </c>
      <c r="M79" s="147">
        <v>14581</v>
      </c>
      <c r="N79" s="162">
        <f t="shared" si="9"/>
        <v>28549</v>
      </c>
      <c r="O79" s="180">
        <f t="shared" ref="O79:Q88" si="10">K79-K78</f>
        <v>3</v>
      </c>
      <c r="P79" s="190">
        <f t="shared" si="10"/>
        <v>4</v>
      </c>
      <c r="Q79" s="190">
        <f t="shared" si="10"/>
        <v>14</v>
      </c>
      <c r="R79" s="195">
        <f>SUM(P79:Q79)</f>
        <v>18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9041</v>
      </c>
      <c r="L80" s="149">
        <v>13961</v>
      </c>
      <c r="M80" s="149">
        <v>14586</v>
      </c>
      <c r="N80" s="163">
        <f t="shared" si="9"/>
        <v>28547</v>
      </c>
      <c r="O80" s="179">
        <f t="shared" si="10"/>
        <v>3</v>
      </c>
      <c r="P80" s="146">
        <f t="shared" si="10"/>
        <v>-7</v>
      </c>
      <c r="Q80" s="146">
        <f t="shared" si="10"/>
        <v>5</v>
      </c>
      <c r="R80" s="237">
        <f>N80-N79</f>
        <v>-2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9040</v>
      </c>
      <c r="L81" s="147">
        <v>13966</v>
      </c>
      <c r="M81" s="147">
        <v>14577</v>
      </c>
      <c r="N81" s="162">
        <f t="shared" si="9"/>
        <v>28543</v>
      </c>
      <c r="O81" s="181">
        <f t="shared" si="10"/>
        <v>-1</v>
      </c>
      <c r="P81" s="147">
        <f t="shared" si="10"/>
        <v>5</v>
      </c>
      <c r="Q81" s="147">
        <f t="shared" si="10"/>
        <v>-9</v>
      </c>
      <c r="R81" s="195">
        <f>SUM(P81:Q81)</f>
        <v>-4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9057</v>
      </c>
      <c r="L82" s="149">
        <v>13984</v>
      </c>
      <c r="M82" s="149">
        <v>14580</v>
      </c>
      <c r="N82" s="163">
        <f t="shared" si="9"/>
        <v>28564</v>
      </c>
      <c r="O82" s="179">
        <f t="shared" si="10"/>
        <v>17</v>
      </c>
      <c r="P82" s="146">
        <f t="shared" si="10"/>
        <v>18</v>
      </c>
      <c r="Q82" s="146">
        <f t="shared" si="10"/>
        <v>3</v>
      </c>
      <c r="R82" s="146">
        <f>N82-N81</f>
        <v>21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9070</v>
      </c>
      <c r="L83" s="147">
        <v>13988</v>
      </c>
      <c r="M83" s="147">
        <v>14591</v>
      </c>
      <c r="N83" s="162">
        <f t="shared" si="9"/>
        <v>28579</v>
      </c>
      <c r="O83" s="181">
        <f t="shared" si="10"/>
        <v>13</v>
      </c>
      <c r="P83" s="147">
        <f t="shared" si="10"/>
        <v>4</v>
      </c>
      <c r="Q83" s="147">
        <f t="shared" si="10"/>
        <v>11</v>
      </c>
      <c r="R83" s="195">
        <f>SUM(P83:Q83)</f>
        <v>15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9083</v>
      </c>
      <c r="L84" s="149">
        <v>14000</v>
      </c>
      <c r="M84" s="149">
        <v>14585</v>
      </c>
      <c r="N84" s="163">
        <f t="shared" si="9"/>
        <v>28585</v>
      </c>
      <c r="O84" s="179">
        <f t="shared" si="10"/>
        <v>13</v>
      </c>
      <c r="P84" s="146">
        <f t="shared" si="10"/>
        <v>12</v>
      </c>
      <c r="Q84" s="146">
        <f t="shared" si="10"/>
        <v>-6</v>
      </c>
      <c r="R84" s="146">
        <f>N84-N83</f>
        <v>6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9092</v>
      </c>
      <c r="L85" s="147">
        <v>13988</v>
      </c>
      <c r="M85" s="147">
        <v>14594</v>
      </c>
      <c r="N85" s="201">
        <f t="shared" si="9"/>
        <v>28582</v>
      </c>
      <c r="O85" s="181">
        <f t="shared" si="10"/>
        <v>9</v>
      </c>
      <c r="P85" s="147">
        <f t="shared" si="10"/>
        <v>-12</v>
      </c>
      <c r="Q85" s="147">
        <f t="shared" si="10"/>
        <v>9</v>
      </c>
      <c r="R85" s="195">
        <f>SUM(P85:Q85)</f>
        <v>-3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9106</v>
      </c>
      <c r="L86" s="149">
        <v>14000</v>
      </c>
      <c r="M86" s="149">
        <v>14604</v>
      </c>
      <c r="N86" s="202">
        <f t="shared" si="9"/>
        <v>28604</v>
      </c>
      <c r="O86" s="179">
        <f t="shared" si="10"/>
        <v>14</v>
      </c>
      <c r="P86" s="146">
        <f t="shared" si="10"/>
        <v>12</v>
      </c>
      <c r="Q86" s="146">
        <f t="shared" si="10"/>
        <v>10</v>
      </c>
      <c r="R86" s="146">
        <f>N86-N85</f>
        <v>22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9123</v>
      </c>
      <c r="L87" s="147">
        <v>13984</v>
      </c>
      <c r="M87" s="147">
        <v>14594</v>
      </c>
      <c r="N87" s="201">
        <f t="shared" si="9"/>
        <v>28578</v>
      </c>
      <c r="O87" s="181">
        <f t="shared" si="10"/>
        <v>17</v>
      </c>
      <c r="P87" s="147">
        <f t="shared" si="10"/>
        <v>-16</v>
      </c>
      <c r="Q87" s="147">
        <f t="shared" si="10"/>
        <v>-10</v>
      </c>
      <c r="R87" s="195">
        <f>SUM(P87:Q87)</f>
        <v>-26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9141</v>
      </c>
      <c r="L88" s="238">
        <v>13981</v>
      </c>
      <c r="M88" s="238">
        <v>14566</v>
      </c>
      <c r="N88" s="205">
        <f t="shared" si="9"/>
        <v>28547</v>
      </c>
      <c r="O88" s="241">
        <f t="shared" si="10"/>
        <v>18</v>
      </c>
      <c r="P88" s="149">
        <f t="shared" si="10"/>
        <v>-3</v>
      </c>
      <c r="Q88" s="149">
        <f t="shared" si="10"/>
        <v>-28</v>
      </c>
      <c r="R88" s="146">
        <f>N88-N87</f>
        <v>-31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94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7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1">SUM(K5,K17,K29,K41,K53,K65,K77)</f>
        <v>61271</v>
      </c>
      <c r="L94" s="154">
        <f t="shared" si="11"/>
        <v>84269</v>
      </c>
      <c r="M94" s="154">
        <f t="shared" si="11"/>
        <v>90315</v>
      </c>
      <c r="N94" s="167">
        <f t="shared" si="11"/>
        <v>174584</v>
      </c>
      <c r="O94" s="174">
        <f>K94-'H25（地域別・全体）'!K105</f>
        <v>219</v>
      </c>
      <c r="P94" s="154">
        <f>L94-'H25（地域別・全体）'!L105</f>
        <v>45</v>
      </c>
      <c r="Q94" s="247">
        <f>M94-'H25（地域別・全体）'!M105</f>
        <v>34</v>
      </c>
      <c r="R94" s="167">
        <f t="shared" ref="R94:R105" si="12">SUM(P94:Q94)</f>
        <v>79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1"/>
        <v>61352</v>
      </c>
      <c r="L95" s="149">
        <f t="shared" si="11"/>
        <v>84271</v>
      </c>
      <c r="M95" s="149">
        <f t="shared" si="11"/>
        <v>90322</v>
      </c>
      <c r="N95" s="168">
        <f t="shared" si="11"/>
        <v>174593</v>
      </c>
      <c r="O95" s="177">
        <f t="shared" ref="O95:Q105" si="13">K95-K94</f>
        <v>81</v>
      </c>
      <c r="P95" s="149">
        <f t="shared" si="13"/>
        <v>2</v>
      </c>
      <c r="Q95" s="149">
        <f t="shared" si="13"/>
        <v>7</v>
      </c>
      <c r="R95" s="168">
        <f t="shared" si="12"/>
        <v>9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1"/>
        <v>61385</v>
      </c>
      <c r="L96" s="148">
        <f t="shared" si="11"/>
        <v>84279</v>
      </c>
      <c r="M96" s="148">
        <f t="shared" si="11"/>
        <v>90268</v>
      </c>
      <c r="N96" s="148">
        <f t="shared" si="11"/>
        <v>174547</v>
      </c>
      <c r="O96" s="186">
        <f t="shared" si="13"/>
        <v>33</v>
      </c>
      <c r="P96" s="148">
        <f t="shared" si="13"/>
        <v>8</v>
      </c>
      <c r="Q96" s="148">
        <f t="shared" si="13"/>
        <v>-54</v>
      </c>
      <c r="R96" s="170">
        <f t="shared" si="12"/>
        <v>-46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1"/>
        <v>61483</v>
      </c>
      <c r="L97" s="146">
        <f t="shared" si="11"/>
        <v>84310</v>
      </c>
      <c r="M97" s="146">
        <f t="shared" si="11"/>
        <v>90314</v>
      </c>
      <c r="N97" s="169">
        <f t="shared" si="11"/>
        <v>174624</v>
      </c>
      <c r="O97" s="175">
        <f t="shared" si="13"/>
        <v>98</v>
      </c>
      <c r="P97" s="146">
        <f t="shared" si="13"/>
        <v>31</v>
      </c>
      <c r="Q97" s="146">
        <f t="shared" si="13"/>
        <v>46</v>
      </c>
      <c r="R97" s="169">
        <f t="shared" si="12"/>
        <v>77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4">SUM(K9,K21,K33,K45,K57,K69,K81)</f>
        <v>61559</v>
      </c>
      <c r="L98" s="148">
        <f>SUM(,L9,L21,L33,L45,L57,L69,L81)</f>
        <v>84380</v>
      </c>
      <c r="M98" s="148">
        <f t="shared" ref="M98:N105" si="15">SUM(M9,M21,M33,M45,M57,M69,M81)</f>
        <v>90331</v>
      </c>
      <c r="N98" s="148">
        <f t="shared" si="15"/>
        <v>174711</v>
      </c>
      <c r="O98" s="186">
        <f t="shared" si="13"/>
        <v>76</v>
      </c>
      <c r="P98" s="148">
        <f t="shared" si="13"/>
        <v>70</v>
      </c>
      <c r="Q98" s="148">
        <f t="shared" si="13"/>
        <v>17</v>
      </c>
      <c r="R98" s="170">
        <f t="shared" si="12"/>
        <v>87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4"/>
        <v>61619</v>
      </c>
      <c r="L99" s="146">
        <f t="shared" ref="L99:L105" si="16">SUM(L10,L22,L34,L46,L58,L70,L82)</f>
        <v>84416</v>
      </c>
      <c r="M99" s="146">
        <f t="shared" si="15"/>
        <v>90330</v>
      </c>
      <c r="N99" s="169">
        <f t="shared" si="15"/>
        <v>174746</v>
      </c>
      <c r="O99" s="175">
        <f t="shared" si="13"/>
        <v>60</v>
      </c>
      <c r="P99" s="146">
        <f t="shared" si="13"/>
        <v>36</v>
      </c>
      <c r="Q99" s="146">
        <f t="shared" si="13"/>
        <v>-1</v>
      </c>
      <c r="R99" s="169">
        <f t="shared" si="12"/>
        <v>35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4"/>
        <v>61730</v>
      </c>
      <c r="L100" s="148">
        <f t="shared" si="16"/>
        <v>84454</v>
      </c>
      <c r="M100" s="148">
        <f t="shared" si="15"/>
        <v>90355</v>
      </c>
      <c r="N100" s="170">
        <f t="shared" si="15"/>
        <v>174809</v>
      </c>
      <c r="O100" s="186">
        <f t="shared" si="13"/>
        <v>111</v>
      </c>
      <c r="P100" s="148">
        <f t="shared" si="13"/>
        <v>38</v>
      </c>
      <c r="Q100" s="148">
        <f t="shared" si="13"/>
        <v>25</v>
      </c>
      <c r="R100" s="170">
        <f t="shared" si="12"/>
        <v>63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4"/>
        <v>61780</v>
      </c>
      <c r="L101" s="149">
        <f t="shared" si="16"/>
        <v>84412</v>
      </c>
      <c r="M101" s="149">
        <f t="shared" si="15"/>
        <v>90384</v>
      </c>
      <c r="N101" s="168">
        <f t="shared" si="15"/>
        <v>174796</v>
      </c>
      <c r="O101" s="177">
        <f t="shared" si="13"/>
        <v>50</v>
      </c>
      <c r="P101" s="149">
        <f t="shared" si="13"/>
        <v>-42</v>
      </c>
      <c r="Q101" s="149">
        <f t="shared" si="13"/>
        <v>29</v>
      </c>
      <c r="R101" s="168">
        <f t="shared" si="12"/>
        <v>-13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4"/>
        <v>61780</v>
      </c>
      <c r="L102" s="148">
        <f t="shared" si="16"/>
        <v>84375</v>
      </c>
      <c r="M102" s="148">
        <f t="shared" si="15"/>
        <v>90356</v>
      </c>
      <c r="N102" s="170">
        <f t="shared" si="15"/>
        <v>174731</v>
      </c>
      <c r="O102" s="186">
        <f t="shared" si="13"/>
        <v>0</v>
      </c>
      <c r="P102" s="148">
        <f t="shared" si="13"/>
        <v>-37</v>
      </c>
      <c r="Q102" s="148">
        <f t="shared" si="13"/>
        <v>-28</v>
      </c>
      <c r="R102" s="170">
        <f t="shared" si="12"/>
        <v>-65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4"/>
        <v>61830</v>
      </c>
      <c r="L103" s="149">
        <f t="shared" si="16"/>
        <v>84403</v>
      </c>
      <c r="M103" s="149">
        <f t="shared" si="15"/>
        <v>90329</v>
      </c>
      <c r="N103" s="168">
        <f t="shared" si="15"/>
        <v>174732</v>
      </c>
      <c r="O103" s="177">
        <f t="shared" si="13"/>
        <v>50</v>
      </c>
      <c r="P103" s="149">
        <f t="shared" si="13"/>
        <v>28</v>
      </c>
      <c r="Q103" s="149">
        <f t="shared" si="13"/>
        <v>-27</v>
      </c>
      <c r="R103" s="168">
        <f t="shared" si="12"/>
        <v>1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4"/>
        <v>61912</v>
      </c>
      <c r="L104" s="148">
        <f t="shared" si="16"/>
        <v>84416</v>
      </c>
      <c r="M104" s="148">
        <f t="shared" si="15"/>
        <v>90323</v>
      </c>
      <c r="N104" s="170">
        <f t="shared" si="15"/>
        <v>174739</v>
      </c>
      <c r="O104" s="186">
        <f t="shared" si="13"/>
        <v>82</v>
      </c>
      <c r="P104" s="148">
        <f t="shared" si="13"/>
        <v>13</v>
      </c>
      <c r="Q104" s="148">
        <f t="shared" si="13"/>
        <v>-6</v>
      </c>
      <c r="R104" s="170">
        <f t="shared" si="12"/>
        <v>7</v>
      </c>
    </row>
    <row r="105" spans="1:18" ht="28.5" customHeight="1">
      <c r="B105" s="140" t="s">
        <v>60</v>
      </c>
      <c r="C105" s="250" t="s">
        <v>40</v>
      </c>
      <c r="D105" s="250" t="s">
        <v>40</v>
      </c>
      <c r="E105" s="250" t="s">
        <v>40</v>
      </c>
      <c r="F105" s="228" t="s">
        <v>40</v>
      </c>
      <c r="G105" s="250" t="s">
        <v>40</v>
      </c>
      <c r="H105" s="250" t="s">
        <v>40</v>
      </c>
      <c r="I105" s="250" t="s">
        <v>40</v>
      </c>
      <c r="J105" s="228" t="s">
        <v>40</v>
      </c>
      <c r="K105" s="152">
        <f t="shared" si="14"/>
        <v>62038</v>
      </c>
      <c r="L105" s="152">
        <f t="shared" si="16"/>
        <v>84284</v>
      </c>
      <c r="M105" s="152">
        <f t="shared" si="15"/>
        <v>90254</v>
      </c>
      <c r="N105" s="171">
        <f t="shared" si="15"/>
        <v>174538</v>
      </c>
      <c r="O105" s="187">
        <f t="shared" si="13"/>
        <v>126</v>
      </c>
      <c r="P105" s="152">
        <f t="shared" si="13"/>
        <v>-132</v>
      </c>
      <c r="Q105" s="152">
        <f t="shared" si="13"/>
        <v>-69</v>
      </c>
      <c r="R105" s="171">
        <f t="shared" si="12"/>
        <v>-201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="60" workbookViewId="0">
      <selection activeCell="C91" sqref="C91:F91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95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33472</v>
      </c>
      <c r="L5" s="145">
        <v>43983</v>
      </c>
      <c r="M5" s="145">
        <v>47147</v>
      </c>
      <c r="N5" s="162">
        <f t="shared" ref="N5:N68" si="0">L5+M5</f>
        <v>91130</v>
      </c>
      <c r="O5" s="174">
        <f>K5-'H24（地域別・全体） '!K16</f>
        <v>157</v>
      </c>
      <c r="P5" s="154">
        <f>L5-'H24（地域別・全体） '!L16</f>
        <v>58</v>
      </c>
      <c r="Q5" s="243">
        <f>M5-'H24（地域別・全体） '!M16</f>
        <v>47</v>
      </c>
      <c r="R5" s="167">
        <f t="shared" ref="R5:R68" si="1">SUM(P5:Q5)</f>
        <v>105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33584</v>
      </c>
      <c r="L6" s="146">
        <v>44032</v>
      </c>
      <c r="M6" s="146">
        <v>47213</v>
      </c>
      <c r="N6" s="163">
        <f t="shared" si="0"/>
        <v>91245</v>
      </c>
      <c r="O6" s="179">
        <f t="shared" ref="O6:Q16" si="2">K6-K5</f>
        <v>112</v>
      </c>
      <c r="P6" s="146">
        <f t="shared" si="2"/>
        <v>49</v>
      </c>
      <c r="Q6" s="146">
        <f t="shared" si="2"/>
        <v>66</v>
      </c>
      <c r="R6" s="196">
        <f t="shared" si="1"/>
        <v>115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33562</v>
      </c>
      <c r="L7" s="147">
        <v>44004</v>
      </c>
      <c r="M7" s="147">
        <v>47199</v>
      </c>
      <c r="N7" s="162">
        <f t="shared" si="0"/>
        <v>91203</v>
      </c>
      <c r="O7" s="181">
        <f t="shared" si="2"/>
        <v>-22</v>
      </c>
      <c r="P7" s="147">
        <f t="shared" si="2"/>
        <v>-28</v>
      </c>
      <c r="Q7" s="147">
        <f t="shared" si="2"/>
        <v>-14</v>
      </c>
      <c r="R7" s="248">
        <f t="shared" si="1"/>
        <v>-42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33575</v>
      </c>
      <c r="L8" s="146">
        <v>44033</v>
      </c>
      <c r="M8" s="146">
        <v>47223</v>
      </c>
      <c r="N8" s="163">
        <f t="shared" si="0"/>
        <v>91256</v>
      </c>
      <c r="O8" s="179">
        <f t="shared" si="2"/>
        <v>13</v>
      </c>
      <c r="P8" s="146">
        <f t="shared" si="2"/>
        <v>29</v>
      </c>
      <c r="Q8" s="146">
        <f t="shared" si="2"/>
        <v>24</v>
      </c>
      <c r="R8" s="196">
        <f t="shared" si="1"/>
        <v>53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33588</v>
      </c>
      <c r="L9" s="147">
        <v>44012</v>
      </c>
      <c r="M9" s="147">
        <v>47222</v>
      </c>
      <c r="N9" s="162">
        <f t="shared" si="0"/>
        <v>91234</v>
      </c>
      <c r="O9" s="181">
        <f t="shared" si="2"/>
        <v>13</v>
      </c>
      <c r="P9" s="147">
        <f t="shared" si="2"/>
        <v>-21</v>
      </c>
      <c r="Q9" s="147">
        <f t="shared" si="2"/>
        <v>-1</v>
      </c>
      <c r="R9" s="248">
        <f t="shared" si="1"/>
        <v>-22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33654</v>
      </c>
      <c r="L10" s="146">
        <v>44041</v>
      </c>
      <c r="M10" s="146">
        <v>47239</v>
      </c>
      <c r="N10" s="163">
        <f t="shared" si="0"/>
        <v>91280</v>
      </c>
      <c r="O10" s="179">
        <f t="shared" si="2"/>
        <v>66</v>
      </c>
      <c r="P10" s="146">
        <f t="shared" si="2"/>
        <v>29</v>
      </c>
      <c r="Q10" s="146">
        <f t="shared" si="2"/>
        <v>17</v>
      </c>
      <c r="R10" s="196">
        <f t="shared" si="1"/>
        <v>46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33672</v>
      </c>
      <c r="L11" s="147">
        <v>44097</v>
      </c>
      <c r="M11" s="147">
        <v>47227</v>
      </c>
      <c r="N11" s="162">
        <f t="shared" si="0"/>
        <v>91324</v>
      </c>
      <c r="O11" s="181">
        <f t="shared" si="2"/>
        <v>18</v>
      </c>
      <c r="P11" s="147">
        <f t="shared" si="2"/>
        <v>56</v>
      </c>
      <c r="Q11" s="147">
        <f t="shared" si="2"/>
        <v>-12</v>
      </c>
      <c r="R11" s="248">
        <f t="shared" si="1"/>
        <v>44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33688</v>
      </c>
      <c r="L12" s="146">
        <v>44068</v>
      </c>
      <c r="M12" s="146">
        <v>47223</v>
      </c>
      <c r="N12" s="163">
        <f t="shared" si="0"/>
        <v>91291</v>
      </c>
      <c r="O12" s="179">
        <f t="shared" si="2"/>
        <v>16</v>
      </c>
      <c r="P12" s="146">
        <f t="shared" si="2"/>
        <v>-29</v>
      </c>
      <c r="Q12" s="146">
        <f t="shared" si="2"/>
        <v>-4</v>
      </c>
      <c r="R12" s="196">
        <f t="shared" si="1"/>
        <v>-33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33693</v>
      </c>
      <c r="L13" s="148">
        <v>44112</v>
      </c>
      <c r="M13" s="148">
        <v>47216</v>
      </c>
      <c r="N13" s="201">
        <f t="shared" si="0"/>
        <v>91328</v>
      </c>
      <c r="O13" s="181">
        <f t="shared" si="2"/>
        <v>5</v>
      </c>
      <c r="P13" s="147">
        <f t="shared" si="2"/>
        <v>44</v>
      </c>
      <c r="Q13" s="147">
        <f t="shared" si="2"/>
        <v>-7</v>
      </c>
      <c r="R13" s="248">
        <f t="shared" si="1"/>
        <v>37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33702</v>
      </c>
      <c r="L14" s="149">
        <v>44119</v>
      </c>
      <c r="M14" s="149">
        <v>47223</v>
      </c>
      <c r="N14" s="202">
        <f t="shared" si="0"/>
        <v>91342</v>
      </c>
      <c r="O14" s="179">
        <f t="shared" si="2"/>
        <v>9</v>
      </c>
      <c r="P14" s="146">
        <f t="shared" si="2"/>
        <v>7</v>
      </c>
      <c r="Q14" s="146">
        <f t="shared" si="2"/>
        <v>7</v>
      </c>
      <c r="R14" s="196">
        <f t="shared" si="1"/>
        <v>14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33765</v>
      </c>
      <c r="L15" s="148">
        <v>44112</v>
      </c>
      <c r="M15" s="148">
        <v>47278</v>
      </c>
      <c r="N15" s="201">
        <f t="shared" si="0"/>
        <v>91390</v>
      </c>
      <c r="O15" s="181">
        <f t="shared" si="2"/>
        <v>63</v>
      </c>
      <c r="P15" s="147">
        <f t="shared" si="2"/>
        <v>-7</v>
      </c>
      <c r="Q15" s="147">
        <f t="shared" si="2"/>
        <v>55</v>
      </c>
      <c r="R15" s="248">
        <f t="shared" si="1"/>
        <v>48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33749</v>
      </c>
      <c r="L16" s="149">
        <v>43965</v>
      </c>
      <c r="M16" s="149">
        <v>47178</v>
      </c>
      <c r="N16" s="202">
        <f t="shared" si="0"/>
        <v>91143</v>
      </c>
      <c r="O16" s="241">
        <f t="shared" si="2"/>
        <v>-16</v>
      </c>
      <c r="P16" s="149">
        <f t="shared" si="2"/>
        <v>-147</v>
      </c>
      <c r="Q16" s="149">
        <f t="shared" si="2"/>
        <v>-100</v>
      </c>
      <c r="R16" s="249">
        <f t="shared" si="1"/>
        <v>-247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47">
        <v>8408</v>
      </c>
      <c r="L17" s="147">
        <v>12999</v>
      </c>
      <c r="M17" s="147">
        <v>13931</v>
      </c>
      <c r="N17" s="162">
        <f t="shared" si="0"/>
        <v>26930</v>
      </c>
      <c r="O17" s="176">
        <f>K17-'H24（地域別・全体） '!K28</f>
        <v>3</v>
      </c>
      <c r="P17" s="147">
        <f>L17-'H24（地域別・全体） '!L28</f>
        <v>-11</v>
      </c>
      <c r="Q17" s="244">
        <f>M17-'H24（地域別・全体） '!M28</f>
        <v>-31</v>
      </c>
      <c r="R17" s="195">
        <f t="shared" si="1"/>
        <v>-42</v>
      </c>
    </row>
    <row r="18" spans="1:18" ht="24.9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8405</v>
      </c>
      <c r="L18" s="146">
        <v>12978</v>
      </c>
      <c r="M18" s="146">
        <v>13915</v>
      </c>
      <c r="N18" s="163">
        <f t="shared" si="0"/>
        <v>26893</v>
      </c>
      <c r="O18" s="179">
        <f t="shared" ref="O18:Q28" si="3">K18-K17</f>
        <v>-3</v>
      </c>
      <c r="P18" s="146">
        <f t="shared" si="3"/>
        <v>-21</v>
      </c>
      <c r="Q18" s="146">
        <f t="shared" si="3"/>
        <v>-16</v>
      </c>
      <c r="R18" s="196">
        <f t="shared" si="1"/>
        <v>-37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8415</v>
      </c>
      <c r="L19" s="147">
        <v>12985</v>
      </c>
      <c r="M19" s="147">
        <v>13912</v>
      </c>
      <c r="N19" s="162">
        <f t="shared" si="0"/>
        <v>26897</v>
      </c>
      <c r="O19" s="176">
        <f t="shared" si="3"/>
        <v>10</v>
      </c>
      <c r="P19" s="147">
        <f t="shared" si="3"/>
        <v>7</v>
      </c>
      <c r="Q19" s="245">
        <f t="shared" si="3"/>
        <v>-3</v>
      </c>
      <c r="R19" s="195">
        <f t="shared" si="1"/>
        <v>4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8420</v>
      </c>
      <c r="L20" s="146">
        <v>12977</v>
      </c>
      <c r="M20" s="146">
        <v>13898</v>
      </c>
      <c r="N20" s="163">
        <f t="shared" si="0"/>
        <v>26875</v>
      </c>
      <c r="O20" s="175">
        <f t="shared" si="3"/>
        <v>5</v>
      </c>
      <c r="P20" s="146">
        <f t="shared" si="3"/>
        <v>-8</v>
      </c>
      <c r="Q20" s="246">
        <f t="shared" si="3"/>
        <v>-14</v>
      </c>
      <c r="R20" s="169">
        <f t="shared" si="1"/>
        <v>-22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8426</v>
      </c>
      <c r="L21" s="147">
        <v>12973</v>
      </c>
      <c r="M21" s="147">
        <v>13896</v>
      </c>
      <c r="N21" s="162">
        <f t="shared" si="0"/>
        <v>26869</v>
      </c>
      <c r="O21" s="176">
        <f t="shared" si="3"/>
        <v>6</v>
      </c>
      <c r="P21" s="147">
        <f t="shared" si="3"/>
        <v>-4</v>
      </c>
      <c r="Q21" s="245">
        <f t="shared" si="3"/>
        <v>-2</v>
      </c>
      <c r="R21" s="195">
        <f t="shared" si="1"/>
        <v>-6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8445</v>
      </c>
      <c r="L22" s="146">
        <v>12979</v>
      </c>
      <c r="M22" s="146">
        <v>13920</v>
      </c>
      <c r="N22" s="163">
        <f t="shared" si="0"/>
        <v>26899</v>
      </c>
      <c r="O22" s="175">
        <f t="shared" si="3"/>
        <v>19</v>
      </c>
      <c r="P22" s="146">
        <f t="shared" si="3"/>
        <v>6</v>
      </c>
      <c r="Q22" s="246">
        <f t="shared" si="3"/>
        <v>24</v>
      </c>
      <c r="R22" s="169">
        <f t="shared" si="1"/>
        <v>30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8451</v>
      </c>
      <c r="L23" s="147">
        <v>12980</v>
      </c>
      <c r="M23" s="147">
        <v>13923</v>
      </c>
      <c r="N23" s="162">
        <f t="shared" si="0"/>
        <v>26903</v>
      </c>
      <c r="O23" s="176">
        <f t="shared" si="3"/>
        <v>6</v>
      </c>
      <c r="P23" s="147">
        <f t="shared" si="3"/>
        <v>1</v>
      </c>
      <c r="Q23" s="245">
        <f t="shared" si="3"/>
        <v>3</v>
      </c>
      <c r="R23" s="195">
        <f t="shared" si="1"/>
        <v>4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8433</v>
      </c>
      <c r="L24" s="146">
        <v>12957</v>
      </c>
      <c r="M24" s="146">
        <v>13895</v>
      </c>
      <c r="N24" s="163">
        <f t="shared" si="0"/>
        <v>26852</v>
      </c>
      <c r="O24" s="175">
        <f t="shared" si="3"/>
        <v>-18</v>
      </c>
      <c r="P24" s="146">
        <f t="shared" si="3"/>
        <v>-23</v>
      </c>
      <c r="Q24" s="246">
        <f t="shared" si="3"/>
        <v>-28</v>
      </c>
      <c r="R24" s="169">
        <f t="shared" si="1"/>
        <v>-51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8428</v>
      </c>
      <c r="L25" s="147">
        <v>12939</v>
      </c>
      <c r="M25" s="147">
        <v>13890</v>
      </c>
      <c r="N25" s="162">
        <f t="shared" si="0"/>
        <v>26829</v>
      </c>
      <c r="O25" s="176">
        <f t="shared" si="3"/>
        <v>-5</v>
      </c>
      <c r="P25" s="147">
        <f t="shared" si="3"/>
        <v>-18</v>
      </c>
      <c r="Q25" s="245">
        <f t="shared" si="3"/>
        <v>-5</v>
      </c>
      <c r="R25" s="195">
        <f t="shared" si="1"/>
        <v>-23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8424</v>
      </c>
      <c r="L26" s="146">
        <v>12928</v>
      </c>
      <c r="M26" s="146">
        <v>13864</v>
      </c>
      <c r="N26" s="163">
        <f t="shared" si="0"/>
        <v>26792</v>
      </c>
      <c r="O26" s="175">
        <f t="shared" si="3"/>
        <v>-4</v>
      </c>
      <c r="P26" s="146">
        <f t="shared" si="3"/>
        <v>-11</v>
      </c>
      <c r="Q26" s="246">
        <f t="shared" si="3"/>
        <v>-26</v>
      </c>
      <c r="R26" s="169">
        <f t="shared" si="1"/>
        <v>-37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8428</v>
      </c>
      <c r="L27" s="147">
        <v>12930</v>
      </c>
      <c r="M27" s="147">
        <v>13850</v>
      </c>
      <c r="N27" s="162">
        <f t="shared" si="0"/>
        <v>26780</v>
      </c>
      <c r="O27" s="176">
        <f t="shared" si="3"/>
        <v>4</v>
      </c>
      <c r="P27" s="147">
        <f t="shared" si="3"/>
        <v>2</v>
      </c>
      <c r="Q27" s="245">
        <f t="shared" si="3"/>
        <v>-14</v>
      </c>
      <c r="R27" s="195">
        <f t="shared" si="1"/>
        <v>-12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8437</v>
      </c>
      <c r="L28" s="146">
        <v>12892</v>
      </c>
      <c r="M28" s="146">
        <v>13821</v>
      </c>
      <c r="N28" s="163">
        <f t="shared" si="0"/>
        <v>26713</v>
      </c>
      <c r="O28" s="175">
        <f t="shared" si="3"/>
        <v>9</v>
      </c>
      <c r="P28" s="146">
        <f t="shared" si="3"/>
        <v>-38</v>
      </c>
      <c r="Q28" s="246">
        <f t="shared" si="3"/>
        <v>-29</v>
      </c>
      <c r="R28" s="169">
        <f t="shared" si="1"/>
        <v>-67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1247</v>
      </c>
      <c r="L29" s="147">
        <v>1865</v>
      </c>
      <c r="M29" s="147">
        <v>1929</v>
      </c>
      <c r="N29" s="162">
        <f t="shared" si="0"/>
        <v>3794</v>
      </c>
      <c r="O29" s="176">
        <f>K29-'H24（地域別・全体） '!K40</f>
        <v>0</v>
      </c>
      <c r="P29" s="147">
        <f>L29-'H24（地域別・全体） '!L40</f>
        <v>3</v>
      </c>
      <c r="Q29" s="244">
        <f>M29-'H24（地域別・全体） '!M40</f>
        <v>-9</v>
      </c>
      <c r="R29" s="195">
        <f t="shared" si="1"/>
        <v>-6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1248</v>
      </c>
      <c r="L30" s="146">
        <v>1857</v>
      </c>
      <c r="M30" s="146">
        <v>1930</v>
      </c>
      <c r="N30" s="163">
        <f t="shared" si="0"/>
        <v>3787</v>
      </c>
      <c r="O30" s="179">
        <f t="shared" ref="O30:Q40" si="4">K30-K29</f>
        <v>1</v>
      </c>
      <c r="P30" s="146">
        <f t="shared" si="4"/>
        <v>-8</v>
      </c>
      <c r="Q30" s="146">
        <f t="shared" si="4"/>
        <v>1</v>
      </c>
      <c r="R30" s="196">
        <f t="shared" si="1"/>
        <v>-7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1246</v>
      </c>
      <c r="L31" s="147">
        <v>1855</v>
      </c>
      <c r="M31" s="147">
        <v>1930</v>
      </c>
      <c r="N31" s="162">
        <f t="shared" si="0"/>
        <v>3785</v>
      </c>
      <c r="O31" s="181">
        <f t="shared" si="4"/>
        <v>-2</v>
      </c>
      <c r="P31" s="147">
        <f t="shared" si="4"/>
        <v>-2</v>
      </c>
      <c r="Q31" s="147">
        <f t="shared" si="4"/>
        <v>0</v>
      </c>
      <c r="R31" s="248">
        <f t="shared" si="1"/>
        <v>-2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1246</v>
      </c>
      <c r="L32" s="146">
        <v>1854</v>
      </c>
      <c r="M32" s="146">
        <v>1926</v>
      </c>
      <c r="N32" s="163">
        <f t="shared" si="0"/>
        <v>3780</v>
      </c>
      <c r="O32" s="179">
        <f t="shared" si="4"/>
        <v>0</v>
      </c>
      <c r="P32" s="146">
        <f t="shared" si="4"/>
        <v>-1</v>
      </c>
      <c r="Q32" s="146">
        <f t="shared" si="4"/>
        <v>-4</v>
      </c>
      <c r="R32" s="196">
        <f t="shared" si="1"/>
        <v>-5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1245</v>
      </c>
      <c r="L33" s="147">
        <v>1853</v>
      </c>
      <c r="M33" s="147">
        <v>1923</v>
      </c>
      <c r="N33" s="162">
        <f t="shared" si="0"/>
        <v>3776</v>
      </c>
      <c r="O33" s="181">
        <f t="shared" si="4"/>
        <v>-1</v>
      </c>
      <c r="P33" s="147">
        <f t="shared" si="4"/>
        <v>-1</v>
      </c>
      <c r="Q33" s="147">
        <f t="shared" si="4"/>
        <v>-3</v>
      </c>
      <c r="R33" s="248">
        <f t="shared" si="1"/>
        <v>-4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1247</v>
      </c>
      <c r="L34" s="146">
        <v>1854</v>
      </c>
      <c r="M34" s="146">
        <v>1930</v>
      </c>
      <c r="N34" s="163">
        <f t="shared" si="0"/>
        <v>3784</v>
      </c>
      <c r="O34" s="179">
        <f t="shared" si="4"/>
        <v>2</v>
      </c>
      <c r="P34" s="146">
        <f t="shared" si="4"/>
        <v>1</v>
      </c>
      <c r="Q34" s="146">
        <f t="shared" si="4"/>
        <v>7</v>
      </c>
      <c r="R34" s="196">
        <f t="shared" si="1"/>
        <v>8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1244</v>
      </c>
      <c r="L35" s="147">
        <v>1849</v>
      </c>
      <c r="M35" s="147">
        <v>1927</v>
      </c>
      <c r="N35" s="162">
        <f t="shared" si="0"/>
        <v>3776</v>
      </c>
      <c r="O35" s="181">
        <f t="shared" si="4"/>
        <v>-3</v>
      </c>
      <c r="P35" s="147">
        <f t="shared" si="4"/>
        <v>-5</v>
      </c>
      <c r="Q35" s="147">
        <f t="shared" si="4"/>
        <v>-3</v>
      </c>
      <c r="R35" s="248">
        <f t="shared" si="1"/>
        <v>-8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1242</v>
      </c>
      <c r="L36" s="146">
        <v>1847</v>
      </c>
      <c r="M36" s="146">
        <v>1921</v>
      </c>
      <c r="N36" s="163">
        <f t="shared" si="0"/>
        <v>3768</v>
      </c>
      <c r="O36" s="179">
        <f t="shared" si="4"/>
        <v>-2</v>
      </c>
      <c r="P36" s="146">
        <f t="shared" si="4"/>
        <v>-2</v>
      </c>
      <c r="Q36" s="146">
        <f t="shared" si="4"/>
        <v>-6</v>
      </c>
      <c r="R36" s="196">
        <f t="shared" si="1"/>
        <v>-8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1242</v>
      </c>
      <c r="L37" s="147">
        <v>1845</v>
      </c>
      <c r="M37" s="147">
        <v>1919</v>
      </c>
      <c r="N37" s="162">
        <f t="shared" si="0"/>
        <v>3764</v>
      </c>
      <c r="O37" s="181">
        <f t="shared" si="4"/>
        <v>0</v>
      </c>
      <c r="P37" s="147">
        <f t="shared" si="4"/>
        <v>-2</v>
      </c>
      <c r="Q37" s="147">
        <f t="shared" si="4"/>
        <v>-2</v>
      </c>
      <c r="R37" s="248">
        <f t="shared" si="1"/>
        <v>-4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1238</v>
      </c>
      <c r="L38" s="146">
        <v>1838</v>
      </c>
      <c r="M38" s="146">
        <v>1906</v>
      </c>
      <c r="N38" s="163">
        <f t="shared" si="0"/>
        <v>3744</v>
      </c>
      <c r="O38" s="179">
        <f t="shared" si="4"/>
        <v>-4</v>
      </c>
      <c r="P38" s="146">
        <f t="shared" si="4"/>
        <v>-7</v>
      </c>
      <c r="Q38" s="146">
        <f t="shared" si="4"/>
        <v>-13</v>
      </c>
      <c r="R38" s="196">
        <f t="shared" si="1"/>
        <v>-20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1236</v>
      </c>
      <c r="L39" s="147">
        <v>1832</v>
      </c>
      <c r="M39" s="147">
        <v>1903</v>
      </c>
      <c r="N39" s="162">
        <f t="shared" si="0"/>
        <v>3735</v>
      </c>
      <c r="O39" s="181">
        <f t="shared" si="4"/>
        <v>-2</v>
      </c>
      <c r="P39" s="147">
        <f t="shared" si="4"/>
        <v>-6</v>
      </c>
      <c r="Q39" s="147">
        <f t="shared" si="4"/>
        <v>-3</v>
      </c>
      <c r="R39" s="248">
        <f t="shared" si="1"/>
        <v>-9</v>
      </c>
    </row>
    <row r="40" spans="1:18" ht="24.9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1235</v>
      </c>
      <c r="L40" s="146">
        <v>1826</v>
      </c>
      <c r="M40" s="146">
        <v>1899</v>
      </c>
      <c r="N40" s="163">
        <f t="shared" si="0"/>
        <v>3725</v>
      </c>
      <c r="O40" s="179">
        <f t="shared" si="4"/>
        <v>-1</v>
      </c>
      <c r="P40" s="146">
        <f t="shared" si="4"/>
        <v>-6</v>
      </c>
      <c r="Q40" s="146">
        <f t="shared" si="4"/>
        <v>-4</v>
      </c>
      <c r="R40" s="196">
        <f t="shared" si="1"/>
        <v>-10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1351</v>
      </c>
      <c r="L41" s="147">
        <v>1791</v>
      </c>
      <c r="M41" s="147">
        <v>1978</v>
      </c>
      <c r="N41" s="162">
        <f t="shared" si="0"/>
        <v>3769</v>
      </c>
      <c r="O41" s="176">
        <f>K41-'H24（地域別・全体） '!K52</f>
        <v>-5</v>
      </c>
      <c r="P41" s="147">
        <f>L41-'H24（地域別・全体） '!L52</f>
        <v>-1</v>
      </c>
      <c r="Q41" s="244">
        <f>M41-'H24（地域別・全体） '!M52</f>
        <v>-1</v>
      </c>
      <c r="R41" s="195">
        <f t="shared" si="1"/>
        <v>-2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1350</v>
      </c>
      <c r="L42" s="146">
        <v>1783</v>
      </c>
      <c r="M42" s="146">
        <v>1978</v>
      </c>
      <c r="N42" s="163">
        <f t="shared" si="0"/>
        <v>3761</v>
      </c>
      <c r="O42" s="179">
        <f t="shared" ref="O42:Q52" si="5">K42-K41</f>
        <v>-1</v>
      </c>
      <c r="P42" s="146">
        <f t="shared" si="5"/>
        <v>-8</v>
      </c>
      <c r="Q42" s="146">
        <f t="shared" si="5"/>
        <v>0</v>
      </c>
      <c r="R42" s="196">
        <f t="shared" si="1"/>
        <v>-8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1352</v>
      </c>
      <c r="L43" s="147">
        <v>1786</v>
      </c>
      <c r="M43" s="147">
        <v>1978</v>
      </c>
      <c r="N43" s="162">
        <f t="shared" si="0"/>
        <v>3764</v>
      </c>
      <c r="O43" s="181">
        <f t="shared" si="5"/>
        <v>2</v>
      </c>
      <c r="P43" s="147">
        <f t="shared" si="5"/>
        <v>3</v>
      </c>
      <c r="Q43" s="147">
        <f t="shared" si="5"/>
        <v>0</v>
      </c>
      <c r="R43" s="248">
        <f t="shared" si="1"/>
        <v>3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1355</v>
      </c>
      <c r="L44" s="146">
        <v>1786</v>
      </c>
      <c r="M44" s="146">
        <v>1980</v>
      </c>
      <c r="N44" s="163">
        <f t="shared" si="0"/>
        <v>3766</v>
      </c>
      <c r="O44" s="179">
        <f t="shared" si="5"/>
        <v>3</v>
      </c>
      <c r="P44" s="146">
        <f t="shared" si="5"/>
        <v>0</v>
      </c>
      <c r="Q44" s="146">
        <f t="shared" si="5"/>
        <v>2</v>
      </c>
      <c r="R44" s="196">
        <f t="shared" si="1"/>
        <v>2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1355</v>
      </c>
      <c r="L45" s="147">
        <v>1782</v>
      </c>
      <c r="M45" s="147">
        <v>1978</v>
      </c>
      <c r="N45" s="162">
        <f t="shared" si="0"/>
        <v>3760</v>
      </c>
      <c r="O45" s="181">
        <f t="shared" si="5"/>
        <v>0</v>
      </c>
      <c r="P45" s="147">
        <f t="shared" si="5"/>
        <v>-4</v>
      </c>
      <c r="Q45" s="147">
        <f t="shared" si="5"/>
        <v>-2</v>
      </c>
      <c r="R45" s="248">
        <f t="shared" si="1"/>
        <v>-6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1355</v>
      </c>
      <c r="L46" s="146">
        <v>1781</v>
      </c>
      <c r="M46" s="146">
        <v>1976</v>
      </c>
      <c r="N46" s="163">
        <f t="shared" si="0"/>
        <v>3757</v>
      </c>
      <c r="O46" s="179">
        <f t="shared" si="5"/>
        <v>0</v>
      </c>
      <c r="P46" s="146">
        <f t="shared" si="5"/>
        <v>-1</v>
      </c>
      <c r="Q46" s="146">
        <f t="shared" si="5"/>
        <v>-2</v>
      </c>
      <c r="R46" s="196">
        <f t="shared" si="1"/>
        <v>-3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1353</v>
      </c>
      <c r="L47" s="147">
        <v>1784</v>
      </c>
      <c r="M47" s="147">
        <v>1975</v>
      </c>
      <c r="N47" s="162">
        <f t="shared" si="0"/>
        <v>3759</v>
      </c>
      <c r="O47" s="181">
        <f t="shared" si="5"/>
        <v>-2</v>
      </c>
      <c r="P47" s="147">
        <f t="shared" si="5"/>
        <v>3</v>
      </c>
      <c r="Q47" s="147">
        <f t="shared" si="5"/>
        <v>-1</v>
      </c>
      <c r="R47" s="248">
        <f t="shared" si="1"/>
        <v>2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1354</v>
      </c>
      <c r="L48" s="146">
        <v>1778</v>
      </c>
      <c r="M48" s="146">
        <v>1969</v>
      </c>
      <c r="N48" s="163">
        <f t="shared" si="0"/>
        <v>3747</v>
      </c>
      <c r="O48" s="179">
        <f t="shared" si="5"/>
        <v>1</v>
      </c>
      <c r="P48" s="146">
        <f t="shared" si="5"/>
        <v>-6</v>
      </c>
      <c r="Q48" s="146">
        <f t="shared" si="5"/>
        <v>-6</v>
      </c>
      <c r="R48" s="196">
        <f t="shared" si="1"/>
        <v>-12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1355</v>
      </c>
      <c r="L49" s="147">
        <v>1780</v>
      </c>
      <c r="M49" s="147">
        <v>1966</v>
      </c>
      <c r="N49" s="162">
        <f t="shared" si="0"/>
        <v>3746</v>
      </c>
      <c r="O49" s="181">
        <f t="shared" si="5"/>
        <v>1</v>
      </c>
      <c r="P49" s="147">
        <f t="shared" si="5"/>
        <v>2</v>
      </c>
      <c r="Q49" s="147">
        <f t="shared" si="5"/>
        <v>-3</v>
      </c>
      <c r="R49" s="248">
        <f t="shared" si="1"/>
        <v>-1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1353</v>
      </c>
      <c r="L50" s="146">
        <v>1780</v>
      </c>
      <c r="M50" s="146">
        <v>1964</v>
      </c>
      <c r="N50" s="163">
        <f t="shared" si="0"/>
        <v>3744</v>
      </c>
      <c r="O50" s="179">
        <f t="shared" si="5"/>
        <v>-2</v>
      </c>
      <c r="P50" s="146">
        <f t="shared" si="5"/>
        <v>0</v>
      </c>
      <c r="Q50" s="146">
        <f t="shared" si="5"/>
        <v>-2</v>
      </c>
      <c r="R50" s="196">
        <f t="shared" si="1"/>
        <v>-2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1351</v>
      </c>
      <c r="L51" s="147">
        <v>1779</v>
      </c>
      <c r="M51" s="147">
        <v>1961</v>
      </c>
      <c r="N51" s="162">
        <f t="shared" si="0"/>
        <v>3740</v>
      </c>
      <c r="O51" s="181">
        <f t="shared" si="5"/>
        <v>-2</v>
      </c>
      <c r="P51" s="147">
        <f t="shared" si="5"/>
        <v>-1</v>
      </c>
      <c r="Q51" s="147">
        <f t="shared" si="5"/>
        <v>-3</v>
      </c>
      <c r="R51" s="248">
        <f t="shared" si="1"/>
        <v>-4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1353</v>
      </c>
      <c r="L52" s="146">
        <v>1770</v>
      </c>
      <c r="M52" s="146">
        <v>1962</v>
      </c>
      <c r="N52" s="163">
        <f t="shared" si="0"/>
        <v>3732</v>
      </c>
      <c r="O52" s="179">
        <f t="shared" si="5"/>
        <v>2</v>
      </c>
      <c r="P52" s="146">
        <f t="shared" si="5"/>
        <v>-9</v>
      </c>
      <c r="Q52" s="146">
        <f t="shared" si="5"/>
        <v>1</v>
      </c>
      <c r="R52" s="196">
        <f t="shared" si="1"/>
        <v>-8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2024</v>
      </c>
      <c r="L53" s="147">
        <v>2585</v>
      </c>
      <c r="M53" s="147">
        <v>2902</v>
      </c>
      <c r="N53" s="162">
        <f t="shared" si="0"/>
        <v>5487</v>
      </c>
      <c r="O53" s="176">
        <f>K53-'H24（地域別・全体） '!K64</f>
        <v>2</v>
      </c>
      <c r="P53" s="147">
        <f>L53-'H24（地域別・全体） '!L64</f>
        <v>-3</v>
      </c>
      <c r="Q53" s="244">
        <f>M53-'H24（地域別・全体） '!M64</f>
        <v>-11</v>
      </c>
      <c r="R53" s="195">
        <f t="shared" si="1"/>
        <v>-14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2021</v>
      </c>
      <c r="L54" s="146">
        <v>2582</v>
      </c>
      <c r="M54" s="146">
        <v>2906</v>
      </c>
      <c r="N54" s="163">
        <f t="shared" si="0"/>
        <v>5488</v>
      </c>
      <c r="O54" s="179">
        <f t="shared" ref="O54:Q64" si="6">K54-K53</f>
        <v>-3</v>
      </c>
      <c r="P54" s="146">
        <f t="shared" si="6"/>
        <v>-3</v>
      </c>
      <c r="Q54" s="146">
        <f t="shared" si="6"/>
        <v>4</v>
      </c>
      <c r="R54" s="196">
        <f t="shared" si="1"/>
        <v>1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2019</v>
      </c>
      <c r="L55" s="147">
        <v>2571</v>
      </c>
      <c r="M55" s="147">
        <v>2901</v>
      </c>
      <c r="N55" s="162">
        <f t="shared" si="0"/>
        <v>5472</v>
      </c>
      <c r="O55" s="181">
        <f t="shared" si="6"/>
        <v>-2</v>
      </c>
      <c r="P55" s="147">
        <f t="shared" si="6"/>
        <v>-11</v>
      </c>
      <c r="Q55" s="147">
        <f t="shared" si="6"/>
        <v>-5</v>
      </c>
      <c r="R55" s="248">
        <f t="shared" si="1"/>
        <v>-16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2017</v>
      </c>
      <c r="L56" s="146">
        <v>2564</v>
      </c>
      <c r="M56" s="146">
        <v>2893</v>
      </c>
      <c r="N56" s="163">
        <f t="shared" si="0"/>
        <v>5457</v>
      </c>
      <c r="O56" s="179">
        <f t="shared" si="6"/>
        <v>-2</v>
      </c>
      <c r="P56" s="146">
        <f t="shared" si="6"/>
        <v>-7</v>
      </c>
      <c r="Q56" s="146">
        <f t="shared" si="6"/>
        <v>-8</v>
      </c>
      <c r="R56" s="196">
        <f t="shared" si="1"/>
        <v>-15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2019</v>
      </c>
      <c r="L57" s="147">
        <v>2567</v>
      </c>
      <c r="M57" s="147">
        <v>2898</v>
      </c>
      <c r="N57" s="162">
        <f t="shared" si="0"/>
        <v>5465</v>
      </c>
      <c r="O57" s="181">
        <f t="shared" si="6"/>
        <v>2</v>
      </c>
      <c r="P57" s="147">
        <f t="shared" si="6"/>
        <v>3</v>
      </c>
      <c r="Q57" s="147">
        <f t="shared" si="6"/>
        <v>5</v>
      </c>
      <c r="R57" s="248">
        <f t="shared" si="1"/>
        <v>8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2018</v>
      </c>
      <c r="L58" s="146">
        <v>2568</v>
      </c>
      <c r="M58" s="146">
        <v>2897</v>
      </c>
      <c r="N58" s="163">
        <f t="shared" si="0"/>
        <v>5465</v>
      </c>
      <c r="O58" s="179">
        <f t="shared" si="6"/>
        <v>-1</v>
      </c>
      <c r="P58" s="146">
        <f t="shared" si="6"/>
        <v>1</v>
      </c>
      <c r="Q58" s="146">
        <f t="shared" si="6"/>
        <v>-1</v>
      </c>
      <c r="R58" s="196">
        <f t="shared" si="1"/>
        <v>0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2026</v>
      </c>
      <c r="L59" s="147">
        <v>2573</v>
      </c>
      <c r="M59" s="147">
        <v>2895</v>
      </c>
      <c r="N59" s="162">
        <f t="shared" si="0"/>
        <v>5468</v>
      </c>
      <c r="O59" s="181">
        <f t="shared" si="6"/>
        <v>8</v>
      </c>
      <c r="P59" s="147">
        <f t="shared" si="6"/>
        <v>5</v>
      </c>
      <c r="Q59" s="147">
        <f t="shared" si="6"/>
        <v>-2</v>
      </c>
      <c r="R59" s="248">
        <f t="shared" si="1"/>
        <v>3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2025</v>
      </c>
      <c r="L60" s="146">
        <v>2575</v>
      </c>
      <c r="M60" s="146">
        <v>2891</v>
      </c>
      <c r="N60" s="163">
        <f t="shared" si="0"/>
        <v>5466</v>
      </c>
      <c r="O60" s="179">
        <f t="shared" si="6"/>
        <v>-1</v>
      </c>
      <c r="P60" s="146">
        <f t="shared" si="6"/>
        <v>2</v>
      </c>
      <c r="Q60" s="146">
        <f t="shared" si="6"/>
        <v>-4</v>
      </c>
      <c r="R60" s="196">
        <f t="shared" si="1"/>
        <v>-2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2026</v>
      </c>
      <c r="L61" s="147">
        <v>2576</v>
      </c>
      <c r="M61" s="147">
        <v>2882</v>
      </c>
      <c r="N61" s="162">
        <f t="shared" si="0"/>
        <v>5458</v>
      </c>
      <c r="O61" s="181">
        <f t="shared" si="6"/>
        <v>1</v>
      </c>
      <c r="P61" s="147">
        <f t="shared" si="6"/>
        <v>1</v>
      </c>
      <c r="Q61" s="147">
        <f t="shared" si="6"/>
        <v>-9</v>
      </c>
      <c r="R61" s="248">
        <f t="shared" si="1"/>
        <v>-8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2028</v>
      </c>
      <c r="L62" s="146">
        <v>2576</v>
      </c>
      <c r="M62" s="146">
        <v>2881</v>
      </c>
      <c r="N62" s="163">
        <f t="shared" si="0"/>
        <v>5457</v>
      </c>
      <c r="O62" s="179">
        <f t="shared" si="6"/>
        <v>2</v>
      </c>
      <c r="P62" s="146">
        <f t="shared" si="6"/>
        <v>0</v>
      </c>
      <c r="Q62" s="146">
        <f t="shared" si="6"/>
        <v>-1</v>
      </c>
      <c r="R62" s="196">
        <f t="shared" si="1"/>
        <v>-1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2036</v>
      </c>
      <c r="L63" s="147">
        <v>2587</v>
      </c>
      <c r="M63" s="147">
        <v>2891</v>
      </c>
      <c r="N63" s="162">
        <f t="shared" si="0"/>
        <v>5478</v>
      </c>
      <c r="O63" s="181">
        <f t="shared" si="6"/>
        <v>8</v>
      </c>
      <c r="P63" s="147">
        <f t="shared" si="6"/>
        <v>11</v>
      </c>
      <c r="Q63" s="147">
        <f t="shared" si="6"/>
        <v>10</v>
      </c>
      <c r="R63" s="248">
        <f t="shared" si="1"/>
        <v>21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2042</v>
      </c>
      <c r="L64" s="146">
        <v>2586</v>
      </c>
      <c r="M64" s="146">
        <v>2890</v>
      </c>
      <c r="N64" s="163">
        <f t="shared" si="0"/>
        <v>5476</v>
      </c>
      <c r="O64" s="179">
        <f t="shared" si="6"/>
        <v>6</v>
      </c>
      <c r="P64" s="146">
        <f t="shared" si="6"/>
        <v>-1</v>
      </c>
      <c r="Q64" s="146">
        <f t="shared" si="6"/>
        <v>-1</v>
      </c>
      <c r="R64" s="196">
        <f t="shared" si="1"/>
        <v>-2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5244</v>
      </c>
      <c r="L65" s="147">
        <v>7202</v>
      </c>
      <c r="M65" s="147">
        <v>8041</v>
      </c>
      <c r="N65" s="162">
        <f t="shared" si="0"/>
        <v>15243</v>
      </c>
      <c r="O65" s="176">
        <f>K65-'H24（地域別・全体） '!K76</f>
        <v>11</v>
      </c>
      <c r="P65" s="147">
        <f>L65-'H24（地域別・全体） '!L76</f>
        <v>-8</v>
      </c>
      <c r="Q65" s="244">
        <f>M65-'H24（地域別・全体） '!M76</f>
        <v>0</v>
      </c>
      <c r="R65" s="195">
        <f t="shared" si="1"/>
        <v>-8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5251</v>
      </c>
      <c r="L66" s="146">
        <v>7211</v>
      </c>
      <c r="M66" s="146">
        <v>8032</v>
      </c>
      <c r="N66" s="163">
        <f t="shared" si="0"/>
        <v>15243</v>
      </c>
      <c r="O66" s="179">
        <f t="shared" ref="O66:Q76" si="7">K66-K65</f>
        <v>7</v>
      </c>
      <c r="P66" s="146">
        <f t="shared" si="7"/>
        <v>9</v>
      </c>
      <c r="Q66" s="146">
        <f t="shared" si="7"/>
        <v>-9</v>
      </c>
      <c r="R66" s="196">
        <f t="shared" si="1"/>
        <v>0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5250</v>
      </c>
      <c r="L67" s="147">
        <v>7199</v>
      </c>
      <c r="M67" s="147">
        <v>8035</v>
      </c>
      <c r="N67" s="162">
        <f t="shared" si="0"/>
        <v>15234</v>
      </c>
      <c r="O67" s="181">
        <f t="shared" si="7"/>
        <v>-1</v>
      </c>
      <c r="P67" s="147">
        <f t="shared" si="7"/>
        <v>-12</v>
      </c>
      <c r="Q67" s="147">
        <f t="shared" si="7"/>
        <v>3</v>
      </c>
      <c r="R67" s="248">
        <f t="shared" si="1"/>
        <v>-9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5247</v>
      </c>
      <c r="L68" s="146">
        <v>7192</v>
      </c>
      <c r="M68" s="146">
        <v>8010</v>
      </c>
      <c r="N68" s="163">
        <f t="shared" si="0"/>
        <v>15202</v>
      </c>
      <c r="O68" s="179">
        <f t="shared" si="7"/>
        <v>-3</v>
      </c>
      <c r="P68" s="146">
        <f t="shared" si="7"/>
        <v>-7</v>
      </c>
      <c r="Q68" s="146">
        <f t="shared" si="7"/>
        <v>-25</v>
      </c>
      <c r="R68" s="196">
        <f t="shared" si="1"/>
        <v>-32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5247</v>
      </c>
      <c r="L69" s="147">
        <v>7203</v>
      </c>
      <c r="M69" s="147">
        <v>8009</v>
      </c>
      <c r="N69" s="162">
        <f t="shared" ref="N69:N88" si="8">L69+M69</f>
        <v>15212</v>
      </c>
      <c r="O69" s="181">
        <f t="shared" si="7"/>
        <v>0</v>
      </c>
      <c r="P69" s="147">
        <f t="shared" si="7"/>
        <v>11</v>
      </c>
      <c r="Q69" s="147">
        <f t="shared" si="7"/>
        <v>-1</v>
      </c>
      <c r="R69" s="248">
        <f t="shared" ref="R69:R88" si="9">SUM(P69:Q69)</f>
        <v>10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5248</v>
      </c>
      <c r="L70" s="146">
        <v>7200</v>
      </c>
      <c r="M70" s="146">
        <v>8004</v>
      </c>
      <c r="N70" s="163">
        <f t="shared" si="8"/>
        <v>15204</v>
      </c>
      <c r="O70" s="179">
        <f t="shared" si="7"/>
        <v>1</v>
      </c>
      <c r="P70" s="146">
        <f t="shared" si="7"/>
        <v>-3</v>
      </c>
      <c r="Q70" s="146">
        <f t="shared" si="7"/>
        <v>-5</v>
      </c>
      <c r="R70" s="196">
        <f t="shared" si="9"/>
        <v>-8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5247</v>
      </c>
      <c r="L71" s="147">
        <v>7196</v>
      </c>
      <c r="M71" s="147">
        <v>7998</v>
      </c>
      <c r="N71" s="162">
        <f t="shared" si="8"/>
        <v>15194</v>
      </c>
      <c r="O71" s="181">
        <f t="shared" si="7"/>
        <v>-1</v>
      </c>
      <c r="P71" s="147">
        <f t="shared" si="7"/>
        <v>-4</v>
      </c>
      <c r="Q71" s="147">
        <f t="shared" si="7"/>
        <v>-6</v>
      </c>
      <c r="R71" s="248">
        <f t="shared" si="9"/>
        <v>-10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5264</v>
      </c>
      <c r="L72" s="146">
        <v>7202</v>
      </c>
      <c r="M72" s="146">
        <v>8017</v>
      </c>
      <c r="N72" s="163">
        <f t="shared" si="8"/>
        <v>15219</v>
      </c>
      <c r="O72" s="179">
        <f t="shared" si="7"/>
        <v>17</v>
      </c>
      <c r="P72" s="146">
        <f t="shared" si="7"/>
        <v>6</v>
      </c>
      <c r="Q72" s="146">
        <f t="shared" si="7"/>
        <v>19</v>
      </c>
      <c r="R72" s="196">
        <f t="shared" si="9"/>
        <v>25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5271</v>
      </c>
      <c r="L73" s="147">
        <v>7201</v>
      </c>
      <c r="M73" s="147">
        <v>8015</v>
      </c>
      <c r="N73" s="162">
        <f t="shared" si="8"/>
        <v>15216</v>
      </c>
      <c r="O73" s="181">
        <f t="shared" si="7"/>
        <v>7</v>
      </c>
      <c r="P73" s="147">
        <f t="shared" si="7"/>
        <v>-1</v>
      </c>
      <c r="Q73" s="147">
        <f t="shared" si="7"/>
        <v>-2</v>
      </c>
      <c r="R73" s="248">
        <f t="shared" si="9"/>
        <v>-3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5266</v>
      </c>
      <c r="L74" s="146">
        <v>7200</v>
      </c>
      <c r="M74" s="146">
        <v>8005</v>
      </c>
      <c r="N74" s="163">
        <f t="shared" si="8"/>
        <v>15205</v>
      </c>
      <c r="O74" s="179">
        <f t="shared" si="7"/>
        <v>-5</v>
      </c>
      <c r="P74" s="146">
        <f t="shared" si="7"/>
        <v>-1</v>
      </c>
      <c r="Q74" s="146">
        <f t="shared" si="7"/>
        <v>-10</v>
      </c>
      <c r="R74" s="196">
        <f t="shared" si="9"/>
        <v>-11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5264</v>
      </c>
      <c r="L75" s="147">
        <v>7201</v>
      </c>
      <c r="M75" s="147">
        <v>8008</v>
      </c>
      <c r="N75" s="162">
        <f t="shared" si="8"/>
        <v>15209</v>
      </c>
      <c r="O75" s="181">
        <f t="shared" si="7"/>
        <v>-2</v>
      </c>
      <c r="P75" s="147">
        <f t="shared" si="7"/>
        <v>1</v>
      </c>
      <c r="Q75" s="147">
        <f t="shared" si="7"/>
        <v>3</v>
      </c>
      <c r="R75" s="248">
        <f t="shared" si="9"/>
        <v>4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5258</v>
      </c>
      <c r="L76" s="146">
        <v>7195</v>
      </c>
      <c r="M76" s="146">
        <v>7970</v>
      </c>
      <c r="N76" s="163">
        <f t="shared" si="8"/>
        <v>15165</v>
      </c>
      <c r="O76" s="179">
        <f t="shared" si="7"/>
        <v>-6</v>
      </c>
      <c r="P76" s="146">
        <f t="shared" si="7"/>
        <v>-6</v>
      </c>
      <c r="Q76" s="146">
        <f t="shared" si="7"/>
        <v>-38</v>
      </c>
      <c r="R76" s="196">
        <f t="shared" si="9"/>
        <v>-44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8827</v>
      </c>
      <c r="L77" s="151">
        <v>13902</v>
      </c>
      <c r="M77" s="151">
        <v>14462</v>
      </c>
      <c r="N77" s="204">
        <f t="shared" si="8"/>
        <v>28364</v>
      </c>
      <c r="O77" s="242">
        <f>K77-'H24（地域別・全体） '!K88</f>
        <v>10</v>
      </c>
      <c r="P77" s="151">
        <f>L77-'H24（地域別・全体） '!L88</f>
        <v>-14</v>
      </c>
      <c r="Q77" s="243">
        <f>M77-'H24（地域別・全体） '!M88</f>
        <v>-4</v>
      </c>
      <c r="R77" s="252">
        <f t="shared" si="9"/>
        <v>-18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8848</v>
      </c>
      <c r="L78" s="146">
        <v>13919</v>
      </c>
      <c r="M78" s="146">
        <v>14463</v>
      </c>
      <c r="N78" s="163">
        <f t="shared" si="8"/>
        <v>28382</v>
      </c>
      <c r="O78" s="179">
        <f t="shared" ref="O78:Q88" si="10">K78-K77</f>
        <v>21</v>
      </c>
      <c r="P78" s="146">
        <f t="shared" si="10"/>
        <v>17</v>
      </c>
      <c r="Q78" s="146">
        <f t="shared" si="10"/>
        <v>1</v>
      </c>
      <c r="R78" s="196">
        <f t="shared" si="9"/>
        <v>18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8847</v>
      </c>
      <c r="L79" s="147">
        <v>13926</v>
      </c>
      <c r="M79" s="147">
        <v>14486</v>
      </c>
      <c r="N79" s="162">
        <f t="shared" si="8"/>
        <v>28412</v>
      </c>
      <c r="O79" s="180">
        <f t="shared" si="10"/>
        <v>-1</v>
      </c>
      <c r="P79" s="190">
        <f t="shared" si="10"/>
        <v>7</v>
      </c>
      <c r="Q79" s="190">
        <f t="shared" si="10"/>
        <v>23</v>
      </c>
      <c r="R79" s="253">
        <f t="shared" si="9"/>
        <v>30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8875</v>
      </c>
      <c r="L80" s="149">
        <v>13942</v>
      </c>
      <c r="M80" s="149">
        <v>14495</v>
      </c>
      <c r="N80" s="163">
        <f t="shared" si="8"/>
        <v>28437</v>
      </c>
      <c r="O80" s="179">
        <f t="shared" si="10"/>
        <v>28</v>
      </c>
      <c r="P80" s="146">
        <f t="shared" si="10"/>
        <v>16</v>
      </c>
      <c r="Q80" s="146">
        <f t="shared" si="10"/>
        <v>9</v>
      </c>
      <c r="R80" s="196">
        <f t="shared" si="9"/>
        <v>25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8875</v>
      </c>
      <c r="L81" s="147">
        <v>13945</v>
      </c>
      <c r="M81" s="147">
        <v>14494</v>
      </c>
      <c r="N81" s="162">
        <f t="shared" si="8"/>
        <v>28439</v>
      </c>
      <c r="O81" s="181">
        <f t="shared" si="10"/>
        <v>0</v>
      </c>
      <c r="P81" s="147">
        <f t="shared" si="10"/>
        <v>3</v>
      </c>
      <c r="Q81" s="147">
        <f t="shared" si="10"/>
        <v>-1</v>
      </c>
      <c r="R81" s="248">
        <f t="shared" si="9"/>
        <v>2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8888</v>
      </c>
      <c r="L82" s="149">
        <v>13962</v>
      </c>
      <c r="M82" s="149">
        <v>14487</v>
      </c>
      <c r="N82" s="163">
        <f t="shared" si="8"/>
        <v>28449</v>
      </c>
      <c r="O82" s="179">
        <f t="shared" si="10"/>
        <v>13</v>
      </c>
      <c r="P82" s="146">
        <f t="shared" si="10"/>
        <v>17</v>
      </c>
      <c r="Q82" s="146">
        <f t="shared" si="10"/>
        <v>-7</v>
      </c>
      <c r="R82" s="196">
        <f t="shared" si="9"/>
        <v>10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8889</v>
      </c>
      <c r="L83" s="147">
        <v>13968</v>
      </c>
      <c r="M83" s="147">
        <v>14485</v>
      </c>
      <c r="N83" s="162">
        <f t="shared" si="8"/>
        <v>28453</v>
      </c>
      <c r="O83" s="181">
        <f t="shared" si="10"/>
        <v>1</v>
      </c>
      <c r="P83" s="147">
        <f t="shared" si="10"/>
        <v>6</v>
      </c>
      <c r="Q83" s="147">
        <f t="shared" si="10"/>
        <v>-2</v>
      </c>
      <c r="R83" s="248">
        <f t="shared" si="9"/>
        <v>4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8906</v>
      </c>
      <c r="L84" s="149">
        <v>13981</v>
      </c>
      <c r="M84" s="149">
        <v>14514</v>
      </c>
      <c r="N84" s="163">
        <f t="shared" si="8"/>
        <v>28495</v>
      </c>
      <c r="O84" s="179">
        <f t="shared" si="10"/>
        <v>17</v>
      </c>
      <c r="P84" s="146">
        <f t="shared" si="10"/>
        <v>13</v>
      </c>
      <c r="Q84" s="146">
        <f t="shared" si="10"/>
        <v>29</v>
      </c>
      <c r="R84" s="196">
        <f t="shared" si="9"/>
        <v>42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8915</v>
      </c>
      <c r="L85" s="147">
        <v>13981</v>
      </c>
      <c r="M85" s="147">
        <v>14527</v>
      </c>
      <c r="N85" s="201">
        <f t="shared" si="8"/>
        <v>28508</v>
      </c>
      <c r="O85" s="181">
        <f t="shared" si="10"/>
        <v>9</v>
      </c>
      <c r="P85" s="147">
        <f t="shared" si="10"/>
        <v>0</v>
      </c>
      <c r="Q85" s="147">
        <f t="shared" si="10"/>
        <v>13</v>
      </c>
      <c r="R85" s="248">
        <f t="shared" si="9"/>
        <v>13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8938</v>
      </c>
      <c r="L86" s="149">
        <v>13993</v>
      </c>
      <c r="M86" s="149">
        <v>14543</v>
      </c>
      <c r="N86" s="202">
        <f t="shared" si="8"/>
        <v>28536</v>
      </c>
      <c r="O86" s="179">
        <f t="shared" si="10"/>
        <v>23</v>
      </c>
      <c r="P86" s="146">
        <f t="shared" si="10"/>
        <v>12</v>
      </c>
      <c r="Q86" s="146">
        <f t="shared" si="10"/>
        <v>16</v>
      </c>
      <c r="R86" s="196">
        <f t="shared" si="9"/>
        <v>28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8955</v>
      </c>
      <c r="L87" s="147">
        <v>14002</v>
      </c>
      <c r="M87" s="147">
        <v>14573</v>
      </c>
      <c r="N87" s="201">
        <f t="shared" si="8"/>
        <v>28575</v>
      </c>
      <c r="O87" s="181">
        <f t="shared" si="10"/>
        <v>17</v>
      </c>
      <c r="P87" s="147">
        <f t="shared" si="10"/>
        <v>9</v>
      </c>
      <c r="Q87" s="147">
        <f t="shared" si="10"/>
        <v>30</v>
      </c>
      <c r="R87" s="248">
        <f t="shared" si="9"/>
        <v>39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8978</v>
      </c>
      <c r="L88" s="238">
        <v>13990</v>
      </c>
      <c r="M88" s="238">
        <v>14561</v>
      </c>
      <c r="N88" s="205">
        <f t="shared" si="8"/>
        <v>28551</v>
      </c>
      <c r="O88" s="241">
        <f t="shared" si="10"/>
        <v>23</v>
      </c>
      <c r="P88" s="149">
        <f t="shared" si="10"/>
        <v>-12</v>
      </c>
      <c r="Q88" s="149">
        <f t="shared" si="10"/>
        <v>-12</v>
      </c>
      <c r="R88" s="249">
        <f t="shared" si="9"/>
        <v>-24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96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7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1">SUM(K5,K17,K29,K41,K53,K65,K77)</f>
        <v>60573</v>
      </c>
      <c r="L94" s="154">
        <f t="shared" si="11"/>
        <v>84327</v>
      </c>
      <c r="M94" s="154">
        <f t="shared" si="11"/>
        <v>90390</v>
      </c>
      <c r="N94" s="167">
        <f t="shared" si="11"/>
        <v>174717</v>
      </c>
      <c r="O94" s="174">
        <f>K94-'H24（地域別・全体） '!K105</f>
        <v>178</v>
      </c>
      <c r="P94" s="154">
        <f>L94-'H24（地域別・全体） '!L105</f>
        <v>24</v>
      </c>
      <c r="Q94" s="247">
        <f>M94-'H24（地域別・全体） '!M105</f>
        <v>-9</v>
      </c>
      <c r="R94" s="167">
        <f t="shared" ref="R94:R105" si="12">SUM(P94:Q94)</f>
        <v>15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1"/>
        <v>60707</v>
      </c>
      <c r="L95" s="149">
        <f t="shared" si="11"/>
        <v>84362</v>
      </c>
      <c r="M95" s="149">
        <f t="shared" si="11"/>
        <v>90437</v>
      </c>
      <c r="N95" s="168">
        <f t="shared" si="11"/>
        <v>174799</v>
      </c>
      <c r="O95" s="177">
        <f t="shared" ref="O95:Q105" si="13">K95-K94</f>
        <v>134</v>
      </c>
      <c r="P95" s="149">
        <f t="shared" si="13"/>
        <v>35</v>
      </c>
      <c r="Q95" s="149">
        <f t="shared" si="13"/>
        <v>47</v>
      </c>
      <c r="R95" s="168">
        <f t="shared" si="12"/>
        <v>82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1"/>
        <v>60691</v>
      </c>
      <c r="L96" s="148">
        <f t="shared" si="11"/>
        <v>84326</v>
      </c>
      <c r="M96" s="148">
        <f t="shared" si="11"/>
        <v>90441</v>
      </c>
      <c r="N96" s="148">
        <f t="shared" si="11"/>
        <v>174767</v>
      </c>
      <c r="O96" s="186">
        <f t="shared" si="13"/>
        <v>-16</v>
      </c>
      <c r="P96" s="148">
        <f t="shared" si="13"/>
        <v>-36</v>
      </c>
      <c r="Q96" s="148">
        <f t="shared" si="13"/>
        <v>4</v>
      </c>
      <c r="R96" s="170">
        <f t="shared" si="12"/>
        <v>-32</v>
      </c>
    </row>
    <row r="97" spans="1:18" ht="28.5" customHeight="1">
      <c r="B97" s="137" t="s">
        <v>66</v>
      </c>
      <c r="C97" s="220" t="s">
        <v>40</v>
      </c>
      <c r="D97" s="214" t="s">
        <v>40</v>
      </c>
      <c r="E97" s="214" t="s">
        <v>40</v>
      </c>
      <c r="F97" s="214" t="s">
        <v>40</v>
      </c>
      <c r="G97" s="214" t="s">
        <v>40</v>
      </c>
      <c r="H97" s="214" t="s">
        <v>40</v>
      </c>
      <c r="I97" s="214" t="s">
        <v>40</v>
      </c>
      <c r="J97" s="214" t="s">
        <v>40</v>
      </c>
      <c r="K97" s="149">
        <f t="shared" si="11"/>
        <v>60735</v>
      </c>
      <c r="L97" s="149">
        <f t="shared" si="11"/>
        <v>84348</v>
      </c>
      <c r="M97" s="149">
        <f t="shared" si="11"/>
        <v>90425</v>
      </c>
      <c r="N97" s="168">
        <f t="shared" si="11"/>
        <v>174773</v>
      </c>
      <c r="O97" s="177">
        <f t="shared" si="13"/>
        <v>44</v>
      </c>
      <c r="P97" s="149">
        <f t="shared" si="13"/>
        <v>22</v>
      </c>
      <c r="Q97" s="149">
        <f t="shared" si="13"/>
        <v>-16</v>
      </c>
      <c r="R97" s="168">
        <f t="shared" si="12"/>
        <v>6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4">SUM(K9,K21,K33,K45,K57,K69,K81)</f>
        <v>60755</v>
      </c>
      <c r="L98" s="148">
        <f>SUM(,L9,L21,L33,L45,L57,L69,L81)</f>
        <v>84335</v>
      </c>
      <c r="M98" s="148">
        <f t="shared" ref="M98:N105" si="15">SUM(M9,M21,M33,M45,M57,M69,M81)</f>
        <v>90420</v>
      </c>
      <c r="N98" s="148">
        <f t="shared" si="15"/>
        <v>174755</v>
      </c>
      <c r="O98" s="186">
        <f t="shared" si="13"/>
        <v>20</v>
      </c>
      <c r="P98" s="148">
        <f t="shared" si="13"/>
        <v>-13</v>
      </c>
      <c r="Q98" s="148">
        <f t="shared" si="13"/>
        <v>-5</v>
      </c>
      <c r="R98" s="170">
        <f t="shared" si="12"/>
        <v>-18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4"/>
        <v>60855</v>
      </c>
      <c r="L99" s="146">
        <f t="shared" ref="L99:L105" si="16">SUM(L10,L22,L34,L46,L58,L70,L82)</f>
        <v>84385</v>
      </c>
      <c r="M99" s="146">
        <f t="shared" si="15"/>
        <v>90453</v>
      </c>
      <c r="N99" s="169">
        <f t="shared" si="15"/>
        <v>174838</v>
      </c>
      <c r="O99" s="175">
        <f t="shared" si="13"/>
        <v>100</v>
      </c>
      <c r="P99" s="146">
        <f t="shared" si="13"/>
        <v>50</v>
      </c>
      <c r="Q99" s="146">
        <f t="shared" si="13"/>
        <v>33</v>
      </c>
      <c r="R99" s="169">
        <f t="shared" si="12"/>
        <v>83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4"/>
        <v>60882</v>
      </c>
      <c r="L100" s="148">
        <f t="shared" si="16"/>
        <v>84447</v>
      </c>
      <c r="M100" s="148">
        <f t="shared" si="15"/>
        <v>90430</v>
      </c>
      <c r="N100" s="170">
        <f t="shared" si="15"/>
        <v>174877</v>
      </c>
      <c r="O100" s="186">
        <f t="shared" si="13"/>
        <v>27</v>
      </c>
      <c r="P100" s="148">
        <f t="shared" si="13"/>
        <v>62</v>
      </c>
      <c r="Q100" s="148">
        <f t="shared" si="13"/>
        <v>-23</v>
      </c>
      <c r="R100" s="170">
        <f t="shared" si="12"/>
        <v>39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4"/>
        <v>60912</v>
      </c>
      <c r="L101" s="149">
        <f t="shared" si="16"/>
        <v>84408</v>
      </c>
      <c r="M101" s="149">
        <f t="shared" si="15"/>
        <v>90430</v>
      </c>
      <c r="N101" s="168">
        <f t="shared" si="15"/>
        <v>174838</v>
      </c>
      <c r="O101" s="177">
        <f t="shared" si="13"/>
        <v>30</v>
      </c>
      <c r="P101" s="149">
        <f t="shared" si="13"/>
        <v>-39</v>
      </c>
      <c r="Q101" s="149">
        <f t="shared" si="13"/>
        <v>0</v>
      </c>
      <c r="R101" s="168">
        <f t="shared" si="12"/>
        <v>-39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4"/>
        <v>60930</v>
      </c>
      <c r="L102" s="148">
        <f t="shared" si="16"/>
        <v>84434</v>
      </c>
      <c r="M102" s="148">
        <f t="shared" si="15"/>
        <v>90415</v>
      </c>
      <c r="N102" s="170">
        <f t="shared" si="15"/>
        <v>174849</v>
      </c>
      <c r="O102" s="186">
        <f t="shared" si="13"/>
        <v>18</v>
      </c>
      <c r="P102" s="148">
        <f t="shared" si="13"/>
        <v>26</v>
      </c>
      <c r="Q102" s="148">
        <f t="shared" si="13"/>
        <v>-15</v>
      </c>
      <c r="R102" s="170">
        <f t="shared" si="12"/>
        <v>11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4"/>
        <v>60949</v>
      </c>
      <c r="L103" s="149">
        <f t="shared" si="16"/>
        <v>84434</v>
      </c>
      <c r="M103" s="149">
        <f t="shared" si="15"/>
        <v>90386</v>
      </c>
      <c r="N103" s="168">
        <f t="shared" si="15"/>
        <v>174820</v>
      </c>
      <c r="O103" s="177">
        <f t="shared" si="13"/>
        <v>19</v>
      </c>
      <c r="P103" s="149">
        <f t="shared" si="13"/>
        <v>0</v>
      </c>
      <c r="Q103" s="149">
        <f t="shared" si="13"/>
        <v>-29</v>
      </c>
      <c r="R103" s="168">
        <f t="shared" si="12"/>
        <v>-29</v>
      </c>
    </row>
    <row r="104" spans="1:18" ht="28.5" customHeight="1">
      <c r="B104" s="138" t="s">
        <v>72</v>
      </c>
      <c r="C104" s="221" t="s">
        <v>40</v>
      </c>
      <c r="D104" s="221" t="s">
        <v>40</v>
      </c>
      <c r="E104" s="221" t="s">
        <v>40</v>
      </c>
      <c r="F104" s="213" t="s">
        <v>40</v>
      </c>
      <c r="G104" s="221" t="s">
        <v>40</v>
      </c>
      <c r="H104" s="221" t="s">
        <v>40</v>
      </c>
      <c r="I104" s="221" t="s">
        <v>40</v>
      </c>
      <c r="J104" s="213" t="s">
        <v>40</v>
      </c>
      <c r="K104" s="148">
        <f t="shared" si="14"/>
        <v>61035</v>
      </c>
      <c r="L104" s="148">
        <f t="shared" si="16"/>
        <v>84443</v>
      </c>
      <c r="M104" s="148">
        <f t="shared" si="15"/>
        <v>90464</v>
      </c>
      <c r="N104" s="170">
        <f t="shared" si="15"/>
        <v>174907</v>
      </c>
      <c r="O104" s="186">
        <f t="shared" si="13"/>
        <v>86</v>
      </c>
      <c r="P104" s="148">
        <f t="shared" si="13"/>
        <v>9</v>
      </c>
      <c r="Q104" s="148">
        <f t="shared" si="13"/>
        <v>78</v>
      </c>
      <c r="R104" s="170">
        <f t="shared" si="12"/>
        <v>87</v>
      </c>
    </row>
    <row r="105" spans="1:18" ht="28.5" customHeight="1">
      <c r="B105" s="140" t="s">
        <v>60</v>
      </c>
      <c r="C105" s="250" t="s">
        <v>40</v>
      </c>
      <c r="D105" s="250" t="s">
        <v>40</v>
      </c>
      <c r="E105" s="250" t="s">
        <v>40</v>
      </c>
      <c r="F105" s="228" t="s">
        <v>40</v>
      </c>
      <c r="G105" s="250" t="s">
        <v>40</v>
      </c>
      <c r="H105" s="250" t="s">
        <v>40</v>
      </c>
      <c r="I105" s="250" t="s">
        <v>40</v>
      </c>
      <c r="J105" s="228" t="s">
        <v>40</v>
      </c>
      <c r="K105" s="152">
        <f t="shared" si="14"/>
        <v>61052</v>
      </c>
      <c r="L105" s="152">
        <f t="shared" si="16"/>
        <v>84224</v>
      </c>
      <c r="M105" s="152">
        <f t="shared" si="15"/>
        <v>90281</v>
      </c>
      <c r="N105" s="171">
        <f t="shared" si="15"/>
        <v>174505</v>
      </c>
      <c r="O105" s="187">
        <f t="shared" si="13"/>
        <v>17</v>
      </c>
      <c r="P105" s="152">
        <f t="shared" si="13"/>
        <v>-219</v>
      </c>
      <c r="Q105" s="152">
        <f t="shared" si="13"/>
        <v>-183</v>
      </c>
      <c r="R105" s="171">
        <f t="shared" si="12"/>
        <v>-402</v>
      </c>
    </row>
    <row r="106" spans="1:18" s="104" customFormat="1" ht="28.5" customHeight="1">
      <c r="A106" s="105"/>
      <c r="B106" s="251"/>
      <c r="K106" s="243"/>
      <c r="L106" s="243"/>
      <c r="M106" s="243"/>
      <c r="N106" s="243"/>
      <c r="O106" s="243"/>
      <c r="P106" s="243"/>
      <c r="Q106" s="243"/>
      <c r="R106" s="243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8" scale="44" fitToWidth="1" fitToHeight="1" orientation="portrait" usePrinterDefaults="1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107"/>
  <sheetViews>
    <sheetView view="pageBreakPreview" topLeftCell="A76" zoomScaleNormal="85" zoomScaleSheetLayoutView="100" workbookViewId="0">
      <selection activeCell="B107" sqref="B107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97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145">
        <v>32255</v>
      </c>
      <c r="D5" s="145">
        <v>43162</v>
      </c>
      <c r="E5" s="145">
        <v>46496</v>
      </c>
      <c r="F5" s="145">
        <f>D5+E5</f>
        <v>89658</v>
      </c>
      <c r="G5" s="145">
        <v>820</v>
      </c>
      <c r="H5" s="145">
        <v>585</v>
      </c>
      <c r="I5" s="145">
        <v>597</v>
      </c>
      <c r="J5" s="145">
        <f>H5+I5</f>
        <v>1182</v>
      </c>
      <c r="K5" s="145">
        <f t="shared" ref="K5:N7" si="0">C5+G5</f>
        <v>33075</v>
      </c>
      <c r="L5" s="145">
        <f t="shared" si="0"/>
        <v>43747</v>
      </c>
      <c r="M5" s="145">
        <f t="shared" si="0"/>
        <v>47093</v>
      </c>
      <c r="N5" s="167">
        <f t="shared" si="0"/>
        <v>90840</v>
      </c>
      <c r="O5" s="174">
        <f>K5-'H23（地域別・全体） '!K16</f>
        <v>133</v>
      </c>
      <c r="P5" s="154">
        <f>L5-'H23（地域別・全体） '!L16</f>
        <v>-10</v>
      </c>
      <c r="Q5" s="243">
        <f>M5-'H23（地域別・全体） '!M16</f>
        <v>21</v>
      </c>
      <c r="R5" s="167">
        <f t="shared" ref="R5:R68" si="1">SUM(P5:Q5)</f>
        <v>11</v>
      </c>
    </row>
    <row r="6" spans="1:30" ht="24.95" customHeight="1">
      <c r="A6" s="109"/>
      <c r="B6" s="124" t="s">
        <v>56</v>
      </c>
      <c r="C6" s="146">
        <v>32289</v>
      </c>
      <c r="D6" s="146">
        <v>43216</v>
      </c>
      <c r="E6" s="146">
        <v>46517</v>
      </c>
      <c r="F6" s="146">
        <f>D6+E6</f>
        <v>89733</v>
      </c>
      <c r="G6" s="146">
        <v>822</v>
      </c>
      <c r="H6" s="146">
        <v>594</v>
      </c>
      <c r="I6" s="146">
        <v>593</v>
      </c>
      <c r="J6" s="146">
        <f>H6+I6</f>
        <v>1187</v>
      </c>
      <c r="K6" s="146">
        <f t="shared" si="0"/>
        <v>33111</v>
      </c>
      <c r="L6" s="146">
        <f t="shared" si="0"/>
        <v>43810</v>
      </c>
      <c r="M6" s="146">
        <f t="shared" si="0"/>
        <v>47110</v>
      </c>
      <c r="N6" s="163">
        <f t="shared" si="0"/>
        <v>90920</v>
      </c>
      <c r="O6" s="179">
        <f t="shared" ref="O6:Q16" si="2">K6-K5</f>
        <v>36</v>
      </c>
      <c r="P6" s="146">
        <f t="shared" si="2"/>
        <v>63</v>
      </c>
      <c r="Q6" s="146">
        <f t="shared" si="2"/>
        <v>17</v>
      </c>
      <c r="R6" s="196">
        <f t="shared" si="1"/>
        <v>80</v>
      </c>
    </row>
    <row r="7" spans="1:30" s="104" customFormat="1" ht="24.95" customHeight="1">
      <c r="A7" s="109"/>
      <c r="B7" s="125" t="s">
        <v>15</v>
      </c>
      <c r="C7" s="147">
        <v>32308</v>
      </c>
      <c r="D7" s="147">
        <v>43234</v>
      </c>
      <c r="E7" s="147">
        <v>46517</v>
      </c>
      <c r="F7" s="147">
        <f>D7+E7</f>
        <v>89751</v>
      </c>
      <c r="G7" s="147">
        <v>824</v>
      </c>
      <c r="H7" s="147">
        <v>593</v>
      </c>
      <c r="I7" s="147">
        <v>585</v>
      </c>
      <c r="J7" s="147">
        <f>H7+I7</f>
        <v>1178</v>
      </c>
      <c r="K7" s="147">
        <f t="shared" si="0"/>
        <v>33132</v>
      </c>
      <c r="L7" s="147">
        <f t="shared" si="0"/>
        <v>43827</v>
      </c>
      <c r="M7" s="147">
        <f t="shared" si="0"/>
        <v>47102</v>
      </c>
      <c r="N7" s="162">
        <f t="shared" si="0"/>
        <v>90929</v>
      </c>
      <c r="O7" s="181">
        <f t="shared" si="2"/>
        <v>21</v>
      </c>
      <c r="P7" s="147">
        <f t="shared" si="2"/>
        <v>17</v>
      </c>
      <c r="Q7" s="147">
        <f t="shared" si="2"/>
        <v>-8</v>
      </c>
      <c r="R7" s="248">
        <f t="shared" si="1"/>
        <v>9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33062</v>
      </c>
      <c r="L8" s="146">
        <v>43773</v>
      </c>
      <c r="M8" s="146">
        <v>47059</v>
      </c>
      <c r="N8" s="163">
        <v>90832</v>
      </c>
      <c r="O8" s="179">
        <f t="shared" si="2"/>
        <v>-70</v>
      </c>
      <c r="P8" s="146">
        <f t="shared" si="2"/>
        <v>-54</v>
      </c>
      <c r="Q8" s="146">
        <f t="shared" si="2"/>
        <v>-43</v>
      </c>
      <c r="R8" s="196">
        <f t="shared" si="1"/>
        <v>-97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33128</v>
      </c>
      <c r="L9" s="147">
        <v>43814</v>
      </c>
      <c r="M9" s="147">
        <v>47089</v>
      </c>
      <c r="N9" s="162">
        <v>90903</v>
      </c>
      <c r="O9" s="181">
        <f t="shared" si="2"/>
        <v>66</v>
      </c>
      <c r="P9" s="147">
        <f t="shared" si="2"/>
        <v>41</v>
      </c>
      <c r="Q9" s="147">
        <f t="shared" si="2"/>
        <v>30</v>
      </c>
      <c r="R9" s="248">
        <f t="shared" si="1"/>
        <v>71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33157</v>
      </c>
      <c r="L10" s="146">
        <v>43832</v>
      </c>
      <c r="M10" s="146">
        <v>47085</v>
      </c>
      <c r="N10" s="163">
        <f t="shared" ref="N10:N16" si="3">L10+M10</f>
        <v>90917</v>
      </c>
      <c r="O10" s="179">
        <f t="shared" si="2"/>
        <v>29</v>
      </c>
      <c r="P10" s="146">
        <f t="shared" si="2"/>
        <v>18</v>
      </c>
      <c r="Q10" s="146">
        <f t="shared" si="2"/>
        <v>-4</v>
      </c>
      <c r="R10" s="196">
        <f t="shared" si="1"/>
        <v>14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33256</v>
      </c>
      <c r="L11" s="147">
        <v>43936</v>
      </c>
      <c r="M11" s="147">
        <v>47144</v>
      </c>
      <c r="N11" s="162">
        <f t="shared" si="3"/>
        <v>91080</v>
      </c>
      <c r="O11" s="181">
        <f t="shared" si="2"/>
        <v>99</v>
      </c>
      <c r="P11" s="147">
        <f t="shared" si="2"/>
        <v>104</v>
      </c>
      <c r="Q11" s="147">
        <f t="shared" si="2"/>
        <v>59</v>
      </c>
      <c r="R11" s="248">
        <f t="shared" si="1"/>
        <v>163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33283</v>
      </c>
      <c r="L12" s="146">
        <v>43973</v>
      </c>
      <c r="M12" s="146">
        <v>47151</v>
      </c>
      <c r="N12" s="163">
        <f t="shared" si="3"/>
        <v>91124</v>
      </c>
      <c r="O12" s="179">
        <f t="shared" si="2"/>
        <v>27</v>
      </c>
      <c r="P12" s="146">
        <f t="shared" si="2"/>
        <v>37</v>
      </c>
      <c r="Q12" s="146">
        <f t="shared" si="2"/>
        <v>7</v>
      </c>
      <c r="R12" s="196">
        <f t="shared" si="1"/>
        <v>44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33297</v>
      </c>
      <c r="L13" s="148">
        <v>43974</v>
      </c>
      <c r="M13" s="148">
        <v>47154</v>
      </c>
      <c r="N13" s="201">
        <f t="shared" si="3"/>
        <v>91128</v>
      </c>
      <c r="O13" s="181">
        <f t="shared" si="2"/>
        <v>14</v>
      </c>
      <c r="P13" s="147">
        <f t="shared" si="2"/>
        <v>1</v>
      </c>
      <c r="Q13" s="147">
        <f t="shared" si="2"/>
        <v>3</v>
      </c>
      <c r="R13" s="248">
        <f t="shared" si="1"/>
        <v>4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33265</v>
      </c>
      <c r="L14" s="149">
        <v>43985</v>
      </c>
      <c r="M14" s="149">
        <v>47150</v>
      </c>
      <c r="N14" s="202">
        <f t="shared" si="3"/>
        <v>91135</v>
      </c>
      <c r="O14" s="179">
        <f t="shared" si="2"/>
        <v>-32</v>
      </c>
      <c r="P14" s="146">
        <f t="shared" si="2"/>
        <v>11</v>
      </c>
      <c r="Q14" s="146">
        <f t="shared" si="2"/>
        <v>-4</v>
      </c>
      <c r="R14" s="196">
        <f t="shared" si="1"/>
        <v>7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33298</v>
      </c>
      <c r="L15" s="148">
        <v>43988</v>
      </c>
      <c r="M15" s="148">
        <v>47213</v>
      </c>
      <c r="N15" s="201">
        <f t="shared" si="3"/>
        <v>91201</v>
      </c>
      <c r="O15" s="181">
        <f t="shared" si="2"/>
        <v>33</v>
      </c>
      <c r="P15" s="147">
        <f t="shared" si="2"/>
        <v>3</v>
      </c>
      <c r="Q15" s="147">
        <f t="shared" si="2"/>
        <v>63</v>
      </c>
      <c r="R15" s="248">
        <f t="shared" si="1"/>
        <v>66</v>
      </c>
    </row>
    <row r="16" spans="1:30" ht="24.95" customHeight="1">
      <c r="A16" s="254"/>
      <c r="B16" s="131" t="s">
        <v>60</v>
      </c>
      <c r="C16" s="228" t="s">
        <v>40</v>
      </c>
      <c r="D16" s="228" t="s">
        <v>40</v>
      </c>
      <c r="E16" s="228" t="s">
        <v>40</v>
      </c>
      <c r="F16" s="228" t="s">
        <v>40</v>
      </c>
      <c r="G16" s="228" t="s">
        <v>40</v>
      </c>
      <c r="H16" s="228" t="s">
        <v>40</v>
      </c>
      <c r="I16" s="228" t="s">
        <v>40</v>
      </c>
      <c r="J16" s="228" t="s">
        <v>40</v>
      </c>
      <c r="K16" s="152">
        <v>33315</v>
      </c>
      <c r="L16" s="152">
        <v>43925</v>
      </c>
      <c r="M16" s="152">
        <v>47100</v>
      </c>
      <c r="N16" s="205">
        <f t="shared" si="3"/>
        <v>91025</v>
      </c>
      <c r="O16" s="241">
        <f t="shared" si="2"/>
        <v>17</v>
      </c>
      <c r="P16" s="149">
        <f t="shared" si="2"/>
        <v>-63</v>
      </c>
      <c r="Q16" s="149">
        <f t="shared" si="2"/>
        <v>-113</v>
      </c>
      <c r="R16" s="249">
        <f t="shared" si="1"/>
        <v>-176</v>
      </c>
    </row>
    <row r="17" spans="1:18" s="104" customFormat="1" ht="24.95" customHeight="1">
      <c r="A17" s="255" t="s">
        <v>55</v>
      </c>
      <c r="B17" s="265" t="s">
        <v>20</v>
      </c>
      <c r="C17" s="268">
        <v>8366</v>
      </c>
      <c r="D17" s="268">
        <v>13107</v>
      </c>
      <c r="E17" s="268">
        <v>13991</v>
      </c>
      <c r="F17" s="268">
        <f>D17+E17</f>
        <v>27098</v>
      </c>
      <c r="G17" s="268">
        <v>62</v>
      </c>
      <c r="H17" s="268">
        <v>37</v>
      </c>
      <c r="I17" s="268">
        <v>71</v>
      </c>
      <c r="J17" s="268">
        <f>H17+I17</f>
        <v>108</v>
      </c>
      <c r="K17" s="268">
        <f t="shared" ref="K17:N19" si="4">C17+G17</f>
        <v>8428</v>
      </c>
      <c r="L17" s="268">
        <f t="shared" si="4"/>
        <v>13144</v>
      </c>
      <c r="M17" s="268">
        <f t="shared" si="4"/>
        <v>14062</v>
      </c>
      <c r="N17" s="275">
        <f t="shared" si="4"/>
        <v>27206</v>
      </c>
      <c r="O17" s="278">
        <f>K17-'H23（地域別・全体） '!K28</f>
        <v>10</v>
      </c>
      <c r="P17" s="270">
        <f>L17-'H23（地域別・全体） '!L28</f>
        <v>-6</v>
      </c>
      <c r="Q17" s="155">
        <f>M17-'H23（地域別・全体） '!M28</f>
        <v>-11</v>
      </c>
      <c r="R17" s="275">
        <f t="shared" si="1"/>
        <v>-17</v>
      </c>
    </row>
    <row r="18" spans="1:18" ht="24.95" customHeight="1">
      <c r="A18" s="256"/>
      <c r="B18" s="124" t="s">
        <v>56</v>
      </c>
      <c r="C18" s="146">
        <v>8349</v>
      </c>
      <c r="D18" s="146">
        <v>13083</v>
      </c>
      <c r="E18" s="146">
        <v>13966</v>
      </c>
      <c r="F18" s="146">
        <f>D18+E18</f>
        <v>27049</v>
      </c>
      <c r="G18" s="146">
        <v>55</v>
      </c>
      <c r="H18" s="146">
        <v>29</v>
      </c>
      <c r="I18" s="146">
        <v>71</v>
      </c>
      <c r="J18" s="146">
        <f>H18+I18</f>
        <v>100</v>
      </c>
      <c r="K18" s="146">
        <f t="shared" si="4"/>
        <v>8404</v>
      </c>
      <c r="L18" s="146">
        <f t="shared" si="4"/>
        <v>13112</v>
      </c>
      <c r="M18" s="146">
        <f t="shared" si="4"/>
        <v>14037</v>
      </c>
      <c r="N18" s="163">
        <f t="shared" si="4"/>
        <v>27149</v>
      </c>
      <c r="O18" s="241">
        <f t="shared" ref="O18:Q28" si="5">K18-K17</f>
        <v>-24</v>
      </c>
      <c r="P18" s="149">
        <f t="shared" si="5"/>
        <v>-32</v>
      </c>
      <c r="Q18" s="149">
        <f t="shared" si="5"/>
        <v>-25</v>
      </c>
      <c r="R18" s="249">
        <f t="shared" si="1"/>
        <v>-57</v>
      </c>
    </row>
    <row r="19" spans="1:18" s="104" customFormat="1" ht="24.95" customHeight="1">
      <c r="A19" s="256"/>
      <c r="B19" s="125" t="s">
        <v>15</v>
      </c>
      <c r="C19" s="147">
        <v>8359</v>
      </c>
      <c r="D19" s="147">
        <v>13086</v>
      </c>
      <c r="E19" s="147">
        <v>13969</v>
      </c>
      <c r="F19" s="147">
        <f>D19+E19</f>
        <v>27055</v>
      </c>
      <c r="G19" s="147">
        <v>70</v>
      </c>
      <c r="H19" s="147">
        <v>44</v>
      </c>
      <c r="I19" s="147">
        <v>72</v>
      </c>
      <c r="J19" s="147">
        <f>H19+I19</f>
        <v>116</v>
      </c>
      <c r="K19" s="147">
        <f t="shared" si="4"/>
        <v>8429</v>
      </c>
      <c r="L19" s="147">
        <f t="shared" si="4"/>
        <v>13130</v>
      </c>
      <c r="M19" s="147">
        <f t="shared" si="4"/>
        <v>14041</v>
      </c>
      <c r="N19" s="162">
        <f t="shared" si="4"/>
        <v>27171</v>
      </c>
      <c r="O19" s="176">
        <f t="shared" si="5"/>
        <v>25</v>
      </c>
      <c r="P19" s="147">
        <f t="shared" si="5"/>
        <v>18</v>
      </c>
      <c r="Q19" s="245">
        <f t="shared" si="5"/>
        <v>4</v>
      </c>
      <c r="R19" s="195">
        <f t="shared" si="1"/>
        <v>22</v>
      </c>
    </row>
    <row r="20" spans="1:18" s="104" customFormat="1" ht="24.95" customHeight="1">
      <c r="A20" s="256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8416</v>
      </c>
      <c r="L20" s="146">
        <v>13120</v>
      </c>
      <c r="M20" s="146">
        <v>14038</v>
      </c>
      <c r="N20" s="163">
        <v>27158</v>
      </c>
      <c r="O20" s="279">
        <f t="shared" si="5"/>
        <v>-13</v>
      </c>
      <c r="P20" s="281">
        <f t="shared" si="5"/>
        <v>-10</v>
      </c>
      <c r="Q20" s="283">
        <f t="shared" si="5"/>
        <v>-3</v>
      </c>
      <c r="R20" s="286">
        <f t="shared" si="1"/>
        <v>-13</v>
      </c>
    </row>
    <row r="21" spans="1:18" s="104" customFormat="1" ht="24.95" customHeight="1">
      <c r="A21" s="256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8408</v>
      </c>
      <c r="L21" s="147">
        <v>13100</v>
      </c>
      <c r="M21" s="147">
        <v>14016</v>
      </c>
      <c r="N21" s="162">
        <v>27116</v>
      </c>
      <c r="O21" s="178">
        <f t="shared" si="5"/>
        <v>-8</v>
      </c>
      <c r="P21" s="190">
        <f t="shared" si="5"/>
        <v>-20</v>
      </c>
      <c r="Q21" s="284">
        <f t="shared" si="5"/>
        <v>-22</v>
      </c>
      <c r="R21" s="239">
        <f t="shared" si="1"/>
        <v>-42</v>
      </c>
    </row>
    <row r="22" spans="1:18" s="104" customFormat="1" ht="24.95" customHeight="1">
      <c r="A22" s="256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8415</v>
      </c>
      <c r="L22" s="146">
        <v>13092</v>
      </c>
      <c r="M22" s="146">
        <v>14009</v>
      </c>
      <c r="N22" s="163">
        <f t="shared" ref="N22:N28" si="6">L22+M22</f>
        <v>27101</v>
      </c>
      <c r="O22" s="279">
        <f t="shared" si="5"/>
        <v>7</v>
      </c>
      <c r="P22" s="281">
        <f t="shared" si="5"/>
        <v>-8</v>
      </c>
      <c r="Q22" s="283">
        <f t="shared" si="5"/>
        <v>-7</v>
      </c>
      <c r="R22" s="286">
        <f t="shared" si="1"/>
        <v>-15</v>
      </c>
    </row>
    <row r="23" spans="1:18" s="104" customFormat="1" ht="24.95" customHeight="1">
      <c r="A23" s="256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8418</v>
      </c>
      <c r="L23" s="147">
        <v>13078</v>
      </c>
      <c r="M23" s="147">
        <v>14013</v>
      </c>
      <c r="N23" s="162">
        <f t="shared" si="6"/>
        <v>27091</v>
      </c>
      <c r="O23" s="178">
        <f t="shared" si="5"/>
        <v>3</v>
      </c>
      <c r="P23" s="190">
        <f t="shared" si="5"/>
        <v>-14</v>
      </c>
      <c r="Q23" s="284">
        <f t="shared" si="5"/>
        <v>4</v>
      </c>
      <c r="R23" s="239">
        <f t="shared" si="1"/>
        <v>-10</v>
      </c>
    </row>
    <row r="24" spans="1:18" ht="24.95" customHeight="1">
      <c r="A24" s="256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8421</v>
      </c>
      <c r="L24" s="146">
        <v>13087</v>
      </c>
      <c r="M24" s="146">
        <v>14006</v>
      </c>
      <c r="N24" s="163">
        <f t="shared" si="6"/>
        <v>27093</v>
      </c>
      <c r="O24" s="279">
        <f t="shared" si="5"/>
        <v>3</v>
      </c>
      <c r="P24" s="281">
        <f t="shared" si="5"/>
        <v>9</v>
      </c>
      <c r="Q24" s="283">
        <f t="shared" si="5"/>
        <v>-7</v>
      </c>
      <c r="R24" s="286">
        <f t="shared" si="1"/>
        <v>2</v>
      </c>
    </row>
    <row r="25" spans="1:18" ht="24.95" customHeight="1">
      <c r="A25" s="256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8408</v>
      </c>
      <c r="L25" s="147">
        <v>13083</v>
      </c>
      <c r="M25" s="147">
        <v>14010</v>
      </c>
      <c r="N25" s="162">
        <f t="shared" si="6"/>
        <v>27093</v>
      </c>
      <c r="O25" s="178">
        <f t="shared" si="5"/>
        <v>-13</v>
      </c>
      <c r="P25" s="190">
        <f t="shared" si="5"/>
        <v>-4</v>
      </c>
      <c r="Q25" s="284">
        <f t="shared" si="5"/>
        <v>4</v>
      </c>
      <c r="R25" s="239">
        <f t="shared" si="1"/>
        <v>0</v>
      </c>
    </row>
    <row r="26" spans="1:18" s="104" customFormat="1" ht="24.95" customHeight="1">
      <c r="A26" s="256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8410</v>
      </c>
      <c r="L26" s="146">
        <v>13050</v>
      </c>
      <c r="M26" s="146">
        <v>13987</v>
      </c>
      <c r="N26" s="163">
        <f t="shared" si="6"/>
        <v>27037</v>
      </c>
      <c r="O26" s="279">
        <f t="shared" si="5"/>
        <v>2</v>
      </c>
      <c r="P26" s="281">
        <f t="shared" si="5"/>
        <v>-33</v>
      </c>
      <c r="Q26" s="283">
        <f t="shared" si="5"/>
        <v>-23</v>
      </c>
      <c r="R26" s="286">
        <f t="shared" si="1"/>
        <v>-56</v>
      </c>
    </row>
    <row r="27" spans="1:18" s="104" customFormat="1" ht="24.95" customHeight="1">
      <c r="A27" s="256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8417</v>
      </c>
      <c r="L27" s="147">
        <v>13053</v>
      </c>
      <c r="M27" s="147">
        <v>13982</v>
      </c>
      <c r="N27" s="201">
        <f t="shared" si="6"/>
        <v>27035</v>
      </c>
      <c r="O27" s="178">
        <f t="shared" si="5"/>
        <v>7</v>
      </c>
      <c r="P27" s="190">
        <f t="shared" si="5"/>
        <v>3</v>
      </c>
      <c r="Q27" s="284">
        <f t="shared" si="5"/>
        <v>-5</v>
      </c>
      <c r="R27" s="239">
        <f t="shared" si="1"/>
        <v>-2</v>
      </c>
    </row>
    <row r="28" spans="1:18" ht="24.95" customHeight="1">
      <c r="A28" s="257"/>
      <c r="B28" s="131" t="s">
        <v>60</v>
      </c>
      <c r="C28" s="228" t="s">
        <v>40</v>
      </c>
      <c r="D28" s="228" t="s">
        <v>40</v>
      </c>
      <c r="E28" s="228" t="s">
        <v>40</v>
      </c>
      <c r="F28" s="228" t="s">
        <v>40</v>
      </c>
      <c r="G28" s="228" t="s">
        <v>40</v>
      </c>
      <c r="H28" s="228" t="s">
        <v>40</v>
      </c>
      <c r="I28" s="228" t="s">
        <v>40</v>
      </c>
      <c r="J28" s="228" t="s">
        <v>40</v>
      </c>
      <c r="K28" s="152">
        <v>8405</v>
      </c>
      <c r="L28" s="152">
        <v>13010</v>
      </c>
      <c r="M28" s="152">
        <v>13962</v>
      </c>
      <c r="N28" s="205">
        <f t="shared" si="6"/>
        <v>26972</v>
      </c>
      <c r="O28" s="280">
        <f t="shared" si="5"/>
        <v>-12</v>
      </c>
      <c r="P28" s="282">
        <f t="shared" si="5"/>
        <v>-43</v>
      </c>
      <c r="Q28" s="285">
        <f t="shared" si="5"/>
        <v>-20</v>
      </c>
      <c r="R28" s="287">
        <f t="shared" si="1"/>
        <v>-63</v>
      </c>
    </row>
    <row r="29" spans="1:18" s="104" customFormat="1" ht="24.95" customHeight="1">
      <c r="A29" s="258" t="s">
        <v>52</v>
      </c>
      <c r="B29" s="265" t="s">
        <v>20</v>
      </c>
      <c r="C29" s="268">
        <v>1256</v>
      </c>
      <c r="D29" s="268">
        <v>1906</v>
      </c>
      <c r="E29" s="268">
        <v>1964</v>
      </c>
      <c r="F29" s="268">
        <f>D29+E29</f>
        <v>3870</v>
      </c>
      <c r="G29" s="268">
        <v>2</v>
      </c>
      <c r="H29" s="268">
        <v>6</v>
      </c>
      <c r="I29" s="268">
        <v>8</v>
      </c>
      <c r="J29" s="268">
        <f>H29+I29</f>
        <v>14</v>
      </c>
      <c r="K29" s="268">
        <f t="shared" ref="K29:N31" si="7">C29+G29</f>
        <v>1258</v>
      </c>
      <c r="L29" s="268">
        <f t="shared" si="7"/>
        <v>1912</v>
      </c>
      <c r="M29" s="268">
        <f t="shared" si="7"/>
        <v>1972</v>
      </c>
      <c r="N29" s="275">
        <f t="shared" si="7"/>
        <v>3884</v>
      </c>
      <c r="O29" s="278">
        <f>K29-'H23（地域別・全体） '!K40</f>
        <v>3</v>
      </c>
      <c r="P29" s="270">
        <f>L29-'H23（地域別・全体） '!L40</f>
        <v>-4</v>
      </c>
      <c r="Q29" s="155">
        <f>M29-'H23（地域別・全体） '!M40</f>
        <v>-9</v>
      </c>
      <c r="R29" s="275">
        <f t="shared" si="1"/>
        <v>-13</v>
      </c>
    </row>
    <row r="30" spans="1:18" ht="24.95" customHeight="1">
      <c r="A30" s="256"/>
      <c r="B30" s="124" t="s">
        <v>56</v>
      </c>
      <c r="C30" s="246">
        <v>1256</v>
      </c>
      <c r="D30" s="146">
        <v>1898</v>
      </c>
      <c r="E30" s="146">
        <v>1963</v>
      </c>
      <c r="F30" s="146">
        <f>D30+E30</f>
        <v>3861</v>
      </c>
      <c r="G30" s="146">
        <v>1</v>
      </c>
      <c r="H30" s="146">
        <v>5</v>
      </c>
      <c r="I30" s="146">
        <v>7</v>
      </c>
      <c r="J30" s="146">
        <f>H30+I30</f>
        <v>12</v>
      </c>
      <c r="K30" s="146">
        <f t="shared" si="7"/>
        <v>1257</v>
      </c>
      <c r="L30" s="146">
        <f t="shared" si="7"/>
        <v>1903</v>
      </c>
      <c r="M30" s="146">
        <f t="shared" si="7"/>
        <v>1970</v>
      </c>
      <c r="N30" s="163">
        <f t="shared" si="7"/>
        <v>3873</v>
      </c>
      <c r="O30" s="179">
        <f t="shared" ref="O30:Q40" si="8">K30-K29</f>
        <v>-1</v>
      </c>
      <c r="P30" s="146">
        <f t="shared" si="8"/>
        <v>-9</v>
      </c>
      <c r="Q30" s="146">
        <f t="shared" si="8"/>
        <v>-2</v>
      </c>
      <c r="R30" s="196">
        <f t="shared" si="1"/>
        <v>-11</v>
      </c>
    </row>
    <row r="31" spans="1:18" s="104" customFormat="1" ht="24.95" customHeight="1">
      <c r="A31" s="256"/>
      <c r="B31" s="125" t="s">
        <v>15</v>
      </c>
      <c r="C31" s="245">
        <v>1253</v>
      </c>
      <c r="D31" s="147">
        <v>1893</v>
      </c>
      <c r="E31" s="147">
        <v>1958</v>
      </c>
      <c r="F31" s="147">
        <f>D31+E31</f>
        <v>3851</v>
      </c>
      <c r="G31" s="147">
        <v>1</v>
      </c>
      <c r="H31" s="147">
        <v>5</v>
      </c>
      <c r="I31" s="147">
        <v>7</v>
      </c>
      <c r="J31" s="147">
        <f>H31+I31</f>
        <v>12</v>
      </c>
      <c r="K31" s="147">
        <f t="shared" si="7"/>
        <v>1254</v>
      </c>
      <c r="L31" s="147">
        <f t="shared" si="7"/>
        <v>1898</v>
      </c>
      <c r="M31" s="147">
        <f t="shared" si="7"/>
        <v>1965</v>
      </c>
      <c r="N31" s="162">
        <f t="shared" si="7"/>
        <v>3863</v>
      </c>
      <c r="O31" s="180">
        <f t="shared" si="8"/>
        <v>-3</v>
      </c>
      <c r="P31" s="190">
        <f t="shared" si="8"/>
        <v>-5</v>
      </c>
      <c r="Q31" s="190">
        <f t="shared" si="8"/>
        <v>-5</v>
      </c>
      <c r="R31" s="253">
        <f t="shared" si="1"/>
        <v>-10</v>
      </c>
    </row>
    <row r="32" spans="1:18" s="104" customFormat="1" ht="24.95" customHeight="1">
      <c r="A32" s="256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1254</v>
      </c>
      <c r="L32" s="146">
        <v>1899</v>
      </c>
      <c r="M32" s="146">
        <v>1964</v>
      </c>
      <c r="N32" s="163">
        <v>3863</v>
      </c>
      <c r="O32" s="179">
        <f t="shared" si="8"/>
        <v>0</v>
      </c>
      <c r="P32" s="146">
        <f t="shared" si="8"/>
        <v>1</v>
      </c>
      <c r="Q32" s="146">
        <f t="shared" si="8"/>
        <v>-1</v>
      </c>
      <c r="R32" s="196">
        <f t="shared" si="1"/>
        <v>0</v>
      </c>
    </row>
    <row r="33" spans="1:18" ht="24.95" customHeight="1">
      <c r="A33" s="256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1254</v>
      </c>
      <c r="L33" s="147">
        <v>1894</v>
      </c>
      <c r="M33" s="147">
        <v>1956</v>
      </c>
      <c r="N33" s="162">
        <v>3850</v>
      </c>
      <c r="O33" s="181">
        <f t="shared" si="8"/>
        <v>0</v>
      </c>
      <c r="P33" s="147">
        <f t="shared" si="8"/>
        <v>-5</v>
      </c>
      <c r="Q33" s="147">
        <f t="shared" si="8"/>
        <v>-8</v>
      </c>
      <c r="R33" s="248">
        <f t="shared" si="1"/>
        <v>-13</v>
      </c>
    </row>
    <row r="34" spans="1:18" s="104" customFormat="1" ht="24.95" customHeight="1">
      <c r="A34" s="256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1251</v>
      </c>
      <c r="L34" s="146">
        <v>1887</v>
      </c>
      <c r="M34" s="146">
        <v>1948</v>
      </c>
      <c r="N34" s="163">
        <f t="shared" ref="N34:N40" si="9">L34+M34</f>
        <v>3835</v>
      </c>
      <c r="O34" s="179">
        <f t="shared" si="8"/>
        <v>-3</v>
      </c>
      <c r="P34" s="146">
        <f t="shared" si="8"/>
        <v>-7</v>
      </c>
      <c r="Q34" s="146">
        <f t="shared" si="8"/>
        <v>-8</v>
      </c>
      <c r="R34" s="196">
        <f t="shared" si="1"/>
        <v>-15</v>
      </c>
    </row>
    <row r="35" spans="1:18" s="104" customFormat="1" ht="24.95" customHeight="1">
      <c r="A35" s="256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1249</v>
      </c>
      <c r="L35" s="147">
        <v>1880</v>
      </c>
      <c r="M35" s="147">
        <v>1946</v>
      </c>
      <c r="N35" s="162">
        <f t="shared" si="9"/>
        <v>3826</v>
      </c>
      <c r="O35" s="181">
        <f t="shared" si="8"/>
        <v>-2</v>
      </c>
      <c r="P35" s="147">
        <f t="shared" si="8"/>
        <v>-7</v>
      </c>
      <c r="Q35" s="147">
        <f t="shared" si="8"/>
        <v>-2</v>
      </c>
      <c r="R35" s="248">
        <f t="shared" si="1"/>
        <v>-9</v>
      </c>
    </row>
    <row r="36" spans="1:18" ht="24.95" customHeight="1">
      <c r="A36" s="256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1251</v>
      </c>
      <c r="L36" s="146">
        <v>1878</v>
      </c>
      <c r="M36" s="146">
        <v>1947</v>
      </c>
      <c r="N36" s="163">
        <f t="shared" si="9"/>
        <v>3825</v>
      </c>
      <c r="O36" s="179">
        <f t="shared" si="8"/>
        <v>2</v>
      </c>
      <c r="P36" s="146">
        <f t="shared" si="8"/>
        <v>-2</v>
      </c>
      <c r="Q36" s="146">
        <f t="shared" si="8"/>
        <v>1</v>
      </c>
      <c r="R36" s="196">
        <f t="shared" si="1"/>
        <v>-1</v>
      </c>
    </row>
    <row r="37" spans="1:18" ht="24.75" customHeight="1">
      <c r="A37" s="256"/>
      <c r="B37" s="266" t="s">
        <v>27</v>
      </c>
      <c r="C37" s="213" t="s">
        <v>40</v>
      </c>
      <c r="D37" s="213" t="s">
        <v>40</v>
      </c>
      <c r="E37" s="213" t="s">
        <v>40</v>
      </c>
      <c r="F37" s="213" t="s">
        <v>40</v>
      </c>
      <c r="G37" s="213" t="s">
        <v>40</v>
      </c>
      <c r="H37" s="213" t="s">
        <v>40</v>
      </c>
      <c r="I37" s="213" t="s">
        <v>40</v>
      </c>
      <c r="J37" s="213" t="s">
        <v>40</v>
      </c>
      <c r="K37" s="148">
        <v>1245</v>
      </c>
      <c r="L37" s="148">
        <v>1865</v>
      </c>
      <c r="M37" s="148">
        <v>1938</v>
      </c>
      <c r="N37" s="162">
        <f t="shared" si="9"/>
        <v>3803</v>
      </c>
      <c r="O37" s="181">
        <f t="shared" si="8"/>
        <v>-6</v>
      </c>
      <c r="P37" s="147">
        <f t="shared" si="8"/>
        <v>-13</v>
      </c>
      <c r="Q37" s="147">
        <f t="shared" si="8"/>
        <v>-9</v>
      </c>
      <c r="R37" s="248">
        <f t="shared" si="1"/>
        <v>-22</v>
      </c>
    </row>
    <row r="38" spans="1:18" s="104" customFormat="1" ht="24.95" customHeight="1">
      <c r="A38" s="256"/>
      <c r="B38" s="127" t="s">
        <v>59</v>
      </c>
      <c r="C38" s="230" t="s">
        <v>40</v>
      </c>
      <c r="D38" s="214" t="s">
        <v>40</v>
      </c>
      <c r="E38" s="214" t="s">
        <v>40</v>
      </c>
      <c r="F38" s="214" t="s">
        <v>40</v>
      </c>
      <c r="G38" s="214" t="s">
        <v>40</v>
      </c>
      <c r="H38" s="214" t="s">
        <v>40</v>
      </c>
      <c r="I38" s="214" t="s">
        <v>40</v>
      </c>
      <c r="J38" s="214" t="s">
        <v>40</v>
      </c>
      <c r="K38" s="149">
        <v>1247</v>
      </c>
      <c r="L38" s="149">
        <v>1864</v>
      </c>
      <c r="M38" s="149">
        <v>1939</v>
      </c>
      <c r="N38" s="163">
        <f t="shared" si="9"/>
        <v>3803</v>
      </c>
      <c r="O38" s="179">
        <f t="shared" si="8"/>
        <v>2</v>
      </c>
      <c r="P38" s="146">
        <f t="shared" si="8"/>
        <v>-1</v>
      </c>
      <c r="Q38" s="146">
        <f t="shared" si="8"/>
        <v>1</v>
      </c>
      <c r="R38" s="196">
        <f t="shared" si="1"/>
        <v>0</v>
      </c>
    </row>
    <row r="39" spans="1:18" s="104" customFormat="1" ht="24.95" customHeight="1">
      <c r="A39" s="256"/>
      <c r="B39" s="126" t="s">
        <v>47</v>
      </c>
      <c r="C39" s="269" t="s">
        <v>40</v>
      </c>
      <c r="D39" s="213" t="s">
        <v>40</v>
      </c>
      <c r="E39" s="213" t="s">
        <v>40</v>
      </c>
      <c r="F39" s="213" t="s">
        <v>40</v>
      </c>
      <c r="G39" s="213" t="s">
        <v>40</v>
      </c>
      <c r="H39" s="213" t="s">
        <v>40</v>
      </c>
      <c r="I39" s="213" t="s">
        <v>40</v>
      </c>
      <c r="J39" s="213" t="s">
        <v>40</v>
      </c>
      <c r="K39" s="148">
        <v>1247</v>
      </c>
      <c r="L39" s="148">
        <v>1860</v>
      </c>
      <c r="M39" s="148">
        <v>1939</v>
      </c>
      <c r="N39" s="201">
        <f t="shared" si="9"/>
        <v>3799</v>
      </c>
      <c r="O39" s="181">
        <f t="shared" si="8"/>
        <v>0</v>
      </c>
      <c r="P39" s="147">
        <f t="shared" si="8"/>
        <v>-4</v>
      </c>
      <c r="Q39" s="147">
        <f t="shared" si="8"/>
        <v>0</v>
      </c>
      <c r="R39" s="248">
        <f t="shared" si="1"/>
        <v>-4</v>
      </c>
    </row>
    <row r="40" spans="1:18" ht="24.95" customHeight="1">
      <c r="A40" s="257"/>
      <c r="B40" s="131" t="s">
        <v>5</v>
      </c>
      <c r="C40" s="234" t="s">
        <v>40</v>
      </c>
      <c r="D40" s="228" t="s">
        <v>40</v>
      </c>
      <c r="E40" s="228" t="s">
        <v>40</v>
      </c>
      <c r="F40" s="228" t="s">
        <v>40</v>
      </c>
      <c r="G40" s="228" t="s">
        <v>40</v>
      </c>
      <c r="H40" s="228" t="s">
        <v>40</v>
      </c>
      <c r="I40" s="228" t="s">
        <v>40</v>
      </c>
      <c r="J40" s="228" t="s">
        <v>40</v>
      </c>
      <c r="K40" s="152">
        <v>1247</v>
      </c>
      <c r="L40" s="152">
        <v>1862</v>
      </c>
      <c r="M40" s="152">
        <v>1938</v>
      </c>
      <c r="N40" s="205">
        <f t="shared" si="9"/>
        <v>3800</v>
      </c>
      <c r="O40" s="241">
        <f t="shared" si="8"/>
        <v>0</v>
      </c>
      <c r="P40" s="149">
        <f t="shared" si="8"/>
        <v>2</v>
      </c>
      <c r="Q40" s="149">
        <f t="shared" si="8"/>
        <v>-1</v>
      </c>
      <c r="R40" s="249">
        <f t="shared" si="1"/>
        <v>1</v>
      </c>
    </row>
    <row r="41" spans="1:18" s="104" customFormat="1" ht="24.95" customHeight="1">
      <c r="A41" s="259" t="s">
        <v>62</v>
      </c>
      <c r="B41" s="265" t="s">
        <v>63</v>
      </c>
      <c r="C41" s="268">
        <v>1346</v>
      </c>
      <c r="D41" s="268">
        <v>1795</v>
      </c>
      <c r="E41" s="268">
        <v>1985</v>
      </c>
      <c r="F41" s="268">
        <f>D41+E41</f>
        <v>3780</v>
      </c>
      <c r="G41" s="268">
        <v>3</v>
      </c>
      <c r="H41" s="268">
        <v>3</v>
      </c>
      <c r="I41" s="268">
        <v>8</v>
      </c>
      <c r="J41" s="268">
        <f>H41+I41</f>
        <v>11</v>
      </c>
      <c r="K41" s="268">
        <f t="shared" ref="K41:N43" si="10">C41+G41</f>
        <v>1349</v>
      </c>
      <c r="L41" s="268">
        <f t="shared" si="10"/>
        <v>1798</v>
      </c>
      <c r="M41" s="268">
        <f t="shared" si="10"/>
        <v>1993</v>
      </c>
      <c r="N41" s="276">
        <f t="shared" si="10"/>
        <v>3791</v>
      </c>
      <c r="O41" s="278">
        <f>K41-'H23（地域別・全体） '!K52</f>
        <v>-2</v>
      </c>
      <c r="P41" s="270">
        <f>L41-'H23（地域別・全体） '!L52</f>
        <v>-3</v>
      </c>
      <c r="Q41" s="155">
        <f>M41-'H23（地域別・全体） '!M52</f>
        <v>-13</v>
      </c>
      <c r="R41" s="275">
        <f t="shared" si="1"/>
        <v>-16</v>
      </c>
    </row>
    <row r="42" spans="1:18" ht="24.95" customHeight="1">
      <c r="A42" s="256"/>
      <c r="B42" s="124" t="s">
        <v>64</v>
      </c>
      <c r="C42" s="146">
        <v>1348</v>
      </c>
      <c r="D42" s="146">
        <v>1792</v>
      </c>
      <c r="E42" s="146">
        <v>1990</v>
      </c>
      <c r="F42" s="146">
        <f>D42+E42</f>
        <v>3782</v>
      </c>
      <c r="G42" s="146">
        <v>3</v>
      </c>
      <c r="H42" s="146">
        <v>3</v>
      </c>
      <c r="I42" s="146">
        <v>8</v>
      </c>
      <c r="J42" s="146">
        <f>H42+I42</f>
        <v>11</v>
      </c>
      <c r="K42" s="146">
        <f t="shared" si="10"/>
        <v>1351</v>
      </c>
      <c r="L42" s="146">
        <f t="shared" si="10"/>
        <v>1795</v>
      </c>
      <c r="M42" s="146">
        <f t="shared" si="10"/>
        <v>1998</v>
      </c>
      <c r="N42" s="169">
        <f t="shared" si="10"/>
        <v>3793</v>
      </c>
      <c r="O42" s="179">
        <f t="shared" ref="O42:Q52" si="11">K42-K41</f>
        <v>2</v>
      </c>
      <c r="P42" s="146">
        <f t="shared" si="11"/>
        <v>-3</v>
      </c>
      <c r="Q42" s="146">
        <f t="shared" si="11"/>
        <v>5</v>
      </c>
      <c r="R42" s="196">
        <f t="shared" si="1"/>
        <v>2</v>
      </c>
    </row>
    <row r="43" spans="1:18" s="104" customFormat="1" ht="24.95" customHeight="1">
      <c r="A43" s="256"/>
      <c r="B43" s="125" t="s">
        <v>65</v>
      </c>
      <c r="C43" s="147">
        <v>1347</v>
      </c>
      <c r="D43" s="147">
        <v>1791</v>
      </c>
      <c r="E43" s="147">
        <v>1989</v>
      </c>
      <c r="F43" s="147">
        <f>D43+E43</f>
        <v>3780</v>
      </c>
      <c r="G43" s="147">
        <v>3</v>
      </c>
      <c r="H43" s="147">
        <v>3</v>
      </c>
      <c r="I43" s="147">
        <v>8</v>
      </c>
      <c r="J43" s="147">
        <f>H43+I43</f>
        <v>11</v>
      </c>
      <c r="K43" s="147">
        <f t="shared" si="10"/>
        <v>1350</v>
      </c>
      <c r="L43" s="147">
        <f t="shared" si="10"/>
        <v>1794</v>
      </c>
      <c r="M43" s="147">
        <f t="shared" si="10"/>
        <v>1997</v>
      </c>
      <c r="N43" s="195">
        <f t="shared" si="10"/>
        <v>3791</v>
      </c>
      <c r="O43" s="180">
        <f t="shared" si="11"/>
        <v>-1</v>
      </c>
      <c r="P43" s="190">
        <f t="shared" si="11"/>
        <v>-1</v>
      </c>
      <c r="Q43" s="190">
        <f t="shared" si="11"/>
        <v>-1</v>
      </c>
      <c r="R43" s="253">
        <f t="shared" si="1"/>
        <v>-2</v>
      </c>
    </row>
    <row r="44" spans="1:18" s="104" customFormat="1" ht="24.95" customHeight="1">
      <c r="A44" s="256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1350</v>
      </c>
      <c r="L44" s="146">
        <v>1791</v>
      </c>
      <c r="M44" s="146">
        <v>1993</v>
      </c>
      <c r="N44" s="169">
        <v>3784</v>
      </c>
      <c r="O44" s="179">
        <f t="shared" si="11"/>
        <v>0</v>
      </c>
      <c r="P44" s="146">
        <f t="shared" si="11"/>
        <v>-3</v>
      </c>
      <c r="Q44" s="146">
        <f t="shared" si="11"/>
        <v>-4</v>
      </c>
      <c r="R44" s="196">
        <f t="shared" si="1"/>
        <v>-7</v>
      </c>
    </row>
    <row r="45" spans="1:18" ht="24.95" customHeight="1">
      <c r="A45" s="256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1348</v>
      </c>
      <c r="L45" s="147">
        <v>1793</v>
      </c>
      <c r="M45" s="147">
        <v>1990</v>
      </c>
      <c r="N45" s="195">
        <v>3783</v>
      </c>
      <c r="O45" s="181">
        <f t="shared" si="11"/>
        <v>-2</v>
      </c>
      <c r="P45" s="147">
        <f t="shared" si="11"/>
        <v>2</v>
      </c>
      <c r="Q45" s="147">
        <f t="shared" si="11"/>
        <v>-3</v>
      </c>
      <c r="R45" s="248">
        <f t="shared" si="1"/>
        <v>-1</v>
      </c>
    </row>
    <row r="46" spans="1:18" s="104" customFormat="1" ht="24.95" customHeight="1">
      <c r="A46" s="256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1350</v>
      </c>
      <c r="L46" s="146">
        <v>1795</v>
      </c>
      <c r="M46" s="146">
        <v>1990</v>
      </c>
      <c r="N46" s="169">
        <f t="shared" ref="N46:N52" si="12">L46+M46</f>
        <v>3785</v>
      </c>
      <c r="O46" s="179">
        <f t="shared" si="11"/>
        <v>2</v>
      </c>
      <c r="P46" s="146">
        <f t="shared" si="11"/>
        <v>2</v>
      </c>
      <c r="Q46" s="146">
        <f t="shared" si="11"/>
        <v>0</v>
      </c>
      <c r="R46" s="196">
        <f t="shared" si="1"/>
        <v>2</v>
      </c>
    </row>
    <row r="47" spans="1:18" s="104" customFormat="1" ht="24.95" customHeight="1">
      <c r="A47" s="256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1354</v>
      </c>
      <c r="L47" s="147">
        <v>1795</v>
      </c>
      <c r="M47" s="147">
        <v>1985</v>
      </c>
      <c r="N47" s="195">
        <f t="shared" si="12"/>
        <v>3780</v>
      </c>
      <c r="O47" s="181">
        <f t="shared" si="11"/>
        <v>4</v>
      </c>
      <c r="P47" s="147">
        <f t="shared" si="11"/>
        <v>0</v>
      </c>
      <c r="Q47" s="147">
        <f t="shared" si="11"/>
        <v>-5</v>
      </c>
      <c r="R47" s="248">
        <f t="shared" si="1"/>
        <v>-5</v>
      </c>
    </row>
    <row r="48" spans="1:18" ht="24.95" customHeight="1">
      <c r="A48" s="256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1352</v>
      </c>
      <c r="L48" s="146">
        <v>1792</v>
      </c>
      <c r="M48" s="146">
        <v>1983</v>
      </c>
      <c r="N48" s="169">
        <f t="shared" si="12"/>
        <v>3775</v>
      </c>
      <c r="O48" s="179">
        <f t="shared" si="11"/>
        <v>-2</v>
      </c>
      <c r="P48" s="146">
        <f t="shared" si="11"/>
        <v>-3</v>
      </c>
      <c r="Q48" s="146">
        <f t="shared" si="11"/>
        <v>-2</v>
      </c>
      <c r="R48" s="196">
        <f t="shared" si="1"/>
        <v>-5</v>
      </c>
    </row>
    <row r="49" spans="1:18" ht="24.95" customHeight="1">
      <c r="A49" s="256"/>
      <c r="B49" s="126" t="s">
        <v>70</v>
      </c>
      <c r="C49" s="213" t="s">
        <v>40</v>
      </c>
      <c r="D49" s="213" t="s">
        <v>40</v>
      </c>
      <c r="E49" s="213" t="s">
        <v>40</v>
      </c>
      <c r="F49" s="213" t="s">
        <v>40</v>
      </c>
      <c r="G49" s="213" t="s">
        <v>40</v>
      </c>
      <c r="H49" s="213" t="s">
        <v>40</v>
      </c>
      <c r="I49" s="213" t="s">
        <v>40</v>
      </c>
      <c r="J49" s="213" t="s">
        <v>40</v>
      </c>
      <c r="K49" s="148">
        <v>1347</v>
      </c>
      <c r="L49" s="148">
        <v>1793</v>
      </c>
      <c r="M49" s="147">
        <v>1975</v>
      </c>
      <c r="N49" s="195">
        <f t="shared" si="12"/>
        <v>3768</v>
      </c>
      <c r="O49" s="181">
        <f t="shared" si="11"/>
        <v>-5</v>
      </c>
      <c r="P49" s="147">
        <f t="shared" si="11"/>
        <v>1</v>
      </c>
      <c r="Q49" s="147">
        <f t="shared" si="11"/>
        <v>-8</v>
      </c>
      <c r="R49" s="248">
        <f t="shared" si="1"/>
        <v>-7</v>
      </c>
    </row>
    <row r="50" spans="1:18" s="104" customFormat="1" ht="24.95" customHeight="1">
      <c r="A50" s="256"/>
      <c r="B50" s="127" t="s">
        <v>71</v>
      </c>
      <c r="C50" s="214" t="s">
        <v>40</v>
      </c>
      <c r="D50" s="214" t="s">
        <v>40</v>
      </c>
      <c r="E50" s="214" t="s">
        <v>40</v>
      </c>
      <c r="F50" s="214" t="s">
        <v>40</v>
      </c>
      <c r="G50" s="214" t="s">
        <v>40</v>
      </c>
      <c r="H50" s="214" t="s">
        <v>40</v>
      </c>
      <c r="I50" s="214" t="s">
        <v>40</v>
      </c>
      <c r="J50" s="214" t="s">
        <v>40</v>
      </c>
      <c r="K50" s="149">
        <v>1346</v>
      </c>
      <c r="L50" s="149">
        <v>1788</v>
      </c>
      <c r="M50" s="146">
        <v>1976</v>
      </c>
      <c r="N50" s="169">
        <f t="shared" si="12"/>
        <v>3764</v>
      </c>
      <c r="O50" s="179">
        <f t="shared" si="11"/>
        <v>-1</v>
      </c>
      <c r="P50" s="146">
        <f t="shared" si="11"/>
        <v>-5</v>
      </c>
      <c r="Q50" s="146">
        <f t="shared" si="11"/>
        <v>1</v>
      </c>
      <c r="R50" s="196">
        <f t="shared" si="1"/>
        <v>-4</v>
      </c>
    </row>
    <row r="51" spans="1:18" s="104" customFormat="1" ht="24.95" customHeight="1">
      <c r="A51" s="256"/>
      <c r="B51" s="126" t="s">
        <v>72</v>
      </c>
      <c r="C51" s="213" t="s">
        <v>40</v>
      </c>
      <c r="D51" s="213" t="s">
        <v>40</v>
      </c>
      <c r="E51" s="213" t="s">
        <v>40</v>
      </c>
      <c r="F51" s="213" t="s">
        <v>40</v>
      </c>
      <c r="G51" s="213" t="s">
        <v>40</v>
      </c>
      <c r="H51" s="213" t="s">
        <v>40</v>
      </c>
      <c r="I51" s="213" t="s">
        <v>40</v>
      </c>
      <c r="J51" s="213" t="s">
        <v>40</v>
      </c>
      <c r="K51" s="148">
        <v>1347</v>
      </c>
      <c r="L51" s="148">
        <v>1788</v>
      </c>
      <c r="M51" s="147">
        <v>1977</v>
      </c>
      <c r="N51" s="195">
        <f t="shared" si="12"/>
        <v>3765</v>
      </c>
      <c r="O51" s="181">
        <f t="shared" si="11"/>
        <v>1</v>
      </c>
      <c r="P51" s="147">
        <f t="shared" si="11"/>
        <v>0</v>
      </c>
      <c r="Q51" s="147">
        <f t="shared" si="11"/>
        <v>1</v>
      </c>
      <c r="R51" s="248">
        <f t="shared" si="1"/>
        <v>1</v>
      </c>
    </row>
    <row r="52" spans="1:18" ht="24.95" customHeight="1">
      <c r="A52" s="257"/>
      <c r="B52" s="131" t="s">
        <v>60</v>
      </c>
      <c r="C52" s="228" t="s">
        <v>40</v>
      </c>
      <c r="D52" s="228" t="s">
        <v>40</v>
      </c>
      <c r="E52" s="228" t="s">
        <v>40</v>
      </c>
      <c r="F52" s="228" t="s">
        <v>40</v>
      </c>
      <c r="G52" s="228" t="s">
        <v>40</v>
      </c>
      <c r="H52" s="228" t="s">
        <v>40</v>
      </c>
      <c r="I52" s="228" t="s">
        <v>40</v>
      </c>
      <c r="J52" s="228" t="s">
        <v>40</v>
      </c>
      <c r="K52" s="152">
        <v>1356</v>
      </c>
      <c r="L52" s="152">
        <v>1792</v>
      </c>
      <c r="M52" s="152">
        <v>1979</v>
      </c>
      <c r="N52" s="171">
        <f t="shared" si="12"/>
        <v>3771</v>
      </c>
      <c r="O52" s="241">
        <f t="shared" si="11"/>
        <v>9</v>
      </c>
      <c r="P52" s="149">
        <f t="shared" si="11"/>
        <v>4</v>
      </c>
      <c r="Q52" s="149">
        <f t="shared" si="11"/>
        <v>2</v>
      </c>
      <c r="R52" s="249">
        <f t="shared" si="1"/>
        <v>6</v>
      </c>
    </row>
    <row r="53" spans="1:18" s="104" customFormat="1" ht="24.95" customHeight="1">
      <c r="A53" s="260" t="s">
        <v>73</v>
      </c>
      <c r="B53" s="267" t="s">
        <v>63</v>
      </c>
      <c r="C53" s="268">
        <v>2018</v>
      </c>
      <c r="D53" s="268">
        <v>2612</v>
      </c>
      <c r="E53" s="268">
        <v>2932</v>
      </c>
      <c r="F53" s="268">
        <f>D53+E53</f>
        <v>5544</v>
      </c>
      <c r="G53" s="268">
        <v>1</v>
      </c>
      <c r="H53" s="268">
        <v>0</v>
      </c>
      <c r="I53" s="268">
        <v>10</v>
      </c>
      <c r="J53" s="268">
        <f>H53+I53</f>
        <v>10</v>
      </c>
      <c r="K53" s="268">
        <f t="shared" ref="K53:N55" si="13">C53+G53</f>
        <v>2019</v>
      </c>
      <c r="L53" s="268">
        <f t="shared" si="13"/>
        <v>2612</v>
      </c>
      <c r="M53" s="268">
        <f t="shared" si="13"/>
        <v>2942</v>
      </c>
      <c r="N53" s="276">
        <f t="shared" si="13"/>
        <v>5554</v>
      </c>
      <c r="O53" s="278">
        <f>K53-'H23（地域別・全体） '!K64</f>
        <v>6</v>
      </c>
      <c r="P53" s="270">
        <f>L53-'H23（地域別・全体） '!L64</f>
        <v>13</v>
      </c>
      <c r="Q53" s="155">
        <f>M53-'H23（地域別・全体） '!M64</f>
        <v>-1</v>
      </c>
      <c r="R53" s="275">
        <f t="shared" si="1"/>
        <v>12</v>
      </c>
    </row>
    <row r="54" spans="1:18" ht="24.95" customHeight="1">
      <c r="A54" s="256"/>
      <c r="B54" s="124" t="s">
        <v>64</v>
      </c>
      <c r="C54" s="146">
        <v>2024</v>
      </c>
      <c r="D54" s="146">
        <v>2617</v>
      </c>
      <c r="E54" s="146">
        <v>2933</v>
      </c>
      <c r="F54" s="146">
        <f>D54+E54</f>
        <v>5550</v>
      </c>
      <c r="G54" s="146">
        <v>1</v>
      </c>
      <c r="H54" s="146">
        <v>0</v>
      </c>
      <c r="I54" s="146">
        <v>10</v>
      </c>
      <c r="J54" s="146">
        <f>H54+I54</f>
        <v>10</v>
      </c>
      <c r="K54" s="146">
        <f t="shared" si="13"/>
        <v>2025</v>
      </c>
      <c r="L54" s="146">
        <f t="shared" si="13"/>
        <v>2617</v>
      </c>
      <c r="M54" s="146">
        <f t="shared" si="13"/>
        <v>2943</v>
      </c>
      <c r="N54" s="163">
        <f t="shared" si="13"/>
        <v>5560</v>
      </c>
      <c r="O54" s="179">
        <f t="shared" ref="O54:Q64" si="14">K54-K53</f>
        <v>6</v>
      </c>
      <c r="P54" s="146">
        <f t="shared" si="14"/>
        <v>5</v>
      </c>
      <c r="Q54" s="146">
        <f t="shared" si="14"/>
        <v>1</v>
      </c>
      <c r="R54" s="196">
        <f t="shared" si="1"/>
        <v>6</v>
      </c>
    </row>
    <row r="55" spans="1:18" s="104" customFormat="1" ht="24.95" customHeight="1">
      <c r="A55" s="256"/>
      <c r="B55" s="125" t="s">
        <v>65</v>
      </c>
      <c r="C55" s="147">
        <v>2021</v>
      </c>
      <c r="D55" s="147">
        <v>2615</v>
      </c>
      <c r="E55" s="147">
        <v>2927</v>
      </c>
      <c r="F55" s="147">
        <f>D55+E55</f>
        <v>5542</v>
      </c>
      <c r="G55" s="147">
        <v>1</v>
      </c>
      <c r="H55" s="147">
        <v>0</v>
      </c>
      <c r="I55" s="147">
        <v>10</v>
      </c>
      <c r="J55" s="147">
        <f>H55+I55</f>
        <v>10</v>
      </c>
      <c r="K55" s="147">
        <f t="shared" si="13"/>
        <v>2022</v>
      </c>
      <c r="L55" s="147">
        <f t="shared" si="13"/>
        <v>2615</v>
      </c>
      <c r="M55" s="147">
        <f t="shared" si="13"/>
        <v>2937</v>
      </c>
      <c r="N55" s="162">
        <f t="shared" si="13"/>
        <v>5552</v>
      </c>
      <c r="O55" s="180">
        <f t="shared" si="14"/>
        <v>-3</v>
      </c>
      <c r="P55" s="190">
        <f t="shared" si="14"/>
        <v>-2</v>
      </c>
      <c r="Q55" s="190">
        <f t="shared" si="14"/>
        <v>-6</v>
      </c>
      <c r="R55" s="253">
        <f t="shared" si="1"/>
        <v>-8</v>
      </c>
    </row>
    <row r="56" spans="1:18" s="104" customFormat="1" ht="24.95" customHeight="1">
      <c r="A56" s="256"/>
      <c r="B56" s="127" t="s">
        <v>66</v>
      </c>
      <c r="C56" s="214" t="s">
        <v>40</v>
      </c>
      <c r="D56" s="214" t="s">
        <v>40</v>
      </c>
      <c r="E56" s="214" t="s">
        <v>40</v>
      </c>
      <c r="F56" s="214" t="s">
        <v>40</v>
      </c>
      <c r="G56" s="214" t="s">
        <v>40</v>
      </c>
      <c r="H56" s="214" t="s">
        <v>40</v>
      </c>
      <c r="I56" s="214" t="s">
        <v>40</v>
      </c>
      <c r="J56" s="214" t="s">
        <v>40</v>
      </c>
      <c r="K56" s="149">
        <v>2025</v>
      </c>
      <c r="L56" s="149">
        <v>2618</v>
      </c>
      <c r="M56" s="149">
        <v>2941</v>
      </c>
      <c r="N56" s="202">
        <v>5559</v>
      </c>
      <c r="O56" s="179">
        <f t="shared" si="14"/>
        <v>3</v>
      </c>
      <c r="P56" s="146">
        <f t="shared" si="14"/>
        <v>3</v>
      </c>
      <c r="Q56" s="146">
        <f t="shared" si="14"/>
        <v>4</v>
      </c>
      <c r="R56" s="196">
        <f t="shared" si="1"/>
        <v>7</v>
      </c>
    </row>
    <row r="57" spans="1:18" ht="24.95" customHeight="1">
      <c r="A57" s="256"/>
      <c r="B57" s="126" t="s">
        <v>67</v>
      </c>
      <c r="C57" s="213" t="s">
        <v>40</v>
      </c>
      <c r="D57" s="213" t="s">
        <v>40</v>
      </c>
      <c r="E57" s="213" t="s">
        <v>40</v>
      </c>
      <c r="F57" s="213" t="s">
        <v>40</v>
      </c>
      <c r="G57" s="213" t="s">
        <v>40</v>
      </c>
      <c r="H57" s="213" t="s">
        <v>40</v>
      </c>
      <c r="I57" s="213" t="s">
        <v>40</v>
      </c>
      <c r="J57" s="213" t="s">
        <v>40</v>
      </c>
      <c r="K57" s="148">
        <v>2029</v>
      </c>
      <c r="L57" s="148">
        <v>2616</v>
      </c>
      <c r="M57" s="148">
        <v>2942</v>
      </c>
      <c r="N57" s="201">
        <v>5558</v>
      </c>
      <c r="O57" s="181">
        <f t="shared" si="14"/>
        <v>4</v>
      </c>
      <c r="P57" s="147">
        <f t="shared" si="14"/>
        <v>-2</v>
      </c>
      <c r="Q57" s="147">
        <f t="shared" si="14"/>
        <v>1</v>
      </c>
      <c r="R57" s="248">
        <f t="shared" si="1"/>
        <v>-1</v>
      </c>
    </row>
    <row r="58" spans="1:18" ht="24.95" customHeight="1">
      <c r="A58" s="256"/>
      <c r="B58" s="127" t="s">
        <v>68</v>
      </c>
      <c r="C58" s="214" t="s">
        <v>40</v>
      </c>
      <c r="D58" s="214" t="s">
        <v>40</v>
      </c>
      <c r="E58" s="214" t="s">
        <v>40</v>
      </c>
      <c r="F58" s="214" t="s">
        <v>40</v>
      </c>
      <c r="G58" s="214" t="s">
        <v>40</v>
      </c>
      <c r="H58" s="214" t="s">
        <v>40</v>
      </c>
      <c r="I58" s="214" t="s">
        <v>40</v>
      </c>
      <c r="J58" s="214" t="s">
        <v>40</v>
      </c>
      <c r="K58" s="149">
        <v>2030</v>
      </c>
      <c r="L58" s="149">
        <v>2616</v>
      </c>
      <c r="M58" s="149">
        <v>2938</v>
      </c>
      <c r="N58" s="202">
        <f t="shared" ref="N58:N64" si="15">L58+M58</f>
        <v>5554</v>
      </c>
      <c r="O58" s="179">
        <f t="shared" si="14"/>
        <v>1</v>
      </c>
      <c r="P58" s="146">
        <f t="shared" si="14"/>
        <v>0</v>
      </c>
      <c r="Q58" s="146">
        <f t="shared" si="14"/>
        <v>-4</v>
      </c>
      <c r="R58" s="196">
        <f t="shared" si="1"/>
        <v>-4</v>
      </c>
    </row>
    <row r="59" spans="1:18" s="104" customFormat="1" ht="24.95" customHeight="1">
      <c r="A59" s="256"/>
      <c r="B59" s="126" t="s">
        <v>69</v>
      </c>
      <c r="C59" s="213" t="s">
        <v>40</v>
      </c>
      <c r="D59" s="213" t="s">
        <v>40</v>
      </c>
      <c r="E59" s="213" t="s">
        <v>40</v>
      </c>
      <c r="F59" s="213" t="s">
        <v>40</v>
      </c>
      <c r="G59" s="213" t="s">
        <v>40</v>
      </c>
      <c r="H59" s="213" t="s">
        <v>40</v>
      </c>
      <c r="I59" s="213" t="s">
        <v>40</v>
      </c>
      <c r="J59" s="213" t="s">
        <v>40</v>
      </c>
      <c r="K59" s="148">
        <v>2030</v>
      </c>
      <c r="L59" s="148">
        <v>2617</v>
      </c>
      <c r="M59" s="148">
        <v>2940</v>
      </c>
      <c r="N59" s="201">
        <f t="shared" si="15"/>
        <v>5557</v>
      </c>
      <c r="O59" s="181">
        <f t="shared" si="14"/>
        <v>0</v>
      </c>
      <c r="P59" s="147">
        <f t="shared" si="14"/>
        <v>1</v>
      </c>
      <c r="Q59" s="147">
        <f t="shared" si="14"/>
        <v>2</v>
      </c>
      <c r="R59" s="248">
        <f t="shared" si="1"/>
        <v>3</v>
      </c>
    </row>
    <row r="60" spans="1:18" ht="24.95" customHeight="1">
      <c r="A60" s="256"/>
      <c r="B60" s="127" t="s">
        <v>61</v>
      </c>
      <c r="C60" s="214" t="s">
        <v>40</v>
      </c>
      <c r="D60" s="214" t="s">
        <v>40</v>
      </c>
      <c r="E60" s="214" t="s">
        <v>40</v>
      </c>
      <c r="F60" s="214" t="s">
        <v>40</v>
      </c>
      <c r="G60" s="214" t="s">
        <v>40</v>
      </c>
      <c r="H60" s="214" t="s">
        <v>40</v>
      </c>
      <c r="I60" s="214" t="s">
        <v>40</v>
      </c>
      <c r="J60" s="214" t="s">
        <v>40</v>
      </c>
      <c r="K60" s="149">
        <v>2027</v>
      </c>
      <c r="L60" s="149">
        <v>2614</v>
      </c>
      <c r="M60" s="149">
        <v>2925</v>
      </c>
      <c r="N60" s="202">
        <f t="shared" si="15"/>
        <v>5539</v>
      </c>
      <c r="O60" s="179">
        <f t="shared" si="14"/>
        <v>-3</v>
      </c>
      <c r="P60" s="146">
        <f t="shared" si="14"/>
        <v>-3</v>
      </c>
      <c r="Q60" s="146">
        <f t="shared" si="14"/>
        <v>-15</v>
      </c>
      <c r="R60" s="196">
        <f t="shared" si="1"/>
        <v>-18</v>
      </c>
    </row>
    <row r="61" spans="1:18" ht="24.95" customHeight="1">
      <c r="A61" s="256"/>
      <c r="B61" s="126" t="s">
        <v>70</v>
      </c>
      <c r="C61" s="213" t="s">
        <v>40</v>
      </c>
      <c r="D61" s="213" t="s">
        <v>40</v>
      </c>
      <c r="E61" s="213" t="s">
        <v>40</v>
      </c>
      <c r="F61" s="213" t="s">
        <v>40</v>
      </c>
      <c r="G61" s="213" t="s">
        <v>40</v>
      </c>
      <c r="H61" s="213" t="s">
        <v>40</v>
      </c>
      <c r="I61" s="213" t="s">
        <v>40</v>
      </c>
      <c r="J61" s="213" t="s">
        <v>40</v>
      </c>
      <c r="K61" s="148">
        <v>2029</v>
      </c>
      <c r="L61" s="148">
        <v>2608</v>
      </c>
      <c r="M61" s="148">
        <v>2925</v>
      </c>
      <c r="N61" s="201">
        <f t="shared" si="15"/>
        <v>5533</v>
      </c>
      <c r="O61" s="181">
        <f t="shared" si="14"/>
        <v>2</v>
      </c>
      <c r="P61" s="147">
        <f t="shared" si="14"/>
        <v>-6</v>
      </c>
      <c r="Q61" s="147">
        <f t="shared" si="14"/>
        <v>0</v>
      </c>
      <c r="R61" s="248">
        <f t="shared" si="1"/>
        <v>-6</v>
      </c>
    </row>
    <row r="62" spans="1:18" s="104" customFormat="1" ht="24.95" customHeight="1">
      <c r="A62" s="256"/>
      <c r="B62" s="127" t="s">
        <v>71</v>
      </c>
      <c r="C62" s="214" t="s">
        <v>40</v>
      </c>
      <c r="D62" s="214" t="s">
        <v>40</v>
      </c>
      <c r="E62" s="214" t="s">
        <v>40</v>
      </c>
      <c r="F62" s="214" t="s">
        <v>40</v>
      </c>
      <c r="G62" s="214" t="s">
        <v>40</v>
      </c>
      <c r="H62" s="214" t="s">
        <v>40</v>
      </c>
      <c r="I62" s="214" t="s">
        <v>40</v>
      </c>
      <c r="J62" s="214" t="s">
        <v>40</v>
      </c>
      <c r="K62" s="149">
        <v>2030</v>
      </c>
      <c r="L62" s="149">
        <v>2604</v>
      </c>
      <c r="M62" s="149">
        <v>2921</v>
      </c>
      <c r="N62" s="202">
        <f t="shared" si="15"/>
        <v>5525</v>
      </c>
      <c r="O62" s="179">
        <f t="shared" si="14"/>
        <v>1</v>
      </c>
      <c r="P62" s="146">
        <f t="shared" si="14"/>
        <v>-4</v>
      </c>
      <c r="Q62" s="146">
        <f t="shared" si="14"/>
        <v>-4</v>
      </c>
      <c r="R62" s="196">
        <f t="shared" si="1"/>
        <v>-8</v>
      </c>
    </row>
    <row r="63" spans="1:18" s="104" customFormat="1" ht="24.95" customHeight="1">
      <c r="A63" s="256"/>
      <c r="B63" s="126" t="s">
        <v>72</v>
      </c>
      <c r="C63" s="213" t="s">
        <v>40</v>
      </c>
      <c r="D63" s="213" t="s">
        <v>40</v>
      </c>
      <c r="E63" s="213" t="s">
        <v>40</v>
      </c>
      <c r="F63" s="213" t="s">
        <v>40</v>
      </c>
      <c r="G63" s="213" t="s">
        <v>40</v>
      </c>
      <c r="H63" s="213" t="s">
        <v>40</v>
      </c>
      <c r="I63" s="213" t="s">
        <v>40</v>
      </c>
      <c r="J63" s="213" t="s">
        <v>40</v>
      </c>
      <c r="K63" s="148">
        <v>2029</v>
      </c>
      <c r="L63" s="148">
        <v>2596</v>
      </c>
      <c r="M63" s="148">
        <v>2917</v>
      </c>
      <c r="N63" s="201">
        <f t="shared" si="15"/>
        <v>5513</v>
      </c>
      <c r="O63" s="181">
        <f t="shared" si="14"/>
        <v>-1</v>
      </c>
      <c r="P63" s="147">
        <f t="shared" si="14"/>
        <v>-8</v>
      </c>
      <c r="Q63" s="147">
        <f t="shared" si="14"/>
        <v>-4</v>
      </c>
      <c r="R63" s="248">
        <f t="shared" si="1"/>
        <v>-12</v>
      </c>
    </row>
    <row r="64" spans="1:18" ht="24.95" customHeight="1">
      <c r="A64" s="257"/>
      <c r="B64" s="131" t="s">
        <v>60</v>
      </c>
      <c r="C64" s="228" t="s">
        <v>40</v>
      </c>
      <c r="D64" s="228" t="s">
        <v>40</v>
      </c>
      <c r="E64" s="228" t="s">
        <v>40</v>
      </c>
      <c r="F64" s="228" t="s">
        <v>40</v>
      </c>
      <c r="G64" s="228" t="s">
        <v>40</v>
      </c>
      <c r="H64" s="228" t="s">
        <v>40</v>
      </c>
      <c r="I64" s="228" t="s">
        <v>40</v>
      </c>
      <c r="J64" s="228" t="s">
        <v>40</v>
      </c>
      <c r="K64" s="152">
        <v>2022</v>
      </c>
      <c r="L64" s="152">
        <v>2588</v>
      </c>
      <c r="M64" s="152">
        <v>2913</v>
      </c>
      <c r="N64" s="205">
        <f t="shared" si="15"/>
        <v>5501</v>
      </c>
      <c r="O64" s="241">
        <f t="shared" si="14"/>
        <v>-7</v>
      </c>
      <c r="P64" s="149">
        <f t="shared" si="14"/>
        <v>-8</v>
      </c>
      <c r="Q64" s="149">
        <f t="shared" si="14"/>
        <v>-4</v>
      </c>
      <c r="R64" s="249">
        <f t="shared" si="1"/>
        <v>-12</v>
      </c>
    </row>
    <row r="65" spans="1:18" s="104" customFormat="1" ht="24.95" customHeight="1">
      <c r="A65" s="261" t="s">
        <v>74</v>
      </c>
      <c r="B65" s="267" t="s">
        <v>63</v>
      </c>
      <c r="C65" s="270">
        <v>5194</v>
      </c>
      <c r="D65" s="270">
        <v>7259</v>
      </c>
      <c r="E65" s="270">
        <v>8042</v>
      </c>
      <c r="F65" s="270">
        <f>D65+E65</f>
        <v>15301</v>
      </c>
      <c r="G65" s="270">
        <v>52</v>
      </c>
      <c r="H65" s="270">
        <v>7</v>
      </c>
      <c r="I65" s="270">
        <v>62</v>
      </c>
      <c r="J65" s="270">
        <f>H65+I65</f>
        <v>69</v>
      </c>
      <c r="K65" s="270">
        <f t="shared" ref="K65:N67" si="16">C65+G65</f>
        <v>5246</v>
      </c>
      <c r="L65" s="270">
        <f t="shared" si="16"/>
        <v>7266</v>
      </c>
      <c r="M65" s="270">
        <f t="shared" si="16"/>
        <v>8104</v>
      </c>
      <c r="N65" s="275">
        <f t="shared" si="16"/>
        <v>15370</v>
      </c>
      <c r="O65" s="278">
        <f>K65-'H23（地域別・全体） '!K76</f>
        <v>13</v>
      </c>
      <c r="P65" s="270">
        <f>L65-'H23（地域別・全体） '!L76</f>
        <v>-1</v>
      </c>
      <c r="Q65" s="155">
        <f>M65-'H23（地域別・全体） '!M76</f>
        <v>-15</v>
      </c>
      <c r="R65" s="275">
        <f t="shared" si="1"/>
        <v>-16</v>
      </c>
    </row>
    <row r="66" spans="1:18" ht="24.95" customHeight="1">
      <c r="A66" s="256"/>
      <c r="B66" s="124" t="s">
        <v>64</v>
      </c>
      <c r="C66" s="146">
        <v>5190</v>
      </c>
      <c r="D66" s="146">
        <v>7237</v>
      </c>
      <c r="E66" s="146">
        <v>8031</v>
      </c>
      <c r="F66" s="146">
        <f>D66+E66</f>
        <v>15268</v>
      </c>
      <c r="G66" s="146">
        <v>52</v>
      </c>
      <c r="H66" s="146">
        <v>8</v>
      </c>
      <c r="I66" s="146">
        <v>62</v>
      </c>
      <c r="J66" s="146">
        <f>H66+I66</f>
        <v>70</v>
      </c>
      <c r="K66" s="146">
        <f t="shared" si="16"/>
        <v>5242</v>
      </c>
      <c r="L66" s="146">
        <f t="shared" si="16"/>
        <v>7245</v>
      </c>
      <c r="M66" s="146">
        <f t="shared" si="16"/>
        <v>8093</v>
      </c>
      <c r="N66" s="163">
        <f t="shared" si="16"/>
        <v>15338</v>
      </c>
      <c r="O66" s="179">
        <f t="shared" ref="O66:Q76" si="17">K66-K65</f>
        <v>-4</v>
      </c>
      <c r="P66" s="146">
        <f t="shared" si="17"/>
        <v>-21</v>
      </c>
      <c r="Q66" s="146">
        <f t="shared" si="17"/>
        <v>-11</v>
      </c>
      <c r="R66" s="196">
        <f t="shared" si="1"/>
        <v>-32</v>
      </c>
    </row>
    <row r="67" spans="1:18" s="104" customFormat="1" ht="24.95" customHeight="1">
      <c r="A67" s="256"/>
      <c r="B67" s="125" t="s">
        <v>65</v>
      </c>
      <c r="C67" s="147">
        <v>5185</v>
      </c>
      <c r="D67" s="147">
        <v>7219</v>
      </c>
      <c r="E67" s="147">
        <v>8028</v>
      </c>
      <c r="F67" s="147">
        <f>D67+E67</f>
        <v>15247</v>
      </c>
      <c r="G67" s="147">
        <v>55</v>
      </c>
      <c r="H67" s="147">
        <v>8</v>
      </c>
      <c r="I67" s="147">
        <v>65</v>
      </c>
      <c r="J67" s="147">
        <f>H67+I67</f>
        <v>73</v>
      </c>
      <c r="K67" s="147">
        <f t="shared" si="16"/>
        <v>5240</v>
      </c>
      <c r="L67" s="147">
        <f t="shared" si="16"/>
        <v>7227</v>
      </c>
      <c r="M67" s="147">
        <f t="shared" si="16"/>
        <v>8093</v>
      </c>
      <c r="N67" s="162">
        <f t="shared" si="16"/>
        <v>15320</v>
      </c>
      <c r="O67" s="180">
        <f t="shared" si="17"/>
        <v>-2</v>
      </c>
      <c r="P67" s="190">
        <f t="shared" si="17"/>
        <v>-18</v>
      </c>
      <c r="Q67" s="190">
        <f t="shared" si="17"/>
        <v>0</v>
      </c>
      <c r="R67" s="253">
        <f t="shared" si="1"/>
        <v>-18</v>
      </c>
    </row>
    <row r="68" spans="1:18" s="104" customFormat="1" ht="24.95" customHeight="1">
      <c r="A68" s="256"/>
      <c r="B68" s="127" t="s">
        <v>66</v>
      </c>
      <c r="C68" s="214" t="s">
        <v>40</v>
      </c>
      <c r="D68" s="214" t="s">
        <v>40</v>
      </c>
      <c r="E68" s="214" t="s">
        <v>40</v>
      </c>
      <c r="F68" s="214" t="s">
        <v>40</v>
      </c>
      <c r="G68" s="214" t="s">
        <v>40</v>
      </c>
      <c r="H68" s="214" t="s">
        <v>40</v>
      </c>
      <c r="I68" s="214" t="s">
        <v>40</v>
      </c>
      <c r="J68" s="214" t="s">
        <v>40</v>
      </c>
      <c r="K68" s="149">
        <v>5235</v>
      </c>
      <c r="L68" s="149">
        <v>7228</v>
      </c>
      <c r="M68" s="149">
        <v>8081</v>
      </c>
      <c r="N68" s="202">
        <v>15309</v>
      </c>
      <c r="O68" s="179">
        <f t="shared" si="17"/>
        <v>-5</v>
      </c>
      <c r="P68" s="146">
        <f t="shared" si="17"/>
        <v>1</v>
      </c>
      <c r="Q68" s="146">
        <f t="shared" si="17"/>
        <v>-12</v>
      </c>
      <c r="R68" s="196">
        <f t="shared" si="1"/>
        <v>-11</v>
      </c>
    </row>
    <row r="69" spans="1:18" ht="24.95" customHeight="1">
      <c r="A69" s="256"/>
      <c r="B69" s="126" t="s">
        <v>67</v>
      </c>
      <c r="C69" s="213" t="s">
        <v>40</v>
      </c>
      <c r="D69" s="213" t="s">
        <v>40</v>
      </c>
      <c r="E69" s="213" t="s">
        <v>40</v>
      </c>
      <c r="F69" s="213" t="s">
        <v>40</v>
      </c>
      <c r="G69" s="213" t="s">
        <v>40</v>
      </c>
      <c r="H69" s="213" t="s">
        <v>40</v>
      </c>
      <c r="I69" s="213" t="s">
        <v>40</v>
      </c>
      <c r="J69" s="213" t="s">
        <v>40</v>
      </c>
      <c r="K69" s="148">
        <v>5232</v>
      </c>
      <c r="L69" s="148">
        <v>7234</v>
      </c>
      <c r="M69" s="148">
        <v>8077</v>
      </c>
      <c r="N69" s="201">
        <v>15311</v>
      </c>
      <c r="O69" s="181">
        <f t="shared" si="17"/>
        <v>-3</v>
      </c>
      <c r="P69" s="147">
        <f t="shared" si="17"/>
        <v>6</v>
      </c>
      <c r="Q69" s="147">
        <f t="shared" si="17"/>
        <v>-4</v>
      </c>
      <c r="R69" s="248">
        <f t="shared" ref="R69:R88" si="18">SUM(P69:Q69)</f>
        <v>2</v>
      </c>
    </row>
    <row r="70" spans="1:18" ht="24.95" customHeight="1">
      <c r="A70" s="256"/>
      <c r="B70" s="127" t="s">
        <v>68</v>
      </c>
      <c r="C70" s="214" t="s">
        <v>40</v>
      </c>
      <c r="D70" s="214" t="s">
        <v>40</v>
      </c>
      <c r="E70" s="214" t="s">
        <v>40</v>
      </c>
      <c r="F70" s="214" t="s">
        <v>40</v>
      </c>
      <c r="G70" s="214" t="s">
        <v>40</v>
      </c>
      <c r="H70" s="214" t="s">
        <v>40</v>
      </c>
      <c r="I70" s="214" t="s">
        <v>40</v>
      </c>
      <c r="J70" s="214" t="s">
        <v>40</v>
      </c>
      <c r="K70" s="149">
        <v>5237</v>
      </c>
      <c r="L70" s="149">
        <v>7236</v>
      </c>
      <c r="M70" s="149">
        <v>8078</v>
      </c>
      <c r="N70" s="168">
        <f t="shared" ref="N70:N76" si="19">L70+M70</f>
        <v>15314</v>
      </c>
      <c r="O70" s="179">
        <f t="shared" si="17"/>
        <v>5</v>
      </c>
      <c r="P70" s="146">
        <f t="shared" si="17"/>
        <v>2</v>
      </c>
      <c r="Q70" s="146">
        <f t="shared" si="17"/>
        <v>1</v>
      </c>
      <c r="R70" s="196">
        <f t="shared" si="18"/>
        <v>3</v>
      </c>
    </row>
    <row r="71" spans="1:18" s="104" customFormat="1" ht="24.95" customHeight="1">
      <c r="A71" s="256"/>
      <c r="B71" s="126" t="s">
        <v>69</v>
      </c>
      <c r="C71" s="213" t="s">
        <v>40</v>
      </c>
      <c r="D71" s="213" t="s">
        <v>40</v>
      </c>
      <c r="E71" s="213" t="s">
        <v>40</v>
      </c>
      <c r="F71" s="213" t="s">
        <v>40</v>
      </c>
      <c r="G71" s="213" t="s">
        <v>40</v>
      </c>
      <c r="H71" s="213" t="s">
        <v>40</v>
      </c>
      <c r="I71" s="213" t="s">
        <v>40</v>
      </c>
      <c r="J71" s="213" t="s">
        <v>40</v>
      </c>
      <c r="K71" s="148">
        <v>5235</v>
      </c>
      <c r="L71" s="148">
        <v>7235</v>
      </c>
      <c r="M71" s="148">
        <v>8060</v>
      </c>
      <c r="N71" s="170">
        <f t="shared" si="19"/>
        <v>15295</v>
      </c>
      <c r="O71" s="181">
        <f t="shared" si="17"/>
        <v>-2</v>
      </c>
      <c r="P71" s="147">
        <f t="shared" si="17"/>
        <v>-1</v>
      </c>
      <c r="Q71" s="147">
        <f t="shared" si="17"/>
        <v>-18</v>
      </c>
      <c r="R71" s="248">
        <f t="shared" si="18"/>
        <v>-19</v>
      </c>
    </row>
    <row r="72" spans="1:18" ht="24.95" customHeight="1">
      <c r="A72" s="256"/>
      <c r="B72" s="127" t="s">
        <v>61</v>
      </c>
      <c r="C72" s="214" t="s">
        <v>40</v>
      </c>
      <c r="D72" s="214" t="s">
        <v>40</v>
      </c>
      <c r="E72" s="214" t="s">
        <v>40</v>
      </c>
      <c r="F72" s="214" t="s">
        <v>40</v>
      </c>
      <c r="G72" s="214" t="s">
        <v>40</v>
      </c>
      <c r="H72" s="214" t="s">
        <v>40</v>
      </c>
      <c r="I72" s="214" t="s">
        <v>40</v>
      </c>
      <c r="J72" s="214" t="s">
        <v>40</v>
      </c>
      <c r="K72" s="149">
        <v>5240</v>
      </c>
      <c r="L72" s="149">
        <v>7232</v>
      </c>
      <c r="M72" s="149">
        <v>8059</v>
      </c>
      <c r="N72" s="168">
        <f t="shared" si="19"/>
        <v>15291</v>
      </c>
      <c r="O72" s="179">
        <f t="shared" si="17"/>
        <v>5</v>
      </c>
      <c r="P72" s="146">
        <f t="shared" si="17"/>
        <v>-3</v>
      </c>
      <c r="Q72" s="146">
        <f t="shared" si="17"/>
        <v>-1</v>
      </c>
      <c r="R72" s="196">
        <f t="shared" si="18"/>
        <v>-4</v>
      </c>
    </row>
    <row r="73" spans="1:18" ht="24.95" customHeight="1">
      <c r="A73" s="256"/>
      <c r="B73" s="126" t="s">
        <v>70</v>
      </c>
      <c r="C73" s="213" t="s">
        <v>40</v>
      </c>
      <c r="D73" s="213" t="s">
        <v>40</v>
      </c>
      <c r="E73" s="213" t="s">
        <v>40</v>
      </c>
      <c r="F73" s="213" t="s">
        <v>40</v>
      </c>
      <c r="G73" s="213" t="s">
        <v>40</v>
      </c>
      <c r="H73" s="213" t="s">
        <v>40</v>
      </c>
      <c r="I73" s="213" t="s">
        <v>40</v>
      </c>
      <c r="J73" s="213" t="s">
        <v>40</v>
      </c>
      <c r="K73" s="148">
        <v>5239</v>
      </c>
      <c r="L73" s="148">
        <v>7233</v>
      </c>
      <c r="M73" s="148">
        <v>8051</v>
      </c>
      <c r="N73" s="170">
        <f t="shared" si="19"/>
        <v>15284</v>
      </c>
      <c r="O73" s="181">
        <f t="shared" si="17"/>
        <v>-1</v>
      </c>
      <c r="P73" s="147">
        <f t="shared" si="17"/>
        <v>1</v>
      </c>
      <c r="Q73" s="147">
        <f t="shared" si="17"/>
        <v>-8</v>
      </c>
      <c r="R73" s="248">
        <f t="shared" si="18"/>
        <v>-7</v>
      </c>
    </row>
    <row r="74" spans="1:18" s="104" customFormat="1" ht="24.95" customHeight="1">
      <c r="A74" s="262"/>
      <c r="B74" s="127" t="s">
        <v>71</v>
      </c>
      <c r="C74" s="214" t="s">
        <v>40</v>
      </c>
      <c r="D74" s="214" t="s">
        <v>40</v>
      </c>
      <c r="E74" s="214" t="s">
        <v>40</v>
      </c>
      <c r="F74" s="214" t="s">
        <v>40</v>
      </c>
      <c r="G74" s="214" t="s">
        <v>40</v>
      </c>
      <c r="H74" s="214" t="s">
        <v>40</v>
      </c>
      <c r="I74" s="214" t="s">
        <v>40</v>
      </c>
      <c r="J74" s="214" t="s">
        <v>40</v>
      </c>
      <c r="K74" s="149">
        <v>5233</v>
      </c>
      <c r="L74" s="149">
        <v>7231</v>
      </c>
      <c r="M74" s="149">
        <v>8033</v>
      </c>
      <c r="N74" s="168">
        <f t="shared" si="19"/>
        <v>15264</v>
      </c>
      <c r="O74" s="179">
        <f t="shared" si="17"/>
        <v>-6</v>
      </c>
      <c r="P74" s="146">
        <f t="shared" si="17"/>
        <v>-2</v>
      </c>
      <c r="Q74" s="146">
        <f t="shared" si="17"/>
        <v>-18</v>
      </c>
      <c r="R74" s="196">
        <f t="shared" si="18"/>
        <v>-20</v>
      </c>
    </row>
    <row r="75" spans="1:18" s="104" customFormat="1" ht="24.95" customHeight="1">
      <c r="A75" s="262"/>
      <c r="B75" s="126" t="s">
        <v>72</v>
      </c>
      <c r="C75" s="213" t="s">
        <v>40</v>
      </c>
      <c r="D75" s="213" t="s">
        <v>40</v>
      </c>
      <c r="E75" s="213" t="s">
        <v>40</v>
      </c>
      <c r="F75" s="213" t="s">
        <v>40</v>
      </c>
      <c r="G75" s="213" t="s">
        <v>40</v>
      </c>
      <c r="H75" s="213" t="s">
        <v>40</v>
      </c>
      <c r="I75" s="213" t="s">
        <v>40</v>
      </c>
      <c r="J75" s="213" t="s">
        <v>40</v>
      </c>
      <c r="K75" s="148">
        <v>5232</v>
      </c>
      <c r="L75" s="148">
        <v>7234</v>
      </c>
      <c r="M75" s="148">
        <v>8029</v>
      </c>
      <c r="N75" s="170">
        <f t="shared" si="19"/>
        <v>15263</v>
      </c>
      <c r="O75" s="181">
        <f t="shared" si="17"/>
        <v>-1</v>
      </c>
      <c r="P75" s="147">
        <f t="shared" si="17"/>
        <v>3</v>
      </c>
      <c r="Q75" s="147">
        <f t="shared" si="17"/>
        <v>-4</v>
      </c>
      <c r="R75" s="248">
        <f t="shared" si="18"/>
        <v>-1</v>
      </c>
    </row>
    <row r="76" spans="1:18" ht="24.95" customHeight="1">
      <c r="A76" s="263"/>
      <c r="B76" s="131" t="s">
        <v>60</v>
      </c>
      <c r="C76" s="228" t="s">
        <v>40</v>
      </c>
      <c r="D76" s="228" t="s">
        <v>40</v>
      </c>
      <c r="E76" s="228" t="s">
        <v>40</v>
      </c>
      <c r="F76" s="228" t="s">
        <v>40</v>
      </c>
      <c r="G76" s="228" t="s">
        <v>40</v>
      </c>
      <c r="H76" s="228" t="s">
        <v>40</v>
      </c>
      <c r="I76" s="228" t="s">
        <v>40</v>
      </c>
      <c r="J76" s="228" t="s">
        <v>40</v>
      </c>
      <c r="K76" s="152">
        <v>5233</v>
      </c>
      <c r="L76" s="152">
        <v>7210</v>
      </c>
      <c r="M76" s="152">
        <v>8041</v>
      </c>
      <c r="N76" s="171">
        <f t="shared" si="19"/>
        <v>15251</v>
      </c>
      <c r="O76" s="241">
        <f t="shared" si="17"/>
        <v>1</v>
      </c>
      <c r="P76" s="149">
        <f t="shared" si="17"/>
        <v>-24</v>
      </c>
      <c r="Q76" s="149">
        <f t="shared" si="17"/>
        <v>12</v>
      </c>
      <c r="R76" s="249">
        <f t="shared" si="18"/>
        <v>-12</v>
      </c>
    </row>
    <row r="77" spans="1:18" ht="24.95" customHeight="1">
      <c r="A77" s="264" t="s">
        <v>75</v>
      </c>
      <c r="B77" s="267" t="s">
        <v>63</v>
      </c>
      <c r="C77" s="270">
        <v>8319</v>
      </c>
      <c r="D77" s="270">
        <v>13565</v>
      </c>
      <c r="E77" s="270">
        <v>14289</v>
      </c>
      <c r="F77" s="270">
        <f>D77+E77</f>
        <v>27854</v>
      </c>
      <c r="G77" s="270">
        <v>338</v>
      </c>
      <c r="H77" s="270">
        <v>290</v>
      </c>
      <c r="I77" s="270">
        <v>136</v>
      </c>
      <c r="J77" s="270">
        <f>H77+I77</f>
        <v>426</v>
      </c>
      <c r="K77" s="270">
        <f t="shared" ref="K77:N79" si="20">C77+G77</f>
        <v>8657</v>
      </c>
      <c r="L77" s="270">
        <f t="shared" si="20"/>
        <v>13855</v>
      </c>
      <c r="M77" s="270">
        <f t="shared" si="20"/>
        <v>14425</v>
      </c>
      <c r="N77" s="275">
        <f t="shared" si="20"/>
        <v>28280</v>
      </c>
      <c r="O77" s="278">
        <f>K77-'H23（地域別・全体） '!K82</f>
        <v>12</v>
      </c>
      <c r="P77" s="270">
        <f>L77-'H23（地域別・全体） '!L82</f>
        <v>-2</v>
      </c>
      <c r="Q77" s="155">
        <f>M77-'H23（地域別・全体） '!M82</f>
        <v>6</v>
      </c>
      <c r="R77" s="275">
        <f t="shared" si="18"/>
        <v>4</v>
      </c>
    </row>
    <row r="78" spans="1:18" ht="24.95" customHeight="1">
      <c r="A78" s="118"/>
      <c r="B78" s="124" t="s">
        <v>64</v>
      </c>
      <c r="C78" s="146">
        <v>8330</v>
      </c>
      <c r="D78" s="146">
        <v>13571</v>
      </c>
      <c r="E78" s="146">
        <v>14292</v>
      </c>
      <c r="F78" s="146">
        <f>D78+E78</f>
        <v>27863</v>
      </c>
      <c r="G78" s="146">
        <v>360</v>
      </c>
      <c r="H78" s="146">
        <v>312</v>
      </c>
      <c r="I78" s="146">
        <v>140</v>
      </c>
      <c r="J78" s="146">
        <f>H78+I78</f>
        <v>452</v>
      </c>
      <c r="K78" s="146">
        <f t="shared" si="20"/>
        <v>8690</v>
      </c>
      <c r="L78" s="146">
        <f t="shared" si="20"/>
        <v>13883</v>
      </c>
      <c r="M78" s="146">
        <f t="shared" si="20"/>
        <v>14432</v>
      </c>
      <c r="N78" s="163">
        <f t="shared" si="20"/>
        <v>28315</v>
      </c>
      <c r="O78" s="179">
        <f t="shared" ref="O78:Q88" si="21">K78-K77</f>
        <v>33</v>
      </c>
      <c r="P78" s="146">
        <f t="shared" si="21"/>
        <v>28</v>
      </c>
      <c r="Q78" s="146">
        <f t="shared" si="21"/>
        <v>7</v>
      </c>
      <c r="R78" s="196">
        <f t="shared" si="18"/>
        <v>35</v>
      </c>
    </row>
    <row r="79" spans="1:18" ht="24.95" customHeight="1">
      <c r="A79" s="118"/>
      <c r="B79" s="125" t="s">
        <v>65</v>
      </c>
      <c r="C79" s="147">
        <v>8332</v>
      </c>
      <c r="D79" s="147">
        <v>13573</v>
      </c>
      <c r="E79" s="147">
        <v>14304</v>
      </c>
      <c r="F79" s="147">
        <f>D79+E79</f>
        <v>27877</v>
      </c>
      <c r="G79" s="147">
        <v>365</v>
      </c>
      <c r="H79" s="147">
        <v>316</v>
      </c>
      <c r="I79" s="147">
        <v>144</v>
      </c>
      <c r="J79" s="147">
        <f>H79+I79</f>
        <v>460</v>
      </c>
      <c r="K79" s="147">
        <f t="shared" si="20"/>
        <v>8697</v>
      </c>
      <c r="L79" s="147">
        <f t="shared" si="20"/>
        <v>13889</v>
      </c>
      <c r="M79" s="147">
        <f t="shared" si="20"/>
        <v>14448</v>
      </c>
      <c r="N79" s="162">
        <f t="shared" si="20"/>
        <v>28337</v>
      </c>
      <c r="O79" s="180">
        <f t="shared" si="21"/>
        <v>7</v>
      </c>
      <c r="P79" s="190">
        <f t="shared" si="21"/>
        <v>6</v>
      </c>
      <c r="Q79" s="190">
        <f t="shared" si="21"/>
        <v>16</v>
      </c>
      <c r="R79" s="253">
        <f t="shared" si="18"/>
        <v>22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8659</v>
      </c>
      <c r="L80" s="149">
        <v>13845</v>
      </c>
      <c r="M80" s="149">
        <v>14431</v>
      </c>
      <c r="N80" s="202">
        <v>28276</v>
      </c>
      <c r="O80" s="179">
        <f t="shared" si="21"/>
        <v>-38</v>
      </c>
      <c r="P80" s="146">
        <f t="shared" si="21"/>
        <v>-44</v>
      </c>
      <c r="Q80" s="146">
        <f t="shared" si="21"/>
        <v>-17</v>
      </c>
      <c r="R80" s="196">
        <f t="shared" si="18"/>
        <v>-61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8682</v>
      </c>
      <c r="L81" s="147">
        <v>13866</v>
      </c>
      <c r="M81" s="147">
        <v>14448</v>
      </c>
      <c r="N81" s="162">
        <v>28314</v>
      </c>
      <c r="O81" s="181">
        <f t="shared" si="21"/>
        <v>23</v>
      </c>
      <c r="P81" s="147">
        <f t="shared" si="21"/>
        <v>21</v>
      </c>
      <c r="Q81" s="147">
        <f t="shared" si="21"/>
        <v>17</v>
      </c>
      <c r="R81" s="248">
        <f t="shared" si="18"/>
        <v>38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8703</v>
      </c>
      <c r="L82" s="149">
        <v>13876</v>
      </c>
      <c r="M82" s="149">
        <v>14458</v>
      </c>
      <c r="N82" s="202">
        <f t="shared" ref="N82:N88" si="22">L82+M82</f>
        <v>28334</v>
      </c>
      <c r="O82" s="179">
        <f t="shared" si="21"/>
        <v>21</v>
      </c>
      <c r="P82" s="146">
        <f t="shared" si="21"/>
        <v>10</v>
      </c>
      <c r="Q82" s="146">
        <f t="shared" si="21"/>
        <v>10</v>
      </c>
      <c r="R82" s="196">
        <f t="shared" si="18"/>
        <v>20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8728</v>
      </c>
      <c r="L83" s="147">
        <v>13891</v>
      </c>
      <c r="M83" s="147">
        <v>14471</v>
      </c>
      <c r="N83" s="162">
        <f t="shared" si="22"/>
        <v>28362</v>
      </c>
      <c r="O83" s="181">
        <f t="shared" si="21"/>
        <v>25</v>
      </c>
      <c r="P83" s="147">
        <f t="shared" si="21"/>
        <v>15</v>
      </c>
      <c r="Q83" s="147">
        <f t="shared" si="21"/>
        <v>13</v>
      </c>
      <c r="R83" s="248">
        <f t="shared" si="18"/>
        <v>28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8750</v>
      </c>
      <c r="L84" s="149">
        <v>13899</v>
      </c>
      <c r="M84" s="149">
        <v>14469</v>
      </c>
      <c r="N84" s="202">
        <f t="shared" si="22"/>
        <v>28368</v>
      </c>
      <c r="O84" s="179">
        <f t="shared" si="21"/>
        <v>22</v>
      </c>
      <c r="P84" s="146">
        <f t="shared" si="21"/>
        <v>8</v>
      </c>
      <c r="Q84" s="146">
        <f t="shared" si="21"/>
        <v>-2</v>
      </c>
      <c r="R84" s="196">
        <f t="shared" si="18"/>
        <v>6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8771</v>
      </c>
      <c r="L85" s="147">
        <v>13919</v>
      </c>
      <c r="M85" s="147">
        <v>14465</v>
      </c>
      <c r="N85" s="162">
        <f t="shared" si="22"/>
        <v>28384</v>
      </c>
      <c r="O85" s="181">
        <f t="shared" si="21"/>
        <v>21</v>
      </c>
      <c r="P85" s="147">
        <f t="shared" si="21"/>
        <v>20</v>
      </c>
      <c r="Q85" s="147">
        <f t="shared" si="21"/>
        <v>-4</v>
      </c>
      <c r="R85" s="248">
        <f t="shared" si="18"/>
        <v>16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8775</v>
      </c>
      <c r="L86" s="149">
        <v>13924</v>
      </c>
      <c r="M86" s="149">
        <v>14474</v>
      </c>
      <c r="N86" s="202">
        <f t="shared" si="22"/>
        <v>28398</v>
      </c>
      <c r="O86" s="179">
        <f t="shared" si="21"/>
        <v>4</v>
      </c>
      <c r="P86" s="146">
        <f t="shared" si="21"/>
        <v>5</v>
      </c>
      <c r="Q86" s="146">
        <f t="shared" si="21"/>
        <v>9</v>
      </c>
      <c r="R86" s="196">
        <f t="shared" si="18"/>
        <v>14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8798</v>
      </c>
      <c r="L87" s="147">
        <v>13939</v>
      </c>
      <c r="M87" s="147">
        <v>14479</v>
      </c>
      <c r="N87" s="162">
        <f t="shared" si="22"/>
        <v>28418</v>
      </c>
      <c r="O87" s="181">
        <f t="shared" si="21"/>
        <v>23</v>
      </c>
      <c r="P87" s="147">
        <f t="shared" si="21"/>
        <v>15</v>
      </c>
      <c r="Q87" s="147">
        <f t="shared" si="21"/>
        <v>5</v>
      </c>
      <c r="R87" s="248">
        <f t="shared" si="18"/>
        <v>20</v>
      </c>
    </row>
    <row r="88" spans="1:18" ht="24.95" customHeight="1">
      <c r="A88" s="119"/>
      <c r="B88" s="131" t="s">
        <v>60</v>
      </c>
      <c r="C88" s="228" t="s">
        <v>40</v>
      </c>
      <c r="D88" s="228" t="s">
        <v>40</v>
      </c>
      <c r="E88" s="228" t="s">
        <v>40</v>
      </c>
      <c r="F88" s="228" t="s">
        <v>40</v>
      </c>
      <c r="G88" s="228" t="s">
        <v>40</v>
      </c>
      <c r="H88" s="228" t="s">
        <v>40</v>
      </c>
      <c r="I88" s="228" t="s">
        <v>40</v>
      </c>
      <c r="J88" s="228" t="s">
        <v>40</v>
      </c>
      <c r="K88" s="238">
        <v>8817</v>
      </c>
      <c r="L88" s="238">
        <v>13916</v>
      </c>
      <c r="M88" s="238">
        <v>14466</v>
      </c>
      <c r="N88" s="277">
        <f t="shared" si="22"/>
        <v>28382</v>
      </c>
      <c r="O88" s="241">
        <f t="shared" si="21"/>
        <v>19</v>
      </c>
      <c r="P88" s="149">
        <f t="shared" si="21"/>
        <v>-23</v>
      </c>
      <c r="Q88" s="149">
        <f t="shared" si="21"/>
        <v>-13</v>
      </c>
      <c r="R88" s="249">
        <f t="shared" si="18"/>
        <v>-36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99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7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71">
        <f t="shared" ref="C94:E96" si="23">C5+C17+C29+C41+C53+C65+C77</f>
        <v>58754</v>
      </c>
      <c r="D94" s="154">
        <f t="shared" si="23"/>
        <v>83406</v>
      </c>
      <c r="E94" s="154">
        <f t="shared" si="23"/>
        <v>89699</v>
      </c>
      <c r="F94" s="154">
        <f>D94+E94</f>
        <v>173105</v>
      </c>
      <c r="G94" s="154">
        <f>G5+G17+G29+G41+G53+G65+G77</f>
        <v>1278</v>
      </c>
      <c r="H94" s="154">
        <f>H5+H17+H29+H41+H53+H65+H77</f>
        <v>928</v>
      </c>
      <c r="I94" s="247">
        <f>I5+I17+I29+I41+I53+I65+I77</f>
        <v>892</v>
      </c>
      <c r="J94" s="154">
        <f>H94+I94</f>
        <v>1820</v>
      </c>
      <c r="K94" s="154">
        <f t="shared" ref="K94:N96" si="24">C94+G94</f>
        <v>60032</v>
      </c>
      <c r="L94" s="154">
        <f t="shared" si="24"/>
        <v>84334</v>
      </c>
      <c r="M94" s="154">
        <f t="shared" si="24"/>
        <v>90591</v>
      </c>
      <c r="N94" s="167">
        <f t="shared" si="24"/>
        <v>174925</v>
      </c>
      <c r="O94" s="174">
        <f>K94-'H23（地域別・全体） '!K99</f>
        <v>175</v>
      </c>
      <c r="P94" s="154">
        <f>L94-'H23（地域別・全体） '!L99</f>
        <v>-13</v>
      </c>
      <c r="Q94" s="247">
        <f>M94-'H23（地域別・全体） '!M99</f>
        <v>-22</v>
      </c>
      <c r="R94" s="167">
        <f t="shared" ref="R94:R105" si="25">SUM(P94:Q94)</f>
        <v>-35</v>
      </c>
    </row>
    <row r="95" spans="1:18" ht="33.75" customHeight="1">
      <c r="B95" s="139" t="s">
        <v>64</v>
      </c>
      <c r="C95" s="272">
        <f t="shared" si="23"/>
        <v>58786</v>
      </c>
      <c r="D95" s="146">
        <f t="shared" si="23"/>
        <v>83414</v>
      </c>
      <c r="E95" s="146">
        <f t="shared" si="23"/>
        <v>89692</v>
      </c>
      <c r="F95" s="146">
        <f>D95+E95</f>
        <v>173106</v>
      </c>
      <c r="G95" s="146">
        <f t="shared" ref="G95:I96" si="26">G66+G54+G42+G30+G18+G6+G78</f>
        <v>1294</v>
      </c>
      <c r="H95" s="146">
        <f t="shared" si="26"/>
        <v>951</v>
      </c>
      <c r="I95" s="246">
        <f t="shared" si="26"/>
        <v>891</v>
      </c>
      <c r="J95" s="146">
        <f>H95+I95</f>
        <v>1842</v>
      </c>
      <c r="K95" s="146">
        <f t="shared" si="24"/>
        <v>60080</v>
      </c>
      <c r="L95" s="146">
        <f t="shared" si="24"/>
        <v>84365</v>
      </c>
      <c r="M95" s="146">
        <f t="shared" si="24"/>
        <v>90583</v>
      </c>
      <c r="N95" s="169">
        <f t="shared" si="24"/>
        <v>174948</v>
      </c>
      <c r="O95" s="175">
        <f t="shared" ref="O95:Q105" si="27">K95-K94</f>
        <v>48</v>
      </c>
      <c r="P95" s="146">
        <f t="shared" si="27"/>
        <v>31</v>
      </c>
      <c r="Q95" s="146">
        <f t="shared" si="27"/>
        <v>-8</v>
      </c>
      <c r="R95" s="169">
        <f t="shared" si="25"/>
        <v>23</v>
      </c>
    </row>
    <row r="96" spans="1:18" ht="33.75" customHeight="1">
      <c r="B96" s="138" t="s">
        <v>65</v>
      </c>
      <c r="C96" s="273">
        <f t="shared" si="23"/>
        <v>58805</v>
      </c>
      <c r="D96" s="147">
        <f t="shared" si="23"/>
        <v>83411</v>
      </c>
      <c r="E96" s="274">
        <f t="shared" si="23"/>
        <v>89692</v>
      </c>
      <c r="F96" s="148">
        <f>D96+E96</f>
        <v>173103</v>
      </c>
      <c r="G96" s="148">
        <f t="shared" si="26"/>
        <v>1319</v>
      </c>
      <c r="H96" s="148">
        <f t="shared" si="26"/>
        <v>969</v>
      </c>
      <c r="I96" s="148">
        <f t="shared" si="26"/>
        <v>891</v>
      </c>
      <c r="J96" s="148">
        <f>H96+I96</f>
        <v>1860</v>
      </c>
      <c r="K96" s="148">
        <f t="shared" si="24"/>
        <v>60124</v>
      </c>
      <c r="L96" s="148">
        <f t="shared" si="24"/>
        <v>84380</v>
      </c>
      <c r="M96" s="148">
        <f t="shared" si="24"/>
        <v>90583</v>
      </c>
      <c r="N96" s="170">
        <f t="shared" si="24"/>
        <v>174963</v>
      </c>
      <c r="O96" s="186">
        <f t="shared" si="27"/>
        <v>44</v>
      </c>
      <c r="P96" s="148">
        <f t="shared" si="27"/>
        <v>15</v>
      </c>
      <c r="Q96" s="148">
        <f t="shared" si="27"/>
        <v>0</v>
      </c>
      <c r="R96" s="170">
        <f t="shared" si="25"/>
        <v>15</v>
      </c>
    </row>
    <row r="97" spans="1:18" ht="28.5" customHeight="1">
      <c r="B97" s="137" t="s">
        <v>66</v>
      </c>
      <c r="C97" s="220" t="s">
        <v>40</v>
      </c>
      <c r="D97" s="214" t="s">
        <v>40</v>
      </c>
      <c r="E97" s="214" t="s">
        <v>40</v>
      </c>
      <c r="F97" s="214" t="s">
        <v>40</v>
      </c>
      <c r="G97" s="214" t="s">
        <v>40</v>
      </c>
      <c r="H97" s="214" t="s">
        <v>40</v>
      </c>
      <c r="I97" s="214" t="s">
        <v>40</v>
      </c>
      <c r="J97" s="214" t="s">
        <v>40</v>
      </c>
      <c r="K97" s="149">
        <v>60001</v>
      </c>
      <c r="L97" s="149">
        <v>84274</v>
      </c>
      <c r="M97" s="149">
        <v>90507</v>
      </c>
      <c r="N97" s="168">
        <v>174781</v>
      </c>
      <c r="O97" s="177">
        <f t="shared" si="27"/>
        <v>-123</v>
      </c>
      <c r="P97" s="149">
        <f t="shared" si="27"/>
        <v>-106</v>
      </c>
      <c r="Q97" s="149">
        <f t="shared" si="27"/>
        <v>-76</v>
      </c>
      <c r="R97" s="168">
        <f t="shared" si="25"/>
        <v>-182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N105" si="28">SUM(K9,K21,K33,K45,K57,K69,K81)</f>
        <v>60081</v>
      </c>
      <c r="L98" s="148">
        <f t="shared" si="28"/>
        <v>84317</v>
      </c>
      <c r="M98" s="148">
        <f t="shared" si="28"/>
        <v>90518</v>
      </c>
      <c r="N98" s="170">
        <f t="shared" si="28"/>
        <v>174835</v>
      </c>
      <c r="O98" s="186">
        <f t="shared" si="27"/>
        <v>80</v>
      </c>
      <c r="P98" s="148">
        <f t="shared" si="27"/>
        <v>43</v>
      </c>
      <c r="Q98" s="148">
        <f t="shared" si="27"/>
        <v>11</v>
      </c>
      <c r="R98" s="170">
        <f t="shared" si="25"/>
        <v>54</v>
      </c>
    </row>
    <row r="99" spans="1:18" s="104" customFormat="1" ht="28.5" customHeight="1">
      <c r="A99" s="105"/>
      <c r="B99" s="137" t="s">
        <v>68</v>
      </c>
      <c r="C99" s="220" t="s">
        <v>40</v>
      </c>
      <c r="D99" s="214" t="s">
        <v>40</v>
      </c>
      <c r="E99" s="214" t="s">
        <v>40</v>
      </c>
      <c r="F99" s="214" t="s">
        <v>40</v>
      </c>
      <c r="G99" s="214" t="s">
        <v>40</v>
      </c>
      <c r="H99" s="214" t="s">
        <v>40</v>
      </c>
      <c r="I99" s="214" t="s">
        <v>40</v>
      </c>
      <c r="J99" s="214" t="s">
        <v>40</v>
      </c>
      <c r="K99" s="149">
        <f t="shared" si="28"/>
        <v>60143</v>
      </c>
      <c r="L99" s="149">
        <f t="shared" si="28"/>
        <v>84334</v>
      </c>
      <c r="M99" s="149">
        <f t="shared" si="28"/>
        <v>90506</v>
      </c>
      <c r="N99" s="168">
        <f t="shared" si="28"/>
        <v>174840</v>
      </c>
      <c r="O99" s="177">
        <f t="shared" si="27"/>
        <v>62</v>
      </c>
      <c r="P99" s="149">
        <f t="shared" si="27"/>
        <v>17</v>
      </c>
      <c r="Q99" s="149">
        <f t="shared" si="27"/>
        <v>-12</v>
      </c>
      <c r="R99" s="168">
        <f t="shared" si="25"/>
        <v>5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28"/>
        <v>60270</v>
      </c>
      <c r="L100" s="148">
        <f t="shared" si="28"/>
        <v>84432</v>
      </c>
      <c r="M100" s="148">
        <f t="shared" si="28"/>
        <v>90559</v>
      </c>
      <c r="N100" s="170">
        <f t="shared" si="28"/>
        <v>174991</v>
      </c>
      <c r="O100" s="186">
        <f t="shared" si="27"/>
        <v>127</v>
      </c>
      <c r="P100" s="148">
        <f t="shared" si="27"/>
        <v>98</v>
      </c>
      <c r="Q100" s="148">
        <f t="shared" si="27"/>
        <v>53</v>
      </c>
      <c r="R100" s="170">
        <f t="shared" si="25"/>
        <v>151</v>
      </c>
    </row>
    <row r="101" spans="1:18" ht="28.5" customHeight="1">
      <c r="B101" s="137" t="s">
        <v>61</v>
      </c>
      <c r="C101" s="223" t="s">
        <v>40</v>
      </c>
      <c r="D101" s="212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28"/>
        <v>60324</v>
      </c>
      <c r="L101" s="149">
        <f t="shared" si="28"/>
        <v>84475</v>
      </c>
      <c r="M101" s="149">
        <f t="shared" si="28"/>
        <v>90540</v>
      </c>
      <c r="N101" s="168">
        <f t="shared" si="28"/>
        <v>175015</v>
      </c>
      <c r="O101" s="177">
        <f t="shared" si="27"/>
        <v>54</v>
      </c>
      <c r="P101" s="149">
        <f t="shared" si="27"/>
        <v>43</v>
      </c>
      <c r="Q101" s="149">
        <f t="shared" si="27"/>
        <v>-19</v>
      </c>
      <c r="R101" s="168">
        <f t="shared" si="25"/>
        <v>24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28"/>
        <v>60336</v>
      </c>
      <c r="L102" s="148">
        <f t="shared" si="28"/>
        <v>84475</v>
      </c>
      <c r="M102" s="148">
        <f t="shared" si="28"/>
        <v>90518</v>
      </c>
      <c r="N102" s="170">
        <f t="shared" si="28"/>
        <v>174993</v>
      </c>
      <c r="O102" s="186">
        <f t="shared" si="27"/>
        <v>12</v>
      </c>
      <c r="P102" s="148">
        <f t="shared" si="27"/>
        <v>0</v>
      </c>
      <c r="Q102" s="148">
        <f t="shared" si="27"/>
        <v>-22</v>
      </c>
      <c r="R102" s="170">
        <f t="shared" si="25"/>
        <v>-22</v>
      </c>
    </row>
    <row r="103" spans="1:18" ht="28.5" customHeight="1">
      <c r="B103" s="137" t="s">
        <v>71</v>
      </c>
      <c r="C103" s="223" t="s">
        <v>40</v>
      </c>
      <c r="D103" s="212" t="s">
        <v>40</v>
      </c>
      <c r="E103" s="212" t="s">
        <v>40</v>
      </c>
      <c r="F103" s="212" t="s">
        <v>40</v>
      </c>
      <c r="G103" s="212" t="s">
        <v>40</v>
      </c>
      <c r="H103" s="212" t="s">
        <v>40</v>
      </c>
      <c r="I103" s="212" t="s">
        <v>40</v>
      </c>
      <c r="J103" s="212" t="s">
        <v>40</v>
      </c>
      <c r="K103" s="146">
        <f t="shared" si="28"/>
        <v>60306</v>
      </c>
      <c r="L103" s="146">
        <f t="shared" si="28"/>
        <v>84446</v>
      </c>
      <c r="M103" s="146">
        <f t="shared" si="28"/>
        <v>90480</v>
      </c>
      <c r="N103" s="168">
        <f t="shared" si="28"/>
        <v>174926</v>
      </c>
      <c r="O103" s="177">
        <f t="shared" si="27"/>
        <v>-30</v>
      </c>
      <c r="P103" s="149">
        <f t="shared" si="27"/>
        <v>-29</v>
      </c>
      <c r="Q103" s="149">
        <f t="shared" si="27"/>
        <v>-38</v>
      </c>
      <c r="R103" s="168">
        <f t="shared" si="25"/>
        <v>-67</v>
      </c>
    </row>
    <row r="104" spans="1:18" ht="28.5" customHeight="1">
      <c r="B104" s="138" t="s">
        <v>72</v>
      </c>
      <c r="C104" s="221" t="s">
        <v>40</v>
      </c>
      <c r="D104" s="221" t="s">
        <v>40</v>
      </c>
      <c r="E104" s="221" t="s">
        <v>40</v>
      </c>
      <c r="F104" s="213" t="s">
        <v>40</v>
      </c>
      <c r="G104" s="221" t="s">
        <v>40</v>
      </c>
      <c r="H104" s="221" t="s">
        <v>40</v>
      </c>
      <c r="I104" s="221" t="s">
        <v>40</v>
      </c>
      <c r="J104" s="213" t="s">
        <v>40</v>
      </c>
      <c r="K104" s="148">
        <f t="shared" si="28"/>
        <v>60368</v>
      </c>
      <c r="L104" s="148">
        <f t="shared" si="28"/>
        <v>84458</v>
      </c>
      <c r="M104" s="148">
        <f t="shared" si="28"/>
        <v>90536</v>
      </c>
      <c r="N104" s="170">
        <f t="shared" si="28"/>
        <v>174994</v>
      </c>
      <c r="O104" s="186">
        <f t="shared" si="27"/>
        <v>62</v>
      </c>
      <c r="P104" s="148">
        <f t="shared" si="27"/>
        <v>12</v>
      </c>
      <c r="Q104" s="148">
        <f t="shared" si="27"/>
        <v>56</v>
      </c>
      <c r="R104" s="170">
        <f t="shared" si="25"/>
        <v>68</v>
      </c>
    </row>
    <row r="105" spans="1:18" ht="28.5" customHeight="1">
      <c r="B105" s="140" t="s">
        <v>60</v>
      </c>
      <c r="C105" s="250" t="s">
        <v>40</v>
      </c>
      <c r="D105" s="250" t="s">
        <v>40</v>
      </c>
      <c r="E105" s="250" t="s">
        <v>40</v>
      </c>
      <c r="F105" s="228" t="s">
        <v>40</v>
      </c>
      <c r="G105" s="250" t="s">
        <v>40</v>
      </c>
      <c r="H105" s="250" t="s">
        <v>40</v>
      </c>
      <c r="I105" s="250" t="s">
        <v>40</v>
      </c>
      <c r="J105" s="228" t="s">
        <v>40</v>
      </c>
      <c r="K105" s="152">
        <f t="shared" si="28"/>
        <v>60395</v>
      </c>
      <c r="L105" s="152">
        <f t="shared" si="28"/>
        <v>84303</v>
      </c>
      <c r="M105" s="152">
        <f t="shared" si="28"/>
        <v>90399</v>
      </c>
      <c r="N105" s="171">
        <f t="shared" si="28"/>
        <v>174702</v>
      </c>
      <c r="O105" s="187">
        <f t="shared" si="27"/>
        <v>27</v>
      </c>
      <c r="P105" s="152">
        <f t="shared" si="27"/>
        <v>-155</v>
      </c>
      <c r="Q105" s="152">
        <f t="shared" si="27"/>
        <v>-137</v>
      </c>
      <c r="R105" s="171">
        <f t="shared" si="25"/>
        <v>-292</v>
      </c>
    </row>
    <row r="106" spans="1:18" s="104" customFormat="1" ht="28.5" customHeight="1">
      <c r="A106" s="105"/>
      <c r="B106" s="251"/>
      <c r="K106" s="243"/>
      <c r="L106" s="243"/>
      <c r="M106" s="243"/>
      <c r="N106" s="243"/>
      <c r="O106" s="243"/>
      <c r="P106" s="243"/>
      <c r="Q106" s="243"/>
      <c r="R106" s="243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81" fitToWidth="1" fitToHeight="1" orientation="portrait" usePrinterDefaults="1" r:id="rId1"/>
  <headerFooter alignWithMargins="0"/>
  <rowBreaks count="1" manualBreakCount="1">
    <brk id="52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100"/>
  <sheetViews>
    <sheetView zoomScale="85" zoomScaleNormal="85" workbookViewId="0">
      <selection activeCell="O16" sqref="O16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100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93">
        <v>31834</v>
      </c>
      <c r="D5" s="293">
        <v>43083</v>
      </c>
      <c r="E5" s="293">
        <v>46344</v>
      </c>
      <c r="F5" s="293">
        <f t="shared" ref="F5:F68" si="0">D5+E5</f>
        <v>89427</v>
      </c>
      <c r="G5" s="293">
        <v>958</v>
      </c>
      <c r="H5" s="293">
        <v>723</v>
      </c>
      <c r="I5" s="293">
        <v>611</v>
      </c>
      <c r="J5" s="293">
        <f t="shared" ref="J5:J64" si="1">H5+I5</f>
        <v>1334</v>
      </c>
      <c r="K5" s="293">
        <f t="shared" ref="K5:N68" si="2">C5+G5</f>
        <v>32792</v>
      </c>
      <c r="L5" s="293">
        <f t="shared" si="2"/>
        <v>43806</v>
      </c>
      <c r="M5" s="293">
        <f t="shared" si="2"/>
        <v>46955</v>
      </c>
      <c r="N5" s="314">
        <f t="shared" si="2"/>
        <v>90761</v>
      </c>
      <c r="O5" s="326">
        <f>K5-'H22（地域別・全体）'!K16</f>
        <v>139</v>
      </c>
      <c r="P5" s="293">
        <f>L5-'H22（地域別・全体）'!L16</f>
        <v>77</v>
      </c>
      <c r="Q5" s="104">
        <f>M5-'H22（地域別・全体）'!M16</f>
        <v>97</v>
      </c>
      <c r="R5" s="347">
        <f t="shared" ref="R5:R68" si="3">SUM(P5:Q5)</f>
        <v>174</v>
      </c>
    </row>
    <row r="6" spans="1:30" ht="24.95" customHeight="1">
      <c r="A6" s="109"/>
      <c r="B6" s="124" t="s">
        <v>56</v>
      </c>
      <c r="C6" s="294">
        <v>31871</v>
      </c>
      <c r="D6" s="294">
        <v>43129</v>
      </c>
      <c r="E6" s="294">
        <v>46367</v>
      </c>
      <c r="F6" s="294">
        <f t="shared" si="0"/>
        <v>89496</v>
      </c>
      <c r="G6" s="294">
        <v>952</v>
      </c>
      <c r="H6" s="294">
        <v>723</v>
      </c>
      <c r="I6" s="294">
        <v>610</v>
      </c>
      <c r="J6" s="294">
        <f t="shared" si="1"/>
        <v>1333</v>
      </c>
      <c r="K6" s="294">
        <f t="shared" si="2"/>
        <v>32823</v>
      </c>
      <c r="L6" s="294">
        <f t="shared" si="2"/>
        <v>43852</v>
      </c>
      <c r="M6" s="294">
        <f t="shared" si="2"/>
        <v>46977</v>
      </c>
      <c r="N6" s="315">
        <f t="shared" si="2"/>
        <v>90829</v>
      </c>
      <c r="O6" s="327">
        <f t="shared" ref="O6:Q16" si="4">K6-K5</f>
        <v>31</v>
      </c>
      <c r="P6" s="294">
        <f t="shared" si="4"/>
        <v>46</v>
      </c>
      <c r="Q6" s="294">
        <f t="shared" si="4"/>
        <v>22</v>
      </c>
      <c r="R6" s="348">
        <f t="shared" si="3"/>
        <v>68</v>
      </c>
    </row>
    <row r="7" spans="1:30" s="104" customFormat="1" ht="24.95" customHeight="1">
      <c r="A7" s="109"/>
      <c r="B7" s="125" t="s">
        <v>15</v>
      </c>
      <c r="C7" s="295">
        <v>31900</v>
      </c>
      <c r="D7" s="295">
        <v>43113</v>
      </c>
      <c r="E7" s="295">
        <v>46398</v>
      </c>
      <c r="F7" s="295">
        <f t="shared" si="0"/>
        <v>89511</v>
      </c>
      <c r="G7" s="295">
        <v>945</v>
      </c>
      <c r="H7" s="295">
        <v>707</v>
      </c>
      <c r="I7" s="295">
        <v>612</v>
      </c>
      <c r="J7" s="295">
        <f t="shared" si="1"/>
        <v>1319</v>
      </c>
      <c r="K7" s="295">
        <f t="shared" si="2"/>
        <v>32845</v>
      </c>
      <c r="L7" s="295">
        <f t="shared" si="2"/>
        <v>43820</v>
      </c>
      <c r="M7" s="295">
        <f t="shared" si="2"/>
        <v>47010</v>
      </c>
      <c r="N7" s="316">
        <f t="shared" si="2"/>
        <v>90830</v>
      </c>
      <c r="O7" s="328">
        <f t="shared" si="4"/>
        <v>22</v>
      </c>
      <c r="P7" s="295">
        <f t="shared" si="4"/>
        <v>-32</v>
      </c>
      <c r="Q7" s="295">
        <f t="shared" si="4"/>
        <v>33</v>
      </c>
      <c r="R7" s="349">
        <f t="shared" si="3"/>
        <v>1</v>
      </c>
    </row>
    <row r="8" spans="1:30" s="104" customFormat="1" ht="24.95" customHeight="1">
      <c r="A8" s="109"/>
      <c r="B8" s="124" t="s">
        <v>16</v>
      </c>
      <c r="C8" s="294">
        <v>31922</v>
      </c>
      <c r="D8" s="294">
        <v>43129</v>
      </c>
      <c r="E8" s="294">
        <v>46436</v>
      </c>
      <c r="F8" s="294">
        <f t="shared" si="0"/>
        <v>89565</v>
      </c>
      <c r="G8" s="294">
        <v>936</v>
      </c>
      <c r="H8" s="294">
        <v>693</v>
      </c>
      <c r="I8" s="294">
        <v>617</v>
      </c>
      <c r="J8" s="294">
        <f t="shared" si="1"/>
        <v>1310</v>
      </c>
      <c r="K8" s="294">
        <f t="shared" si="2"/>
        <v>32858</v>
      </c>
      <c r="L8" s="294">
        <f t="shared" si="2"/>
        <v>43822</v>
      </c>
      <c r="M8" s="294">
        <f t="shared" si="2"/>
        <v>47053</v>
      </c>
      <c r="N8" s="315">
        <f t="shared" si="2"/>
        <v>90875</v>
      </c>
      <c r="O8" s="327">
        <f t="shared" si="4"/>
        <v>13</v>
      </c>
      <c r="P8" s="294">
        <f t="shared" si="4"/>
        <v>2</v>
      </c>
      <c r="Q8" s="294">
        <f t="shared" si="4"/>
        <v>43</v>
      </c>
      <c r="R8" s="348">
        <f t="shared" si="3"/>
        <v>45</v>
      </c>
    </row>
    <row r="9" spans="1:30" s="104" customFormat="1" ht="24.95" customHeight="1">
      <c r="A9" s="109"/>
      <c r="B9" s="125" t="s">
        <v>57</v>
      </c>
      <c r="C9" s="295">
        <v>31983</v>
      </c>
      <c r="D9" s="295">
        <v>43145</v>
      </c>
      <c r="E9" s="295">
        <v>46512</v>
      </c>
      <c r="F9" s="295">
        <f t="shared" si="0"/>
        <v>89657</v>
      </c>
      <c r="G9" s="295">
        <v>914</v>
      </c>
      <c r="H9" s="295">
        <v>675</v>
      </c>
      <c r="I9" s="295">
        <v>614</v>
      </c>
      <c r="J9" s="295">
        <f t="shared" si="1"/>
        <v>1289</v>
      </c>
      <c r="K9" s="295">
        <f t="shared" si="2"/>
        <v>32897</v>
      </c>
      <c r="L9" s="295">
        <f t="shared" si="2"/>
        <v>43820</v>
      </c>
      <c r="M9" s="295">
        <f t="shared" si="2"/>
        <v>47126</v>
      </c>
      <c r="N9" s="316">
        <f t="shared" si="2"/>
        <v>90946</v>
      </c>
      <c r="O9" s="328">
        <f t="shared" si="4"/>
        <v>39</v>
      </c>
      <c r="P9" s="295">
        <f t="shared" si="4"/>
        <v>-2</v>
      </c>
      <c r="Q9" s="295">
        <f t="shared" si="4"/>
        <v>73</v>
      </c>
      <c r="R9" s="349">
        <f t="shared" si="3"/>
        <v>71</v>
      </c>
    </row>
    <row r="10" spans="1:30" ht="24.95" customHeight="1">
      <c r="A10" s="109"/>
      <c r="B10" s="124" t="s">
        <v>17</v>
      </c>
      <c r="C10" s="294">
        <v>32003</v>
      </c>
      <c r="D10" s="294">
        <v>43180</v>
      </c>
      <c r="E10" s="294">
        <v>46519</v>
      </c>
      <c r="F10" s="294">
        <f t="shared" si="0"/>
        <v>89699</v>
      </c>
      <c r="G10" s="294">
        <v>899</v>
      </c>
      <c r="H10" s="294">
        <v>661</v>
      </c>
      <c r="I10" s="294">
        <v>612</v>
      </c>
      <c r="J10" s="294">
        <f t="shared" si="1"/>
        <v>1273</v>
      </c>
      <c r="K10" s="294">
        <f t="shared" si="2"/>
        <v>32902</v>
      </c>
      <c r="L10" s="294">
        <f t="shared" si="2"/>
        <v>43841</v>
      </c>
      <c r="M10" s="294">
        <f t="shared" si="2"/>
        <v>47131</v>
      </c>
      <c r="N10" s="315">
        <f t="shared" si="2"/>
        <v>90972</v>
      </c>
      <c r="O10" s="327">
        <f t="shared" si="4"/>
        <v>5</v>
      </c>
      <c r="P10" s="294">
        <f t="shared" si="4"/>
        <v>21</v>
      </c>
      <c r="Q10" s="294">
        <f t="shared" si="4"/>
        <v>5</v>
      </c>
      <c r="R10" s="348">
        <f t="shared" si="3"/>
        <v>26</v>
      </c>
    </row>
    <row r="11" spans="1:30" s="104" customFormat="1" ht="24.95" customHeight="1">
      <c r="A11" s="109"/>
      <c r="B11" s="125" t="s">
        <v>58</v>
      </c>
      <c r="C11" s="295">
        <v>32027</v>
      </c>
      <c r="D11" s="295">
        <v>43178</v>
      </c>
      <c r="E11" s="295">
        <v>46512</v>
      </c>
      <c r="F11" s="295">
        <f t="shared" si="0"/>
        <v>89690</v>
      </c>
      <c r="G11" s="295">
        <v>876</v>
      </c>
      <c r="H11" s="295">
        <v>647</v>
      </c>
      <c r="I11" s="295">
        <v>607</v>
      </c>
      <c r="J11" s="295">
        <f t="shared" si="1"/>
        <v>1254</v>
      </c>
      <c r="K11" s="295">
        <f t="shared" si="2"/>
        <v>32903</v>
      </c>
      <c r="L11" s="295">
        <f t="shared" si="2"/>
        <v>43825</v>
      </c>
      <c r="M11" s="295">
        <f t="shared" si="2"/>
        <v>47119</v>
      </c>
      <c r="N11" s="316">
        <f t="shared" si="2"/>
        <v>90944</v>
      </c>
      <c r="O11" s="328">
        <f t="shared" si="4"/>
        <v>1</v>
      </c>
      <c r="P11" s="295">
        <f t="shared" si="4"/>
        <v>-16</v>
      </c>
      <c r="Q11" s="295">
        <f t="shared" si="4"/>
        <v>-12</v>
      </c>
      <c r="R11" s="349">
        <f t="shared" si="3"/>
        <v>-28</v>
      </c>
    </row>
    <row r="12" spans="1:30" ht="24.95" customHeight="1">
      <c r="A12" s="109"/>
      <c r="B12" s="124" t="s">
        <v>18</v>
      </c>
      <c r="C12" s="294">
        <v>32066</v>
      </c>
      <c r="D12" s="294">
        <v>43187</v>
      </c>
      <c r="E12" s="294">
        <v>46525</v>
      </c>
      <c r="F12" s="294">
        <f t="shared" si="0"/>
        <v>89712</v>
      </c>
      <c r="G12" s="294">
        <v>854</v>
      </c>
      <c r="H12" s="294">
        <v>624</v>
      </c>
      <c r="I12" s="294">
        <v>598</v>
      </c>
      <c r="J12" s="294">
        <f t="shared" si="1"/>
        <v>1222</v>
      </c>
      <c r="K12" s="294">
        <f t="shared" si="2"/>
        <v>32920</v>
      </c>
      <c r="L12" s="294">
        <f t="shared" si="2"/>
        <v>43811</v>
      </c>
      <c r="M12" s="294">
        <f t="shared" si="2"/>
        <v>47123</v>
      </c>
      <c r="N12" s="315">
        <f t="shared" si="2"/>
        <v>90934</v>
      </c>
      <c r="O12" s="327">
        <f t="shared" si="4"/>
        <v>17</v>
      </c>
      <c r="P12" s="294">
        <f t="shared" si="4"/>
        <v>-14</v>
      </c>
      <c r="Q12" s="294">
        <f t="shared" si="4"/>
        <v>4</v>
      </c>
      <c r="R12" s="348">
        <f t="shared" si="3"/>
        <v>-10</v>
      </c>
    </row>
    <row r="13" spans="1:30" ht="24.95" customHeight="1">
      <c r="A13" s="109"/>
      <c r="B13" s="126" t="s">
        <v>27</v>
      </c>
      <c r="C13" s="296">
        <v>32095</v>
      </c>
      <c r="D13" s="296">
        <v>43223</v>
      </c>
      <c r="E13" s="296">
        <v>46563</v>
      </c>
      <c r="F13" s="296">
        <f t="shared" si="0"/>
        <v>89786</v>
      </c>
      <c r="G13" s="296">
        <v>867</v>
      </c>
      <c r="H13" s="296">
        <v>623</v>
      </c>
      <c r="I13" s="296">
        <v>611</v>
      </c>
      <c r="J13" s="296">
        <f t="shared" si="1"/>
        <v>1234</v>
      </c>
      <c r="K13" s="296">
        <f t="shared" si="2"/>
        <v>32962</v>
      </c>
      <c r="L13" s="296">
        <f t="shared" si="2"/>
        <v>43846</v>
      </c>
      <c r="M13" s="296">
        <f t="shared" si="2"/>
        <v>47174</v>
      </c>
      <c r="N13" s="317">
        <f t="shared" si="2"/>
        <v>91020</v>
      </c>
      <c r="O13" s="328">
        <f t="shared" si="4"/>
        <v>42</v>
      </c>
      <c r="P13" s="295">
        <f t="shared" si="4"/>
        <v>35</v>
      </c>
      <c r="Q13" s="295">
        <f t="shared" si="4"/>
        <v>51</v>
      </c>
      <c r="R13" s="349">
        <f t="shared" si="3"/>
        <v>86</v>
      </c>
    </row>
    <row r="14" spans="1:30" s="104" customFormat="1" ht="24.95" customHeight="1">
      <c r="A14" s="109"/>
      <c r="B14" s="127" t="s">
        <v>59</v>
      </c>
      <c r="C14" s="297">
        <v>32104</v>
      </c>
      <c r="D14" s="297">
        <v>43223</v>
      </c>
      <c r="E14" s="297">
        <v>46569</v>
      </c>
      <c r="F14" s="297">
        <f t="shared" si="0"/>
        <v>89792</v>
      </c>
      <c r="G14" s="297">
        <v>853</v>
      </c>
      <c r="H14" s="297">
        <v>616</v>
      </c>
      <c r="I14" s="297">
        <v>606</v>
      </c>
      <c r="J14" s="297">
        <f t="shared" si="1"/>
        <v>1222</v>
      </c>
      <c r="K14" s="297">
        <f t="shared" si="2"/>
        <v>32957</v>
      </c>
      <c r="L14" s="297">
        <f t="shared" si="2"/>
        <v>43839</v>
      </c>
      <c r="M14" s="297">
        <f t="shared" si="2"/>
        <v>47175</v>
      </c>
      <c r="N14" s="318">
        <f t="shared" si="2"/>
        <v>91014</v>
      </c>
      <c r="O14" s="327">
        <f t="shared" si="4"/>
        <v>-5</v>
      </c>
      <c r="P14" s="294">
        <f t="shared" si="4"/>
        <v>-7</v>
      </c>
      <c r="Q14" s="294">
        <f t="shared" si="4"/>
        <v>1</v>
      </c>
      <c r="R14" s="348">
        <f t="shared" si="3"/>
        <v>-6</v>
      </c>
    </row>
    <row r="15" spans="1:30" s="104" customFormat="1" ht="24.95" customHeight="1">
      <c r="A15" s="109"/>
      <c r="B15" s="126" t="s">
        <v>47</v>
      </c>
      <c r="C15" s="296">
        <v>32103</v>
      </c>
      <c r="D15" s="296">
        <v>43247</v>
      </c>
      <c r="E15" s="296">
        <v>46576</v>
      </c>
      <c r="F15" s="297">
        <f t="shared" si="0"/>
        <v>89823</v>
      </c>
      <c r="G15" s="296">
        <v>815</v>
      </c>
      <c r="H15" s="296">
        <v>591</v>
      </c>
      <c r="I15" s="296">
        <v>588</v>
      </c>
      <c r="J15" s="296">
        <f t="shared" si="1"/>
        <v>1179</v>
      </c>
      <c r="K15" s="296">
        <f t="shared" si="2"/>
        <v>32918</v>
      </c>
      <c r="L15" s="296">
        <f t="shared" si="2"/>
        <v>43838</v>
      </c>
      <c r="M15" s="296">
        <f t="shared" si="2"/>
        <v>47164</v>
      </c>
      <c r="N15" s="317">
        <f t="shared" si="2"/>
        <v>91002</v>
      </c>
      <c r="O15" s="328">
        <f t="shared" si="4"/>
        <v>-39</v>
      </c>
      <c r="P15" s="295">
        <f t="shared" si="4"/>
        <v>-1</v>
      </c>
      <c r="Q15" s="295">
        <f t="shared" si="4"/>
        <v>-11</v>
      </c>
      <c r="R15" s="349">
        <f t="shared" si="3"/>
        <v>-12</v>
      </c>
    </row>
    <row r="16" spans="1:30" ht="24.95" customHeight="1">
      <c r="A16" s="254"/>
      <c r="B16" s="131" t="s">
        <v>60</v>
      </c>
      <c r="C16" s="238">
        <v>32134</v>
      </c>
      <c r="D16" s="238">
        <v>43176</v>
      </c>
      <c r="E16" s="238">
        <v>46479</v>
      </c>
      <c r="F16" s="238">
        <f t="shared" si="0"/>
        <v>89655</v>
      </c>
      <c r="G16" s="238">
        <v>808</v>
      </c>
      <c r="H16" s="238">
        <v>581</v>
      </c>
      <c r="I16" s="238">
        <v>593</v>
      </c>
      <c r="J16" s="238">
        <f t="shared" si="1"/>
        <v>1174</v>
      </c>
      <c r="K16" s="238">
        <f t="shared" si="2"/>
        <v>32942</v>
      </c>
      <c r="L16" s="238">
        <f t="shared" si="2"/>
        <v>43757</v>
      </c>
      <c r="M16" s="238">
        <f t="shared" si="2"/>
        <v>47072</v>
      </c>
      <c r="N16" s="319">
        <f t="shared" si="2"/>
        <v>90829</v>
      </c>
      <c r="O16" s="327">
        <f t="shared" si="4"/>
        <v>24</v>
      </c>
      <c r="P16" s="294">
        <f t="shared" si="4"/>
        <v>-81</v>
      </c>
      <c r="Q16" s="294">
        <f t="shared" si="4"/>
        <v>-92</v>
      </c>
      <c r="R16" s="348">
        <f t="shared" si="3"/>
        <v>-173</v>
      </c>
    </row>
    <row r="17" spans="1:18" s="104" customFormat="1" ht="24.95" customHeight="1">
      <c r="A17" s="255" t="s">
        <v>55</v>
      </c>
      <c r="B17" s="265" t="s">
        <v>20</v>
      </c>
      <c r="C17" s="298">
        <v>8344</v>
      </c>
      <c r="D17" s="298">
        <v>13256</v>
      </c>
      <c r="E17" s="298">
        <v>14116</v>
      </c>
      <c r="F17" s="298">
        <f t="shared" si="0"/>
        <v>27372</v>
      </c>
      <c r="G17" s="298">
        <v>54</v>
      </c>
      <c r="H17" s="298">
        <v>40</v>
      </c>
      <c r="I17" s="298">
        <v>60</v>
      </c>
      <c r="J17" s="298">
        <f t="shared" si="1"/>
        <v>100</v>
      </c>
      <c r="K17" s="298">
        <f t="shared" si="2"/>
        <v>8398</v>
      </c>
      <c r="L17" s="298">
        <f t="shared" si="2"/>
        <v>13296</v>
      </c>
      <c r="M17" s="298">
        <f t="shared" si="2"/>
        <v>14176</v>
      </c>
      <c r="N17" s="320">
        <f t="shared" si="2"/>
        <v>27472</v>
      </c>
      <c r="O17" s="329">
        <f>K17-'H22（地域別・全体）'!K28</f>
        <v>3</v>
      </c>
      <c r="P17" s="305">
        <f>L17-'H22（地域別・全体）'!L28</f>
        <v>-39</v>
      </c>
      <c r="Q17" s="343">
        <f>M17-'H22（地域別・全体）'!M28</f>
        <v>-39</v>
      </c>
      <c r="R17" s="350">
        <f t="shared" si="3"/>
        <v>-78</v>
      </c>
    </row>
    <row r="18" spans="1:18" ht="24.95" customHeight="1">
      <c r="A18" s="256"/>
      <c r="B18" s="124" t="s">
        <v>56</v>
      </c>
      <c r="C18" s="294">
        <v>8357</v>
      </c>
      <c r="D18" s="294">
        <v>13247</v>
      </c>
      <c r="E18" s="294">
        <v>14102</v>
      </c>
      <c r="F18" s="294">
        <f t="shared" si="0"/>
        <v>27349</v>
      </c>
      <c r="G18" s="294">
        <v>42</v>
      </c>
      <c r="H18" s="294">
        <v>28</v>
      </c>
      <c r="I18" s="294">
        <v>60</v>
      </c>
      <c r="J18" s="294">
        <f t="shared" si="1"/>
        <v>88</v>
      </c>
      <c r="K18" s="294">
        <f t="shared" si="2"/>
        <v>8399</v>
      </c>
      <c r="L18" s="294">
        <f t="shared" si="2"/>
        <v>13275</v>
      </c>
      <c r="M18" s="294">
        <f t="shared" si="2"/>
        <v>14162</v>
      </c>
      <c r="N18" s="315">
        <f t="shared" si="2"/>
        <v>27437</v>
      </c>
      <c r="O18" s="330">
        <f t="shared" ref="O18:Q28" si="5">K18-K17</f>
        <v>1</v>
      </c>
      <c r="P18" s="341">
        <f t="shared" si="5"/>
        <v>-21</v>
      </c>
      <c r="Q18" s="344">
        <f t="shared" si="5"/>
        <v>-14</v>
      </c>
      <c r="R18" s="351">
        <f t="shared" si="3"/>
        <v>-35</v>
      </c>
    </row>
    <row r="19" spans="1:18" s="104" customFormat="1" ht="24.95" customHeight="1">
      <c r="A19" s="256"/>
      <c r="B19" s="125" t="s">
        <v>15</v>
      </c>
      <c r="C19" s="295">
        <v>8364</v>
      </c>
      <c r="D19" s="295">
        <v>13244</v>
      </c>
      <c r="E19" s="295">
        <v>14103</v>
      </c>
      <c r="F19" s="295">
        <f t="shared" si="0"/>
        <v>27347</v>
      </c>
      <c r="G19" s="295">
        <v>52</v>
      </c>
      <c r="H19" s="295">
        <v>38</v>
      </c>
      <c r="I19" s="295">
        <v>60</v>
      </c>
      <c r="J19" s="295">
        <f t="shared" si="1"/>
        <v>98</v>
      </c>
      <c r="K19" s="295">
        <f t="shared" si="2"/>
        <v>8416</v>
      </c>
      <c r="L19" s="295">
        <f t="shared" si="2"/>
        <v>13282</v>
      </c>
      <c r="M19" s="295">
        <f t="shared" si="2"/>
        <v>14163</v>
      </c>
      <c r="N19" s="316">
        <f t="shared" si="2"/>
        <v>27445</v>
      </c>
      <c r="O19" s="331">
        <f t="shared" si="5"/>
        <v>17</v>
      </c>
      <c r="P19" s="342">
        <f t="shared" si="5"/>
        <v>7</v>
      </c>
      <c r="Q19" s="345">
        <f t="shared" si="5"/>
        <v>1</v>
      </c>
      <c r="R19" s="352">
        <f t="shared" si="3"/>
        <v>8</v>
      </c>
    </row>
    <row r="20" spans="1:18" s="104" customFormat="1" ht="24.95" customHeight="1">
      <c r="A20" s="256"/>
      <c r="B20" s="124" t="s">
        <v>16</v>
      </c>
      <c r="C20" s="294">
        <v>8363</v>
      </c>
      <c r="D20" s="294">
        <v>13249</v>
      </c>
      <c r="E20" s="294">
        <v>14095</v>
      </c>
      <c r="F20" s="294">
        <f t="shared" si="0"/>
        <v>27344</v>
      </c>
      <c r="G20" s="294">
        <v>52</v>
      </c>
      <c r="H20" s="294">
        <v>38</v>
      </c>
      <c r="I20" s="294">
        <v>60</v>
      </c>
      <c r="J20" s="294">
        <f t="shared" si="1"/>
        <v>98</v>
      </c>
      <c r="K20" s="294">
        <f t="shared" si="2"/>
        <v>8415</v>
      </c>
      <c r="L20" s="294">
        <f t="shared" si="2"/>
        <v>13287</v>
      </c>
      <c r="M20" s="294">
        <f t="shared" si="2"/>
        <v>14155</v>
      </c>
      <c r="N20" s="315">
        <f t="shared" si="2"/>
        <v>27442</v>
      </c>
      <c r="O20" s="330">
        <f t="shared" si="5"/>
        <v>-1</v>
      </c>
      <c r="P20" s="341">
        <f t="shared" si="5"/>
        <v>5</v>
      </c>
      <c r="Q20" s="344">
        <f t="shared" si="5"/>
        <v>-8</v>
      </c>
      <c r="R20" s="351">
        <f t="shared" si="3"/>
        <v>-3</v>
      </c>
    </row>
    <row r="21" spans="1:18" s="104" customFormat="1" ht="24.95" customHeight="1">
      <c r="A21" s="256"/>
      <c r="B21" s="125" t="s">
        <v>57</v>
      </c>
      <c r="C21" s="295">
        <v>8362</v>
      </c>
      <c r="D21" s="295">
        <v>13230</v>
      </c>
      <c r="E21" s="295">
        <v>14079</v>
      </c>
      <c r="F21" s="295">
        <f t="shared" si="0"/>
        <v>27309</v>
      </c>
      <c r="G21" s="295">
        <v>51</v>
      </c>
      <c r="H21" s="295">
        <v>37</v>
      </c>
      <c r="I21" s="295">
        <v>60</v>
      </c>
      <c r="J21" s="295">
        <f t="shared" si="1"/>
        <v>97</v>
      </c>
      <c r="K21" s="295">
        <f t="shared" si="2"/>
        <v>8413</v>
      </c>
      <c r="L21" s="295">
        <f t="shared" si="2"/>
        <v>13267</v>
      </c>
      <c r="M21" s="295">
        <f t="shared" si="2"/>
        <v>14139</v>
      </c>
      <c r="N21" s="316">
        <f t="shared" si="2"/>
        <v>27406</v>
      </c>
      <c r="O21" s="331">
        <f t="shared" si="5"/>
        <v>-2</v>
      </c>
      <c r="P21" s="342">
        <f t="shared" si="5"/>
        <v>-20</v>
      </c>
      <c r="Q21" s="345">
        <f t="shared" si="5"/>
        <v>-16</v>
      </c>
      <c r="R21" s="352">
        <f t="shared" si="3"/>
        <v>-36</v>
      </c>
    </row>
    <row r="22" spans="1:18" s="104" customFormat="1" ht="24.95" customHeight="1">
      <c r="A22" s="256"/>
      <c r="B22" s="124" t="s">
        <v>17</v>
      </c>
      <c r="C22" s="294">
        <v>8355</v>
      </c>
      <c r="D22" s="294">
        <v>13216</v>
      </c>
      <c r="E22" s="294">
        <v>14069</v>
      </c>
      <c r="F22" s="294">
        <f t="shared" si="0"/>
        <v>27285</v>
      </c>
      <c r="G22" s="294">
        <v>51</v>
      </c>
      <c r="H22" s="294">
        <v>37</v>
      </c>
      <c r="I22" s="294">
        <v>59</v>
      </c>
      <c r="J22" s="294">
        <f t="shared" si="1"/>
        <v>96</v>
      </c>
      <c r="K22" s="294">
        <f t="shared" si="2"/>
        <v>8406</v>
      </c>
      <c r="L22" s="294">
        <f t="shared" si="2"/>
        <v>13253</v>
      </c>
      <c r="M22" s="294">
        <f t="shared" si="2"/>
        <v>14128</v>
      </c>
      <c r="N22" s="315">
        <f t="shared" si="2"/>
        <v>27381</v>
      </c>
      <c r="O22" s="330">
        <f t="shared" si="5"/>
        <v>-7</v>
      </c>
      <c r="P22" s="341">
        <f t="shared" si="5"/>
        <v>-14</v>
      </c>
      <c r="Q22" s="344">
        <f t="shared" si="5"/>
        <v>-11</v>
      </c>
      <c r="R22" s="351">
        <f t="shared" si="3"/>
        <v>-25</v>
      </c>
    </row>
    <row r="23" spans="1:18" s="104" customFormat="1" ht="24.95" customHeight="1">
      <c r="A23" s="256"/>
      <c r="B23" s="125" t="s">
        <v>58</v>
      </c>
      <c r="C23" s="295">
        <v>8363</v>
      </c>
      <c r="D23" s="295">
        <v>13220</v>
      </c>
      <c r="E23" s="295">
        <v>14071</v>
      </c>
      <c r="F23" s="295">
        <f t="shared" si="0"/>
        <v>27291</v>
      </c>
      <c r="G23" s="295">
        <v>56</v>
      </c>
      <c r="H23" s="295">
        <v>36</v>
      </c>
      <c r="I23" s="295">
        <v>64</v>
      </c>
      <c r="J23" s="295">
        <f t="shared" si="1"/>
        <v>100</v>
      </c>
      <c r="K23" s="295">
        <f t="shared" si="2"/>
        <v>8419</v>
      </c>
      <c r="L23" s="295">
        <f t="shared" si="2"/>
        <v>13256</v>
      </c>
      <c r="M23" s="295">
        <f t="shared" si="2"/>
        <v>14135</v>
      </c>
      <c r="N23" s="316">
        <f t="shared" si="2"/>
        <v>27391</v>
      </c>
      <c r="O23" s="331">
        <f t="shared" si="5"/>
        <v>13</v>
      </c>
      <c r="P23" s="342">
        <f t="shared" si="5"/>
        <v>3</v>
      </c>
      <c r="Q23" s="345">
        <f t="shared" si="5"/>
        <v>7</v>
      </c>
      <c r="R23" s="352">
        <f t="shared" si="3"/>
        <v>10</v>
      </c>
    </row>
    <row r="24" spans="1:18" ht="24.95" customHeight="1">
      <c r="A24" s="256"/>
      <c r="B24" s="124" t="s">
        <v>18</v>
      </c>
      <c r="C24" s="294">
        <v>8368</v>
      </c>
      <c r="D24" s="294">
        <v>13209</v>
      </c>
      <c r="E24" s="294">
        <v>14053</v>
      </c>
      <c r="F24" s="294">
        <f t="shared" si="0"/>
        <v>27262</v>
      </c>
      <c r="G24" s="294">
        <v>54</v>
      </c>
      <c r="H24" s="294">
        <v>36</v>
      </c>
      <c r="I24" s="294">
        <v>64</v>
      </c>
      <c r="J24" s="294">
        <f t="shared" si="1"/>
        <v>100</v>
      </c>
      <c r="K24" s="294">
        <f t="shared" si="2"/>
        <v>8422</v>
      </c>
      <c r="L24" s="294">
        <f t="shared" si="2"/>
        <v>13245</v>
      </c>
      <c r="M24" s="294">
        <f t="shared" si="2"/>
        <v>14117</v>
      </c>
      <c r="N24" s="315">
        <f t="shared" si="2"/>
        <v>27362</v>
      </c>
      <c r="O24" s="330">
        <f t="shared" si="5"/>
        <v>3</v>
      </c>
      <c r="P24" s="341">
        <f t="shared" si="5"/>
        <v>-11</v>
      </c>
      <c r="Q24" s="344">
        <f t="shared" si="5"/>
        <v>-18</v>
      </c>
      <c r="R24" s="351">
        <f t="shared" si="3"/>
        <v>-29</v>
      </c>
    </row>
    <row r="25" spans="1:18" ht="24.95" customHeight="1">
      <c r="A25" s="256"/>
      <c r="B25" s="125" t="s">
        <v>27</v>
      </c>
      <c r="C25" s="295">
        <v>8368</v>
      </c>
      <c r="D25" s="295">
        <v>13194</v>
      </c>
      <c r="E25" s="295">
        <v>14052</v>
      </c>
      <c r="F25" s="295">
        <f t="shared" si="0"/>
        <v>27246</v>
      </c>
      <c r="G25" s="295">
        <v>54</v>
      </c>
      <c r="H25" s="295">
        <v>36</v>
      </c>
      <c r="I25" s="295">
        <v>62</v>
      </c>
      <c r="J25" s="295">
        <f t="shared" si="1"/>
        <v>98</v>
      </c>
      <c r="K25" s="295">
        <f t="shared" si="2"/>
        <v>8422</v>
      </c>
      <c r="L25" s="295">
        <f t="shared" si="2"/>
        <v>13230</v>
      </c>
      <c r="M25" s="295">
        <f t="shared" si="2"/>
        <v>14114</v>
      </c>
      <c r="N25" s="316">
        <f t="shared" si="2"/>
        <v>27344</v>
      </c>
      <c r="O25" s="331">
        <f t="shared" si="5"/>
        <v>0</v>
      </c>
      <c r="P25" s="342">
        <f t="shared" si="5"/>
        <v>-15</v>
      </c>
      <c r="Q25" s="345">
        <f t="shared" si="5"/>
        <v>-3</v>
      </c>
      <c r="R25" s="352">
        <f t="shared" si="3"/>
        <v>-18</v>
      </c>
    </row>
    <row r="26" spans="1:18" s="104" customFormat="1" ht="24.95" customHeight="1">
      <c r="A26" s="256"/>
      <c r="B26" s="124" t="s">
        <v>59</v>
      </c>
      <c r="C26" s="294">
        <v>8360</v>
      </c>
      <c r="D26" s="294">
        <v>13161</v>
      </c>
      <c r="E26" s="294">
        <v>14046</v>
      </c>
      <c r="F26" s="294">
        <f t="shared" si="0"/>
        <v>27207</v>
      </c>
      <c r="G26" s="294">
        <v>54</v>
      </c>
      <c r="H26" s="294">
        <v>36</v>
      </c>
      <c r="I26" s="294">
        <v>64</v>
      </c>
      <c r="J26" s="294">
        <f t="shared" si="1"/>
        <v>100</v>
      </c>
      <c r="K26" s="294">
        <f t="shared" si="2"/>
        <v>8414</v>
      </c>
      <c r="L26" s="294">
        <f t="shared" si="2"/>
        <v>13197</v>
      </c>
      <c r="M26" s="294">
        <f t="shared" si="2"/>
        <v>14110</v>
      </c>
      <c r="N26" s="315">
        <f t="shared" si="2"/>
        <v>27307</v>
      </c>
      <c r="O26" s="330">
        <f t="shared" si="5"/>
        <v>-8</v>
      </c>
      <c r="P26" s="341">
        <f t="shared" si="5"/>
        <v>-33</v>
      </c>
      <c r="Q26" s="344">
        <f t="shared" si="5"/>
        <v>-4</v>
      </c>
      <c r="R26" s="351">
        <f t="shared" si="3"/>
        <v>-37</v>
      </c>
    </row>
    <row r="27" spans="1:18" s="104" customFormat="1" ht="24.95" customHeight="1">
      <c r="A27" s="256"/>
      <c r="B27" s="125" t="s">
        <v>47</v>
      </c>
      <c r="C27" s="295">
        <v>8358</v>
      </c>
      <c r="D27" s="295">
        <v>13146</v>
      </c>
      <c r="E27" s="295">
        <v>14025</v>
      </c>
      <c r="F27" s="295">
        <f t="shared" si="0"/>
        <v>27171</v>
      </c>
      <c r="G27" s="295">
        <v>52</v>
      </c>
      <c r="H27" s="295">
        <v>36</v>
      </c>
      <c r="I27" s="295">
        <v>62</v>
      </c>
      <c r="J27" s="295">
        <f t="shared" si="1"/>
        <v>98</v>
      </c>
      <c r="K27" s="295">
        <f t="shared" si="2"/>
        <v>8410</v>
      </c>
      <c r="L27" s="295">
        <f t="shared" si="2"/>
        <v>13182</v>
      </c>
      <c r="M27" s="295">
        <f t="shared" si="2"/>
        <v>14087</v>
      </c>
      <c r="N27" s="317">
        <f t="shared" si="2"/>
        <v>27269</v>
      </c>
      <c r="O27" s="331">
        <f t="shared" si="5"/>
        <v>-4</v>
      </c>
      <c r="P27" s="342">
        <f t="shared" si="5"/>
        <v>-15</v>
      </c>
      <c r="Q27" s="345">
        <f t="shared" si="5"/>
        <v>-23</v>
      </c>
      <c r="R27" s="352">
        <f t="shared" si="3"/>
        <v>-38</v>
      </c>
    </row>
    <row r="28" spans="1:18" ht="24.95" customHeight="1">
      <c r="A28" s="257"/>
      <c r="B28" s="131" t="s">
        <v>60</v>
      </c>
      <c r="C28" s="238">
        <v>8362</v>
      </c>
      <c r="D28" s="238">
        <v>13114</v>
      </c>
      <c r="E28" s="238">
        <v>14008</v>
      </c>
      <c r="F28" s="238">
        <f t="shared" si="0"/>
        <v>27122</v>
      </c>
      <c r="G28" s="238">
        <v>56</v>
      </c>
      <c r="H28" s="238">
        <v>36</v>
      </c>
      <c r="I28" s="238">
        <v>65</v>
      </c>
      <c r="J28" s="238">
        <f t="shared" si="1"/>
        <v>101</v>
      </c>
      <c r="K28" s="238">
        <f t="shared" si="2"/>
        <v>8418</v>
      </c>
      <c r="L28" s="238">
        <f t="shared" si="2"/>
        <v>13150</v>
      </c>
      <c r="M28" s="238">
        <f t="shared" si="2"/>
        <v>14073</v>
      </c>
      <c r="N28" s="319">
        <f t="shared" si="2"/>
        <v>27223</v>
      </c>
      <c r="O28" s="330">
        <f t="shared" si="5"/>
        <v>8</v>
      </c>
      <c r="P28" s="341">
        <f t="shared" si="5"/>
        <v>-32</v>
      </c>
      <c r="Q28" s="344">
        <f t="shared" si="5"/>
        <v>-14</v>
      </c>
      <c r="R28" s="351">
        <f t="shared" si="3"/>
        <v>-46</v>
      </c>
    </row>
    <row r="29" spans="1:18" s="104" customFormat="1" ht="24.95" customHeight="1">
      <c r="A29" s="258" t="s">
        <v>52</v>
      </c>
      <c r="B29" s="265" t="s">
        <v>20</v>
      </c>
      <c r="C29" s="299">
        <v>1266</v>
      </c>
      <c r="D29" s="298">
        <v>1951</v>
      </c>
      <c r="E29" s="298">
        <v>2046</v>
      </c>
      <c r="F29" s="298">
        <f t="shared" si="0"/>
        <v>3997</v>
      </c>
      <c r="G29" s="298">
        <v>2</v>
      </c>
      <c r="H29" s="298">
        <v>4</v>
      </c>
      <c r="I29" s="298">
        <v>9</v>
      </c>
      <c r="J29" s="298">
        <f t="shared" si="1"/>
        <v>13</v>
      </c>
      <c r="K29" s="298">
        <f t="shared" si="2"/>
        <v>1268</v>
      </c>
      <c r="L29" s="298">
        <f t="shared" si="2"/>
        <v>1955</v>
      </c>
      <c r="M29" s="298">
        <f t="shared" si="2"/>
        <v>2055</v>
      </c>
      <c r="N29" s="320">
        <f t="shared" si="2"/>
        <v>4010</v>
      </c>
      <c r="O29" s="332">
        <f>K29-'H22（地域別・全体）'!K40</f>
        <v>1</v>
      </c>
      <c r="P29" s="298">
        <f>L29-'H22（地域別・全体）'!L40</f>
        <v>2</v>
      </c>
      <c r="Q29" s="299">
        <f>M29-'H22（地域別・全体）'!M40</f>
        <v>-10</v>
      </c>
      <c r="R29" s="353">
        <f t="shared" si="3"/>
        <v>-8</v>
      </c>
    </row>
    <row r="30" spans="1:18" ht="24.95" customHeight="1">
      <c r="A30" s="256"/>
      <c r="B30" s="124" t="s">
        <v>56</v>
      </c>
      <c r="C30" s="300">
        <v>1265</v>
      </c>
      <c r="D30" s="294">
        <v>1941</v>
      </c>
      <c r="E30" s="294">
        <v>2037</v>
      </c>
      <c r="F30" s="294">
        <f t="shared" si="0"/>
        <v>3978</v>
      </c>
      <c r="G30" s="294">
        <v>2</v>
      </c>
      <c r="H30" s="294">
        <v>4</v>
      </c>
      <c r="I30" s="294">
        <v>9</v>
      </c>
      <c r="J30" s="294">
        <f t="shared" si="1"/>
        <v>13</v>
      </c>
      <c r="K30" s="294">
        <f t="shared" si="2"/>
        <v>1267</v>
      </c>
      <c r="L30" s="294">
        <f t="shared" si="2"/>
        <v>1945</v>
      </c>
      <c r="M30" s="294">
        <f t="shared" si="2"/>
        <v>2046</v>
      </c>
      <c r="N30" s="315">
        <f t="shared" si="2"/>
        <v>3991</v>
      </c>
      <c r="O30" s="333">
        <f t="shared" ref="O30:Q40" si="6">K30-K29</f>
        <v>-1</v>
      </c>
      <c r="P30" s="294">
        <f t="shared" si="6"/>
        <v>-10</v>
      </c>
      <c r="Q30" s="300">
        <f t="shared" si="6"/>
        <v>-9</v>
      </c>
      <c r="R30" s="354">
        <f t="shared" si="3"/>
        <v>-19</v>
      </c>
    </row>
    <row r="31" spans="1:18" s="104" customFormat="1" ht="24.95" customHeight="1">
      <c r="A31" s="256"/>
      <c r="B31" s="125" t="s">
        <v>15</v>
      </c>
      <c r="C31" s="301">
        <v>1263</v>
      </c>
      <c r="D31" s="295">
        <v>1939</v>
      </c>
      <c r="E31" s="295">
        <v>2038</v>
      </c>
      <c r="F31" s="295">
        <f t="shared" si="0"/>
        <v>3977</v>
      </c>
      <c r="G31" s="295">
        <v>2</v>
      </c>
      <c r="H31" s="295">
        <v>4</v>
      </c>
      <c r="I31" s="295">
        <v>9</v>
      </c>
      <c r="J31" s="295">
        <f t="shared" si="1"/>
        <v>13</v>
      </c>
      <c r="K31" s="295">
        <f t="shared" si="2"/>
        <v>1265</v>
      </c>
      <c r="L31" s="295">
        <f t="shared" si="2"/>
        <v>1943</v>
      </c>
      <c r="M31" s="295">
        <f t="shared" si="2"/>
        <v>2047</v>
      </c>
      <c r="N31" s="316">
        <f t="shared" si="2"/>
        <v>3990</v>
      </c>
      <c r="O31" s="334">
        <f t="shared" si="6"/>
        <v>-2</v>
      </c>
      <c r="P31" s="295">
        <f t="shared" si="6"/>
        <v>-2</v>
      </c>
      <c r="Q31" s="301">
        <f t="shared" si="6"/>
        <v>1</v>
      </c>
      <c r="R31" s="355">
        <f t="shared" si="3"/>
        <v>-1</v>
      </c>
    </row>
    <row r="32" spans="1:18" s="104" customFormat="1" ht="24.95" customHeight="1">
      <c r="A32" s="256"/>
      <c r="B32" s="124" t="s">
        <v>16</v>
      </c>
      <c r="C32" s="300">
        <v>1262</v>
      </c>
      <c r="D32" s="294">
        <v>1938</v>
      </c>
      <c r="E32" s="294">
        <v>2030</v>
      </c>
      <c r="F32" s="294">
        <f t="shared" si="0"/>
        <v>3968</v>
      </c>
      <c r="G32" s="294">
        <v>2</v>
      </c>
      <c r="H32" s="294">
        <v>4</v>
      </c>
      <c r="I32" s="294">
        <v>9</v>
      </c>
      <c r="J32" s="294">
        <f t="shared" si="1"/>
        <v>13</v>
      </c>
      <c r="K32" s="294">
        <f t="shared" si="2"/>
        <v>1264</v>
      </c>
      <c r="L32" s="294">
        <f t="shared" si="2"/>
        <v>1942</v>
      </c>
      <c r="M32" s="294">
        <f t="shared" si="2"/>
        <v>2039</v>
      </c>
      <c r="N32" s="315">
        <f t="shared" si="2"/>
        <v>3981</v>
      </c>
      <c r="O32" s="333">
        <f t="shared" si="6"/>
        <v>-1</v>
      </c>
      <c r="P32" s="294">
        <f t="shared" si="6"/>
        <v>-1</v>
      </c>
      <c r="Q32" s="300">
        <f t="shared" si="6"/>
        <v>-8</v>
      </c>
      <c r="R32" s="354">
        <f t="shared" si="3"/>
        <v>-9</v>
      </c>
    </row>
    <row r="33" spans="1:18" ht="24.95" customHeight="1">
      <c r="A33" s="256"/>
      <c r="B33" s="125" t="s">
        <v>57</v>
      </c>
      <c r="C33" s="301">
        <v>1263</v>
      </c>
      <c r="D33" s="295">
        <v>1936</v>
      </c>
      <c r="E33" s="295">
        <v>2025</v>
      </c>
      <c r="F33" s="295">
        <f t="shared" si="0"/>
        <v>3961</v>
      </c>
      <c r="G33" s="295">
        <v>2</v>
      </c>
      <c r="H33" s="295">
        <v>4</v>
      </c>
      <c r="I33" s="295">
        <v>9</v>
      </c>
      <c r="J33" s="295">
        <f t="shared" si="1"/>
        <v>13</v>
      </c>
      <c r="K33" s="295">
        <f t="shared" si="2"/>
        <v>1265</v>
      </c>
      <c r="L33" s="295">
        <f t="shared" si="2"/>
        <v>1940</v>
      </c>
      <c r="M33" s="295">
        <f t="shared" si="2"/>
        <v>2034</v>
      </c>
      <c r="N33" s="316">
        <f t="shared" si="2"/>
        <v>3974</v>
      </c>
      <c r="O33" s="334">
        <f t="shared" si="6"/>
        <v>1</v>
      </c>
      <c r="P33" s="295">
        <f t="shared" si="6"/>
        <v>-2</v>
      </c>
      <c r="Q33" s="301">
        <f t="shared" si="6"/>
        <v>-5</v>
      </c>
      <c r="R33" s="355">
        <f t="shared" si="3"/>
        <v>-7</v>
      </c>
    </row>
    <row r="34" spans="1:18" s="104" customFormat="1" ht="24.95" customHeight="1">
      <c r="A34" s="256"/>
      <c r="B34" s="124" t="s">
        <v>17</v>
      </c>
      <c r="C34" s="300">
        <v>1264</v>
      </c>
      <c r="D34" s="294">
        <v>1935</v>
      </c>
      <c r="E34" s="294">
        <v>2025</v>
      </c>
      <c r="F34" s="294">
        <f t="shared" si="0"/>
        <v>3960</v>
      </c>
      <c r="G34" s="294">
        <v>2</v>
      </c>
      <c r="H34" s="294">
        <v>4</v>
      </c>
      <c r="I34" s="294">
        <v>9</v>
      </c>
      <c r="J34" s="294">
        <f t="shared" si="1"/>
        <v>13</v>
      </c>
      <c r="K34" s="294">
        <f t="shared" si="2"/>
        <v>1266</v>
      </c>
      <c r="L34" s="294">
        <f t="shared" si="2"/>
        <v>1939</v>
      </c>
      <c r="M34" s="294">
        <f t="shared" si="2"/>
        <v>2034</v>
      </c>
      <c r="N34" s="315">
        <f t="shared" si="2"/>
        <v>3973</v>
      </c>
      <c r="O34" s="333">
        <f t="shared" si="6"/>
        <v>1</v>
      </c>
      <c r="P34" s="294">
        <f t="shared" si="6"/>
        <v>-1</v>
      </c>
      <c r="Q34" s="300">
        <f t="shared" si="6"/>
        <v>0</v>
      </c>
      <c r="R34" s="354">
        <f t="shared" si="3"/>
        <v>-1</v>
      </c>
    </row>
    <row r="35" spans="1:18" s="104" customFormat="1" ht="24.95" customHeight="1">
      <c r="A35" s="256"/>
      <c r="B35" s="125" t="s">
        <v>58</v>
      </c>
      <c r="C35" s="301">
        <v>1261</v>
      </c>
      <c r="D35" s="295">
        <v>1929</v>
      </c>
      <c r="E35" s="295">
        <v>2016</v>
      </c>
      <c r="F35" s="295">
        <f t="shared" si="0"/>
        <v>3945</v>
      </c>
      <c r="G35" s="295">
        <v>2</v>
      </c>
      <c r="H35" s="295">
        <v>4</v>
      </c>
      <c r="I35" s="295">
        <v>9</v>
      </c>
      <c r="J35" s="295">
        <f t="shared" si="1"/>
        <v>13</v>
      </c>
      <c r="K35" s="295">
        <f t="shared" si="2"/>
        <v>1263</v>
      </c>
      <c r="L35" s="295">
        <f t="shared" si="2"/>
        <v>1933</v>
      </c>
      <c r="M35" s="295">
        <f t="shared" si="2"/>
        <v>2025</v>
      </c>
      <c r="N35" s="316">
        <f t="shared" si="2"/>
        <v>3958</v>
      </c>
      <c r="O35" s="334">
        <f t="shared" si="6"/>
        <v>-3</v>
      </c>
      <c r="P35" s="295">
        <f t="shared" si="6"/>
        <v>-6</v>
      </c>
      <c r="Q35" s="301">
        <f t="shared" si="6"/>
        <v>-9</v>
      </c>
      <c r="R35" s="355">
        <f t="shared" si="3"/>
        <v>-15</v>
      </c>
    </row>
    <row r="36" spans="1:18" ht="24.95" customHeight="1">
      <c r="A36" s="256"/>
      <c r="B36" s="128" t="s">
        <v>18</v>
      </c>
      <c r="C36" s="294">
        <v>1260</v>
      </c>
      <c r="D36" s="294">
        <v>1924</v>
      </c>
      <c r="E36" s="294">
        <v>2012</v>
      </c>
      <c r="F36" s="294">
        <f t="shared" si="0"/>
        <v>3936</v>
      </c>
      <c r="G36" s="294">
        <v>2</v>
      </c>
      <c r="H36" s="294">
        <v>6</v>
      </c>
      <c r="I36" s="294">
        <v>9</v>
      </c>
      <c r="J36" s="294">
        <f t="shared" si="1"/>
        <v>15</v>
      </c>
      <c r="K36" s="294">
        <f t="shared" si="2"/>
        <v>1262</v>
      </c>
      <c r="L36" s="294">
        <f t="shared" si="2"/>
        <v>1930</v>
      </c>
      <c r="M36" s="294">
        <f t="shared" si="2"/>
        <v>2021</v>
      </c>
      <c r="N36" s="315">
        <f t="shared" si="2"/>
        <v>3951</v>
      </c>
      <c r="O36" s="333">
        <f t="shared" si="6"/>
        <v>-1</v>
      </c>
      <c r="P36" s="294">
        <f t="shared" si="6"/>
        <v>-3</v>
      </c>
      <c r="Q36" s="300">
        <f t="shared" si="6"/>
        <v>-4</v>
      </c>
      <c r="R36" s="354">
        <f t="shared" si="3"/>
        <v>-7</v>
      </c>
    </row>
    <row r="37" spans="1:18" ht="24.95" customHeight="1">
      <c r="A37" s="256"/>
      <c r="B37" s="266" t="s">
        <v>27</v>
      </c>
      <c r="C37" s="296">
        <v>1260</v>
      </c>
      <c r="D37" s="296">
        <v>1919</v>
      </c>
      <c r="E37" s="296">
        <v>2005</v>
      </c>
      <c r="F37" s="296">
        <f t="shared" si="0"/>
        <v>3924</v>
      </c>
      <c r="G37" s="296">
        <v>2</v>
      </c>
      <c r="H37" s="296">
        <v>6</v>
      </c>
      <c r="I37" s="296">
        <v>8</v>
      </c>
      <c r="J37" s="296">
        <f t="shared" si="1"/>
        <v>14</v>
      </c>
      <c r="K37" s="296">
        <f t="shared" si="2"/>
        <v>1262</v>
      </c>
      <c r="L37" s="296">
        <f t="shared" si="2"/>
        <v>1925</v>
      </c>
      <c r="M37" s="296">
        <f t="shared" si="2"/>
        <v>2013</v>
      </c>
      <c r="N37" s="316">
        <f t="shared" si="2"/>
        <v>3938</v>
      </c>
      <c r="O37" s="334">
        <f t="shared" si="6"/>
        <v>0</v>
      </c>
      <c r="P37" s="295">
        <f t="shared" si="6"/>
        <v>-5</v>
      </c>
      <c r="Q37" s="301">
        <f t="shared" si="6"/>
        <v>-8</v>
      </c>
      <c r="R37" s="355">
        <f t="shared" si="3"/>
        <v>-13</v>
      </c>
    </row>
    <row r="38" spans="1:18" s="104" customFormat="1" ht="24.95" customHeight="1">
      <c r="A38" s="256"/>
      <c r="B38" s="127" t="s">
        <v>59</v>
      </c>
      <c r="C38" s="302">
        <v>1258</v>
      </c>
      <c r="D38" s="297">
        <v>1916</v>
      </c>
      <c r="E38" s="297">
        <v>1996</v>
      </c>
      <c r="F38" s="297">
        <f t="shared" si="0"/>
        <v>3912</v>
      </c>
      <c r="G38" s="297">
        <v>2</v>
      </c>
      <c r="H38" s="297">
        <v>6</v>
      </c>
      <c r="I38" s="297">
        <v>8</v>
      </c>
      <c r="J38" s="297">
        <f t="shared" si="1"/>
        <v>14</v>
      </c>
      <c r="K38" s="297">
        <f t="shared" si="2"/>
        <v>1260</v>
      </c>
      <c r="L38" s="297">
        <f t="shared" si="2"/>
        <v>1922</v>
      </c>
      <c r="M38" s="297">
        <f t="shared" si="2"/>
        <v>2004</v>
      </c>
      <c r="N38" s="315">
        <f t="shared" si="2"/>
        <v>3926</v>
      </c>
      <c r="O38" s="333">
        <f t="shared" si="6"/>
        <v>-2</v>
      </c>
      <c r="P38" s="294">
        <f t="shared" si="6"/>
        <v>-3</v>
      </c>
      <c r="Q38" s="300">
        <f t="shared" si="6"/>
        <v>-9</v>
      </c>
      <c r="R38" s="354">
        <f t="shared" si="3"/>
        <v>-12</v>
      </c>
    </row>
    <row r="39" spans="1:18" s="104" customFormat="1" ht="24.95" customHeight="1">
      <c r="A39" s="256"/>
      <c r="B39" s="126" t="s">
        <v>47</v>
      </c>
      <c r="C39" s="303">
        <v>1258</v>
      </c>
      <c r="D39" s="296">
        <v>1911</v>
      </c>
      <c r="E39" s="296">
        <v>1991</v>
      </c>
      <c r="F39" s="296">
        <f t="shared" si="0"/>
        <v>3902</v>
      </c>
      <c r="G39" s="296">
        <v>2</v>
      </c>
      <c r="H39" s="296">
        <v>6</v>
      </c>
      <c r="I39" s="296">
        <v>8</v>
      </c>
      <c r="J39" s="296">
        <f t="shared" si="1"/>
        <v>14</v>
      </c>
      <c r="K39" s="296">
        <f t="shared" si="2"/>
        <v>1260</v>
      </c>
      <c r="L39" s="296">
        <f t="shared" si="2"/>
        <v>1917</v>
      </c>
      <c r="M39" s="296">
        <f t="shared" si="2"/>
        <v>1999</v>
      </c>
      <c r="N39" s="317">
        <f t="shared" si="2"/>
        <v>3916</v>
      </c>
      <c r="O39" s="334">
        <f t="shared" si="6"/>
        <v>0</v>
      </c>
      <c r="P39" s="295">
        <f t="shared" si="6"/>
        <v>-5</v>
      </c>
      <c r="Q39" s="301">
        <f t="shared" si="6"/>
        <v>-5</v>
      </c>
      <c r="R39" s="355">
        <f t="shared" si="3"/>
        <v>-10</v>
      </c>
    </row>
    <row r="40" spans="1:18" ht="24.95" customHeight="1">
      <c r="A40" s="257"/>
      <c r="B40" s="131" t="s">
        <v>5</v>
      </c>
      <c r="C40" s="304">
        <v>1253</v>
      </c>
      <c r="D40" s="238">
        <v>1910</v>
      </c>
      <c r="E40" s="238">
        <v>1973</v>
      </c>
      <c r="F40" s="238">
        <f t="shared" si="0"/>
        <v>3883</v>
      </c>
      <c r="G40" s="238">
        <v>2</v>
      </c>
      <c r="H40" s="238">
        <v>6</v>
      </c>
      <c r="I40" s="238">
        <v>8</v>
      </c>
      <c r="J40" s="238">
        <f t="shared" si="1"/>
        <v>14</v>
      </c>
      <c r="K40" s="238">
        <f t="shared" si="2"/>
        <v>1255</v>
      </c>
      <c r="L40" s="238">
        <f t="shared" si="2"/>
        <v>1916</v>
      </c>
      <c r="M40" s="238">
        <f t="shared" si="2"/>
        <v>1981</v>
      </c>
      <c r="N40" s="319">
        <f t="shared" si="2"/>
        <v>3897</v>
      </c>
      <c r="O40" s="333">
        <f t="shared" si="6"/>
        <v>-5</v>
      </c>
      <c r="P40" s="294">
        <f t="shared" si="6"/>
        <v>-1</v>
      </c>
      <c r="Q40" s="300">
        <f t="shared" si="6"/>
        <v>-18</v>
      </c>
      <c r="R40" s="354">
        <f t="shared" si="3"/>
        <v>-19</v>
      </c>
    </row>
    <row r="41" spans="1:18" s="104" customFormat="1" ht="24.95" customHeight="1">
      <c r="A41" s="259" t="s">
        <v>62</v>
      </c>
      <c r="B41" s="265" t="s">
        <v>63</v>
      </c>
      <c r="C41" s="298">
        <v>1341</v>
      </c>
      <c r="D41" s="298">
        <v>1816</v>
      </c>
      <c r="E41" s="298">
        <v>2018</v>
      </c>
      <c r="F41" s="298">
        <f t="shared" si="0"/>
        <v>3834</v>
      </c>
      <c r="G41" s="298">
        <v>2</v>
      </c>
      <c r="H41" s="298">
        <v>2</v>
      </c>
      <c r="I41" s="298">
        <v>9</v>
      </c>
      <c r="J41" s="298">
        <f t="shared" si="1"/>
        <v>11</v>
      </c>
      <c r="K41" s="298">
        <f t="shared" si="2"/>
        <v>1343</v>
      </c>
      <c r="L41" s="298">
        <f t="shared" si="2"/>
        <v>1818</v>
      </c>
      <c r="M41" s="298">
        <f t="shared" si="2"/>
        <v>2027</v>
      </c>
      <c r="N41" s="320">
        <f t="shared" si="2"/>
        <v>3845</v>
      </c>
      <c r="O41" s="332">
        <f>K41-'H22（地域別・全体）'!K52</f>
        <v>1</v>
      </c>
      <c r="P41" s="298">
        <f>L41-'H22（地域別・全体）'!L52</f>
        <v>-2</v>
      </c>
      <c r="Q41" s="299">
        <f>M41-'H22（地域別・全体）'!M52</f>
        <v>3</v>
      </c>
      <c r="R41" s="353">
        <f t="shared" si="3"/>
        <v>1</v>
      </c>
    </row>
    <row r="42" spans="1:18" ht="24.95" customHeight="1">
      <c r="A42" s="256"/>
      <c r="B42" s="124" t="s">
        <v>64</v>
      </c>
      <c r="C42" s="294">
        <v>1339</v>
      </c>
      <c r="D42" s="294">
        <v>1812</v>
      </c>
      <c r="E42" s="294">
        <v>2016</v>
      </c>
      <c r="F42" s="294">
        <f t="shared" si="0"/>
        <v>3828</v>
      </c>
      <c r="G42" s="294">
        <v>2</v>
      </c>
      <c r="H42" s="294">
        <v>2</v>
      </c>
      <c r="I42" s="294">
        <v>8</v>
      </c>
      <c r="J42" s="294">
        <f t="shared" si="1"/>
        <v>10</v>
      </c>
      <c r="K42" s="294">
        <f t="shared" si="2"/>
        <v>1341</v>
      </c>
      <c r="L42" s="294">
        <f t="shared" si="2"/>
        <v>1814</v>
      </c>
      <c r="M42" s="294">
        <f t="shared" si="2"/>
        <v>2024</v>
      </c>
      <c r="N42" s="315">
        <f t="shared" si="2"/>
        <v>3838</v>
      </c>
      <c r="O42" s="333">
        <f t="shared" ref="O42:Q52" si="7">K42-K41</f>
        <v>-2</v>
      </c>
      <c r="P42" s="294">
        <f t="shared" si="7"/>
        <v>-4</v>
      </c>
      <c r="Q42" s="300">
        <f t="shared" si="7"/>
        <v>-3</v>
      </c>
      <c r="R42" s="354">
        <f t="shared" si="3"/>
        <v>-7</v>
      </c>
    </row>
    <row r="43" spans="1:18" s="104" customFormat="1" ht="24.95" customHeight="1">
      <c r="A43" s="256"/>
      <c r="B43" s="125" t="s">
        <v>65</v>
      </c>
      <c r="C43" s="295">
        <v>1340</v>
      </c>
      <c r="D43" s="295">
        <v>1810</v>
      </c>
      <c r="E43" s="295">
        <v>2016</v>
      </c>
      <c r="F43" s="295">
        <f t="shared" si="0"/>
        <v>3826</v>
      </c>
      <c r="G43" s="295">
        <v>2</v>
      </c>
      <c r="H43" s="295">
        <v>2</v>
      </c>
      <c r="I43" s="295">
        <v>8</v>
      </c>
      <c r="J43" s="295">
        <f t="shared" si="1"/>
        <v>10</v>
      </c>
      <c r="K43" s="295">
        <f t="shared" si="2"/>
        <v>1342</v>
      </c>
      <c r="L43" s="295">
        <f t="shared" si="2"/>
        <v>1812</v>
      </c>
      <c r="M43" s="295">
        <f t="shared" si="2"/>
        <v>2024</v>
      </c>
      <c r="N43" s="316">
        <f t="shared" si="2"/>
        <v>3836</v>
      </c>
      <c r="O43" s="334">
        <f t="shared" si="7"/>
        <v>1</v>
      </c>
      <c r="P43" s="295">
        <f t="shared" si="7"/>
        <v>-2</v>
      </c>
      <c r="Q43" s="301">
        <f t="shared" si="7"/>
        <v>0</v>
      </c>
      <c r="R43" s="355">
        <f t="shared" si="3"/>
        <v>-2</v>
      </c>
    </row>
    <row r="44" spans="1:18" s="104" customFormat="1" ht="24.95" customHeight="1">
      <c r="A44" s="256"/>
      <c r="B44" s="124" t="s">
        <v>66</v>
      </c>
      <c r="C44" s="294">
        <v>1342</v>
      </c>
      <c r="D44" s="294">
        <v>1809</v>
      </c>
      <c r="E44" s="294">
        <v>2015</v>
      </c>
      <c r="F44" s="294">
        <f t="shared" si="0"/>
        <v>3824</v>
      </c>
      <c r="G44" s="294">
        <v>2</v>
      </c>
      <c r="H44" s="294">
        <v>2</v>
      </c>
      <c r="I44" s="294">
        <v>8</v>
      </c>
      <c r="J44" s="294">
        <f t="shared" si="1"/>
        <v>10</v>
      </c>
      <c r="K44" s="294">
        <f t="shared" si="2"/>
        <v>1344</v>
      </c>
      <c r="L44" s="294">
        <f t="shared" si="2"/>
        <v>1811</v>
      </c>
      <c r="M44" s="294">
        <f t="shared" si="2"/>
        <v>2023</v>
      </c>
      <c r="N44" s="315">
        <f t="shared" si="2"/>
        <v>3834</v>
      </c>
      <c r="O44" s="333">
        <f t="shared" si="7"/>
        <v>2</v>
      </c>
      <c r="P44" s="294">
        <f t="shared" si="7"/>
        <v>-1</v>
      </c>
      <c r="Q44" s="300">
        <f t="shared" si="7"/>
        <v>-1</v>
      </c>
      <c r="R44" s="354">
        <f t="shared" si="3"/>
        <v>-2</v>
      </c>
    </row>
    <row r="45" spans="1:18" ht="24.95" customHeight="1">
      <c r="A45" s="256"/>
      <c r="B45" s="125" t="s">
        <v>67</v>
      </c>
      <c r="C45" s="295">
        <v>1343</v>
      </c>
      <c r="D45" s="295">
        <v>1810</v>
      </c>
      <c r="E45" s="295">
        <v>2012</v>
      </c>
      <c r="F45" s="295">
        <f t="shared" si="0"/>
        <v>3822</v>
      </c>
      <c r="G45" s="295">
        <v>2</v>
      </c>
      <c r="H45" s="295">
        <v>2</v>
      </c>
      <c r="I45" s="295">
        <v>8</v>
      </c>
      <c r="J45" s="295">
        <f t="shared" si="1"/>
        <v>10</v>
      </c>
      <c r="K45" s="295">
        <f t="shared" si="2"/>
        <v>1345</v>
      </c>
      <c r="L45" s="295">
        <f t="shared" si="2"/>
        <v>1812</v>
      </c>
      <c r="M45" s="295">
        <f t="shared" si="2"/>
        <v>2020</v>
      </c>
      <c r="N45" s="316">
        <f t="shared" si="2"/>
        <v>3832</v>
      </c>
      <c r="O45" s="334">
        <f t="shared" si="7"/>
        <v>1</v>
      </c>
      <c r="P45" s="295">
        <f t="shared" si="7"/>
        <v>1</v>
      </c>
      <c r="Q45" s="301">
        <f t="shared" si="7"/>
        <v>-3</v>
      </c>
      <c r="R45" s="355">
        <f t="shared" si="3"/>
        <v>-2</v>
      </c>
    </row>
    <row r="46" spans="1:18" s="104" customFormat="1" ht="24.95" customHeight="1">
      <c r="A46" s="256"/>
      <c r="B46" s="124" t="s">
        <v>68</v>
      </c>
      <c r="C46" s="294">
        <v>1343</v>
      </c>
      <c r="D46" s="294">
        <v>1814</v>
      </c>
      <c r="E46" s="294">
        <v>2010</v>
      </c>
      <c r="F46" s="294">
        <f t="shared" si="0"/>
        <v>3824</v>
      </c>
      <c r="G46" s="294">
        <v>2</v>
      </c>
      <c r="H46" s="294">
        <v>2</v>
      </c>
      <c r="I46" s="294">
        <v>8</v>
      </c>
      <c r="J46" s="294">
        <f t="shared" si="1"/>
        <v>10</v>
      </c>
      <c r="K46" s="294">
        <f t="shared" si="2"/>
        <v>1345</v>
      </c>
      <c r="L46" s="294">
        <f t="shared" si="2"/>
        <v>1816</v>
      </c>
      <c r="M46" s="294">
        <f t="shared" si="2"/>
        <v>2018</v>
      </c>
      <c r="N46" s="315">
        <f t="shared" si="2"/>
        <v>3834</v>
      </c>
      <c r="O46" s="333">
        <f t="shared" si="7"/>
        <v>0</v>
      </c>
      <c r="P46" s="294">
        <f t="shared" si="7"/>
        <v>4</v>
      </c>
      <c r="Q46" s="300">
        <f t="shared" si="7"/>
        <v>-2</v>
      </c>
      <c r="R46" s="354">
        <f t="shared" si="3"/>
        <v>2</v>
      </c>
    </row>
    <row r="47" spans="1:18" s="104" customFormat="1" ht="24.95" customHeight="1">
      <c r="A47" s="256"/>
      <c r="B47" s="125" t="s">
        <v>69</v>
      </c>
      <c r="C47" s="295">
        <v>1343</v>
      </c>
      <c r="D47" s="295">
        <v>1813</v>
      </c>
      <c r="E47" s="295">
        <v>2009</v>
      </c>
      <c r="F47" s="295">
        <f t="shared" si="0"/>
        <v>3822</v>
      </c>
      <c r="G47" s="295">
        <v>2</v>
      </c>
      <c r="H47" s="295">
        <v>2</v>
      </c>
      <c r="I47" s="295">
        <v>8</v>
      </c>
      <c r="J47" s="295">
        <f t="shared" si="1"/>
        <v>10</v>
      </c>
      <c r="K47" s="295">
        <f t="shared" si="2"/>
        <v>1345</v>
      </c>
      <c r="L47" s="295">
        <f t="shared" si="2"/>
        <v>1815</v>
      </c>
      <c r="M47" s="295">
        <f t="shared" si="2"/>
        <v>2017</v>
      </c>
      <c r="N47" s="316">
        <f t="shared" si="2"/>
        <v>3832</v>
      </c>
      <c r="O47" s="334">
        <f t="shared" si="7"/>
        <v>0</v>
      </c>
      <c r="P47" s="295">
        <f t="shared" si="7"/>
        <v>-1</v>
      </c>
      <c r="Q47" s="301">
        <f t="shared" si="7"/>
        <v>-1</v>
      </c>
      <c r="R47" s="355">
        <f t="shared" si="3"/>
        <v>-2</v>
      </c>
    </row>
    <row r="48" spans="1:18" ht="24.95" customHeight="1">
      <c r="A48" s="256"/>
      <c r="B48" s="124" t="s">
        <v>61</v>
      </c>
      <c r="C48" s="294">
        <v>1346</v>
      </c>
      <c r="D48" s="294">
        <v>1812</v>
      </c>
      <c r="E48" s="294">
        <v>2014</v>
      </c>
      <c r="F48" s="294">
        <f t="shared" si="0"/>
        <v>3826</v>
      </c>
      <c r="G48" s="294">
        <v>2</v>
      </c>
      <c r="H48" s="294">
        <v>2</v>
      </c>
      <c r="I48" s="294">
        <v>10</v>
      </c>
      <c r="J48" s="294">
        <f t="shared" si="1"/>
        <v>12</v>
      </c>
      <c r="K48" s="294">
        <f t="shared" si="2"/>
        <v>1348</v>
      </c>
      <c r="L48" s="294">
        <f t="shared" si="2"/>
        <v>1814</v>
      </c>
      <c r="M48" s="294">
        <f t="shared" si="2"/>
        <v>2024</v>
      </c>
      <c r="N48" s="315">
        <f t="shared" si="2"/>
        <v>3838</v>
      </c>
      <c r="O48" s="333">
        <f t="shared" si="7"/>
        <v>3</v>
      </c>
      <c r="P48" s="294">
        <f t="shared" si="7"/>
        <v>-1</v>
      </c>
      <c r="Q48" s="300">
        <f t="shared" si="7"/>
        <v>7</v>
      </c>
      <c r="R48" s="354">
        <f t="shared" si="3"/>
        <v>6</v>
      </c>
    </row>
    <row r="49" spans="1:18" ht="24.95" customHeight="1">
      <c r="A49" s="256"/>
      <c r="B49" s="126" t="s">
        <v>70</v>
      </c>
      <c r="C49" s="296">
        <v>1346</v>
      </c>
      <c r="D49" s="296">
        <v>1810</v>
      </c>
      <c r="E49" s="296">
        <v>2010</v>
      </c>
      <c r="F49" s="296">
        <f t="shared" si="0"/>
        <v>3820</v>
      </c>
      <c r="G49" s="296">
        <v>3</v>
      </c>
      <c r="H49" s="296">
        <v>3</v>
      </c>
      <c r="I49" s="296">
        <v>10</v>
      </c>
      <c r="J49" s="296">
        <f t="shared" si="1"/>
        <v>13</v>
      </c>
      <c r="K49" s="296">
        <f t="shared" si="2"/>
        <v>1349</v>
      </c>
      <c r="L49" s="296">
        <f t="shared" si="2"/>
        <v>1813</v>
      </c>
      <c r="M49" s="295">
        <f t="shared" si="2"/>
        <v>2020</v>
      </c>
      <c r="N49" s="316">
        <f t="shared" si="2"/>
        <v>3833</v>
      </c>
      <c r="O49" s="334">
        <f t="shared" si="7"/>
        <v>1</v>
      </c>
      <c r="P49" s="295">
        <f t="shared" si="7"/>
        <v>-1</v>
      </c>
      <c r="Q49" s="301">
        <f t="shared" si="7"/>
        <v>-4</v>
      </c>
      <c r="R49" s="355">
        <f t="shared" si="3"/>
        <v>-5</v>
      </c>
    </row>
    <row r="50" spans="1:18" s="104" customFormat="1" ht="24.95" customHeight="1">
      <c r="A50" s="256"/>
      <c r="B50" s="127" t="s">
        <v>71</v>
      </c>
      <c r="C50" s="297">
        <v>1347</v>
      </c>
      <c r="D50" s="297">
        <v>1809</v>
      </c>
      <c r="E50" s="297">
        <v>2005</v>
      </c>
      <c r="F50" s="297">
        <f t="shared" si="0"/>
        <v>3814</v>
      </c>
      <c r="G50" s="297">
        <v>3</v>
      </c>
      <c r="H50" s="297">
        <v>3</v>
      </c>
      <c r="I50" s="297">
        <v>8</v>
      </c>
      <c r="J50" s="297">
        <f t="shared" si="1"/>
        <v>11</v>
      </c>
      <c r="K50" s="297">
        <f t="shared" si="2"/>
        <v>1350</v>
      </c>
      <c r="L50" s="297">
        <f t="shared" si="2"/>
        <v>1812</v>
      </c>
      <c r="M50" s="294">
        <f t="shared" si="2"/>
        <v>2013</v>
      </c>
      <c r="N50" s="315">
        <f t="shared" si="2"/>
        <v>3825</v>
      </c>
      <c r="O50" s="333">
        <f t="shared" si="7"/>
        <v>1</v>
      </c>
      <c r="P50" s="294">
        <f t="shared" si="7"/>
        <v>-1</v>
      </c>
      <c r="Q50" s="300">
        <f t="shared" si="7"/>
        <v>-7</v>
      </c>
      <c r="R50" s="354">
        <f t="shared" si="3"/>
        <v>-8</v>
      </c>
    </row>
    <row r="51" spans="1:18" s="104" customFormat="1" ht="24.95" customHeight="1">
      <c r="A51" s="256"/>
      <c r="B51" s="126" t="s">
        <v>72</v>
      </c>
      <c r="C51" s="296">
        <v>1346</v>
      </c>
      <c r="D51" s="296">
        <v>1806</v>
      </c>
      <c r="E51" s="296">
        <v>2007</v>
      </c>
      <c r="F51" s="296">
        <f t="shared" si="0"/>
        <v>3813</v>
      </c>
      <c r="G51" s="296">
        <v>3</v>
      </c>
      <c r="H51" s="296">
        <v>3</v>
      </c>
      <c r="I51" s="296">
        <v>8</v>
      </c>
      <c r="J51" s="296">
        <f t="shared" si="1"/>
        <v>11</v>
      </c>
      <c r="K51" s="296">
        <f t="shared" si="2"/>
        <v>1349</v>
      </c>
      <c r="L51" s="296">
        <f t="shared" si="2"/>
        <v>1809</v>
      </c>
      <c r="M51" s="295">
        <f t="shared" si="2"/>
        <v>2015</v>
      </c>
      <c r="N51" s="316">
        <f t="shared" si="2"/>
        <v>3824</v>
      </c>
      <c r="O51" s="334">
        <f t="shared" si="7"/>
        <v>-1</v>
      </c>
      <c r="P51" s="295">
        <f t="shared" si="7"/>
        <v>-3</v>
      </c>
      <c r="Q51" s="301">
        <f t="shared" si="7"/>
        <v>2</v>
      </c>
      <c r="R51" s="355">
        <f t="shared" si="3"/>
        <v>-1</v>
      </c>
    </row>
    <row r="52" spans="1:18" ht="24.95" customHeight="1">
      <c r="A52" s="257"/>
      <c r="B52" s="131" t="s">
        <v>60</v>
      </c>
      <c r="C52" s="238">
        <v>1348</v>
      </c>
      <c r="D52" s="238">
        <v>1798</v>
      </c>
      <c r="E52" s="238">
        <v>1998</v>
      </c>
      <c r="F52" s="238">
        <f t="shared" si="0"/>
        <v>3796</v>
      </c>
      <c r="G52" s="238">
        <v>3</v>
      </c>
      <c r="H52" s="238">
        <v>3</v>
      </c>
      <c r="I52" s="238">
        <v>8</v>
      </c>
      <c r="J52" s="238">
        <f t="shared" si="1"/>
        <v>11</v>
      </c>
      <c r="K52" s="238">
        <f t="shared" si="2"/>
        <v>1351</v>
      </c>
      <c r="L52" s="238">
        <f t="shared" si="2"/>
        <v>1801</v>
      </c>
      <c r="M52" s="238">
        <f t="shared" si="2"/>
        <v>2006</v>
      </c>
      <c r="N52" s="319">
        <f t="shared" si="2"/>
        <v>3807</v>
      </c>
      <c r="O52" s="333">
        <f t="shared" si="7"/>
        <v>2</v>
      </c>
      <c r="P52" s="294">
        <f t="shared" si="7"/>
        <v>-8</v>
      </c>
      <c r="Q52" s="300">
        <f t="shared" si="7"/>
        <v>-9</v>
      </c>
      <c r="R52" s="354">
        <f t="shared" si="3"/>
        <v>-17</v>
      </c>
    </row>
    <row r="53" spans="1:18" s="104" customFormat="1" ht="24.95" customHeight="1">
      <c r="A53" s="260" t="s">
        <v>73</v>
      </c>
      <c r="B53" s="267" t="s">
        <v>63</v>
      </c>
      <c r="C53" s="305">
        <v>2017</v>
      </c>
      <c r="D53" s="305">
        <v>2619</v>
      </c>
      <c r="E53" s="305">
        <v>2930</v>
      </c>
      <c r="F53" s="305">
        <f t="shared" si="0"/>
        <v>5549</v>
      </c>
      <c r="G53" s="305">
        <v>1</v>
      </c>
      <c r="H53" s="305">
        <v>1</v>
      </c>
      <c r="I53" s="305">
        <v>7</v>
      </c>
      <c r="J53" s="305">
        <f t="shared" si="1"/>
        <v>8</v>
      </c>
      <c r="K53" s="305">
        <f t="shared" si="2"/>
        <v>2018</v>
      </c>
      <c r="L53" s="305">
        <f t="shared" si="2"/>
        <v>2620</v>
      </c>
      <c r="M53" s="305">
        <f t="shared" si="2"/>
        <v>2937</v>
      </c>
      <c r="N53" s="321">
        <f t="shared" si="2"/>
        <v>5557</v>
      </c>
      <c r="O53" s="329">
        <f>K53-'H22（地域別・全体）'!K64</f>
        <v>2</v>
      </c>
      <c r="P53" s="305">
        <f>L53-'H22（地域別・全体）'!L64</f>
        <v>-4</v>
      </c>
      <c r="Q53" s="343">
        <f>M53-'H22（地域別・全体）'!M64</f>
        <v>-8</v>
      </c>
      <c r="R53" s="350">
        <f t="shared" si="3"/>
        <v>-12</v>
      </c>
    </row>
    <row r="54" spans="1:18" ht="24.95" customHeight="1">
      <c r="A54" s="256"/>
      <c r="B54" s="124" t="s">
        <v>64</v>
      </c>
      <c r="C54" s="294">
        <v>2018</v>
      </c>
      <c r="D54" s="294">
        <v>2616</v>
      </c>
      <c r="E54" s="294">
        <v>2926</v>
      </c>
      <c r="F54" s="294">
        <f t="shared" si="0"/>
        <v>5542</v>
      </c>
      <c r="G54" s="294">
        <v>1</v>
      </c>
      <c r="H54" s="294">
        <v>1</v>
      </c>
      <c r="I54" s="294">
        <v>7</v>
      </c>
      <c r="J54" s="294">
        <f t="shared" si="1"/>
        <v>8</v>
      </c>
      <c r="K54" s="294">
        <f t="shared" si="2"/>
        <v>2019</v>
      </c>
      <c r="L54" s="294">
        <f t="shared" si="2"/>
        <v>2617</v>
      </c>
      <c r="M54" s="294">
        <f t="shared" si="2"/>
        <v>2933</v>
      </c>
      <c r="N54" s="315">
        <f t="shared" si="2"/>
        <v>5550</v>
      </c>
      <c r="O54" s="333">
        <f t="shared" ref="O54:Q64" si="8">K54-K53</f>
        <v>1</v>
      </c>
      <c r="P54" s="294">
        <f t="shared" si="8"/>
        <v>-3</v>
      </c>
      <c r="Q54" s="300">
        <f t="shared" si="8"/>
        <v>-4</v>
      </c>
      <c r="R54" s="354">
        <f t="shared" si="3"/>
        <v>-7</v>
      </c>
    </row>
    <row r="55" spans="1:18" s="104" customFormat="1" ht="24.95" customHeight="1">
      <c r="A55" s="256"/>
      <c r="B55" s="125" t="s">
        <v>65</v>
      </c>
      <c r="C55" s="295">
        <v>2017</v>
      </c>
      <c r="D55" s="295">
        <v>2613</v>
      </c>
      <c r="E55" s="295">
        <v>2925</v>
      </c>
      <c r="F55" s="295">
        <f t="shared" si="0"/>
        <v>5538</v>
      </c>
      <c r="G55" s="295">
        <v>0</v>
      </c>
      <c r="H55" s="295">
        <v>0</v>
      </c>
      <c r="I55" s="295">
        <v>7</v>
      </c>
      <c r="J55" s="295">
        <f t="shared" si="1"/>
        <v>7</v>
      </c>
      <c r="K55" s="295">
        <f t="shared" si="2"/>
        <v>2017</v>
      </c>
      <c r="L55" s="295">
        <f t="shared" si="2"/>
        <v>2613</v>
      </c>
      <c r="M55" s="295">
        <f t="shared" si="2"/>
        <v>2932</v>
      </c>
      <c r="N55" s="316">
        <f t="shared" si="2"/>
        <v>5545</v>
      </c>
      <c r="O55" s="334">
        <f t="shared" si="8"/>
        <v>-2</v>
      </c>
      <c r="P55" s="295">
        <f t="shared" si="8"/>
        <v>-4</v>
      </c>
      <c r="Q55" s="301">
        <f t="shared" si="8"/>
        <v>-1</v>
      </c>
      <c r="R55" s="355">
        <f t="shared" si="3"/>
        <v>-5</v>
      </c>
    </row>
    <row r="56" spans="1:18" s="104" customFormat="1" ht="24.95" customHeight="1">
      <c r="A56" s="256"/>
      <c r="B56" s="127" t="s">
        <v>66</v>
      </c>
      <c r="C56" s="297">
        <v>2015</v>
      </c>
      <c r="D56" s="297">
        <v>2614</v>
      </c>
      <c r="E56" s="297">
        <v>2927</v>
      </c>
      <c r="F56" s="297">
        <f t="shared" si="0"/>
        <v>5541</v>
      </c>
      <c r="G56" s="297">
        <v>1</v>
      </c>
      <c r="H56" s="297">
        <v>0</v>
      </c>
      <c r="I56" s="297">
        <v>8</v>
      </c>
      <c r="J56" s="297">
        <f t="shared" si="1"/>
        <v>8</v>
      </c>
      <c r="K56" s="297">
        <f t="shared" si="2"/>
        <v>2016</v>
      </c>
      <c r="L56" s="297">
        <f t="shared" si="2"/>
        <v>2614</v>
      </c>
      <c r="M56" s="297">
        <f t="shared" si="2"/>
        <v>2935</v>
      </c>
      <c r="N56" s="318">
        <f t="shared" si="2"/>
        <v>5549</v>
      </c>
      <c r="O56" s="335">
        <f t="shared" si="8"/>
        <v>-1</v>
      </c>
      <c r="P56" s="297">
        <f t="shared" si="8"/>
        <v>1</v>
      </c>
      <c r="Q56" s="302">
        <f t="shared" si="8"/>
        <v>3</v>
      </c>
      <c r="R56" s="322">
        <f t="shared" si="3"/>
        <v>4</v>
      </c>
    </row>
    <row r="57" spans="1:18" ht="24.95" customHeight="1">
      <c r="A57" s="256"/>
      <c r="B57" s="126" t="s">
        <v>67</v>
      </c>
      <c r="C57" s="296">
        <v>2015</v>
      </c>
      <c r="D57" s="296">
        <v>2612</v>
      </c>
      <c r="E57" s="296">
        <v>2927</v>
      </c>
      <c r="F57" s="296">
        <f t="shared" si="0"/>
        <v>5539</v>
      </c>
      <c r="G57" s="296">
        <v>1</v>
      </c>
      <c r="H57" s="296">
        <v>0</v>
      </c>
      <c r="I57" s="296">
        <v>8</v>
      </c>
      <c r="J57" s="296">
        <f t="shared" si="1"/>
        <v>8</v>
      </c>
      <c r="K57" s="296">
        <f t="shared" si="2"/>
        <v>2016</v>
      </c>
      <c r="L57" s="296">
        <f t="shared" si="2"/>
        <v>2612</v>
      </c>
      <c r="M57" s="296">
        <f t="shared" si="2"/>
        <v>2935</v>
      </c>
      <c r="N57" s="317">
        <f t="shared" si="2"/>
        <v>5547</v>
      </c>
      <c r="O57" s="336">
        <f t="shared" si="8"/>
        <v>0</v>
      </c>
      <c r="P57" s="296">
        <f t="shared" si="8"/>
        <v>-2</v>
      </c>
      <c r="Q57" s="303">
        <f t="shared" si="8"/>
        <v>0</v>
      </c>
      <c r="R57" s="323">
        <f t="shared" si="3"/>
        <v>-2</v>
      </c>
    </row>
    <row r="58" spans="1:18" ht="24.95" customHeight="1">
      <c r="A58" s="256"/>
      <c r="B58" s="127" t="s">
        <v>68</v>
      </c>
      <c r="C58" s="297">
        <v>2014</v>
      </c>
      <c r="D58" s="297">
        <v>2612</v>
      </c>
      <c r="E58" s="297">
        <v>2923</v>
      </c>
      <c r="F58" s="297">
        <f t="shared" si="0"/>
        <v>5535</v>
      </c>
      <c r="G58" s="297">
        <v>1</v>
      </c>
      <c r="H58" s="297">
        <v>0</v>
      </c>
      <c r="I58" s="297">
        <v>8</v>
      </c>
      <c r="J58" s="297">
        <f t="shared" si="1"/>
        <v>8</v>
      </c>
      <c r="K58" s="297">
        <f t="shared" si="2"/>
        <v>2015</v>
      </c>
      <c r="L58" s="297">
        <f t="shared" si="2"/>
        <v>2612</v>
      </c>
      <c r="M58" s="297">
        <f t="shared" si="2"/>
        <v>2931</v>
      </c>
      <c r="N58" s="318">
        <f t="shared" si="2"/>
        <v>5543</v>
      </c>
      <c r="O58" s="335">
        <f t="shared" si="8"/>
        <v>-1</v>
      </c>
      <c r="P58" s="297">
        <f t="shared" si="8"/>
        <v>0</v>
      </c>
      <c r="Q58" s="302">
        <f t="shared" si="8"/>
        <v>-4</v>
      </c>
      <c r="R58" s="322">
        <f t="shared" si="3"/>
        <v>-4</v>
      </c>
    </row>
    <row r="59" spans="1:18" s="104" customFormat="1" ht="24.95" customHeight="1">
      <c r="A59" s="256"/>
      <c r="B59" s="126" t="s">
        <v>69</v>
      </c>
      <c r="C59" s="296">
        <v>2018</v>
      </c>
      <c r="D59" s="296">
        <v>2615</v>
      </c>
      <c r="E59" s="296">
        <v>2924</v>
      </c>
      <c r="F59" s="296">
        <f t="shared" si="0"/>
        <v>5539</v>
      </c>
      <c r="G59" s="296">
        <v>1</v>
      </c>
      <c r="H59" s="296">
        <v>0</v>
      </c>
      <c r="I59" s="296">
        <v>8</v>
      </c>
      <c r="J59" s="296">
        <f t="shared" si="1"/>
        <v>8</v>
      </c>
      <c r="K59" s="296">
        <f t="shared" si="2"/>
        <v>2019</v>
      </c>
      <c r="L59" s="296">
        <f t="shared" si="2"/>
        <v>2615</v>
      </c>
      <c r="M59" s="296">
        <f t="shared" si="2"/>
        <v>2932</v>
      </c>
      <c r="N59" s="317">
        <f t="shared" si="2"/>
        <v>5547</v>
      </c>
      <c r="O59" s="336">
        <f t="shared" si="8"/>
        <v>4</v>
      </c>
      <c r="P59" s="296">
        <f t="shared" si="8"/>
        <v>3</v>
      </c>
      <c r="Q59" s="303">
        <f t="shared" si="8"/>
        <v>1</v>
      </c>
      <c r="R59" s="323">
        <f t="shared" si="3"/>
        <v>4</v>
      </c>
    </row>
    <row r="60" spans="1:18" ht="24.95" customHeight="1">
      <c r="A60" s="256"/>
      <c r="B60" s="127" t="s">
        <v>61</v>
      </c>
      <c r="C60" s="297">
        <v>2015</v>
      </c>
      <c r="D60" s="297">
        <v>2612</v>
      </c>
      <c r="E60" s="297">
        <v>2928</v>
      </c>
      <c r="F60" s="297">
        <f t="shared" si="0"/>
        <v>5540</v>
      </c>
      <c r="G60" s="297">
        <v>1</v>
      </c>
      <c r="H60" s="297">
        <v>0</v>
      </c>
      <c r="I60" s="297">
        <v>8</v>
      </c>
      <c r="J60" s="297">
        <f t="shared" si="1"/>
        <v>8</v>
      </c>
      <c r="K60" s="297">
        <f t="shared" si="2"/>
        <v>2016</v>
      </c>
      <c r="L60" s="297">
        <f t="shared" si="2"/>
        <v>2612</v>
      </c>
      <c r="M60" s="297">
        <f t="shared" si="2"/>
        <v>2936</v>
      </c>
      <c r="N60" s="318">
        <f t="shared" si="2"/>
        <v>5548</v>
      </c>
      <c r="O60" s="335">
        <f t="shared" si="8"/>
        <v>-3</v>
      </c>
      <c r="P60" s="297">
        <f t="shared" si="8"/>
        <v>-3</v>
      </c>
      <c r="Q60" s="302">
        <f t="shared" si="8"/>
        <v>4</v>
      </c>
      <c r="R60" s="322">
        <f t="shared" si="3"/>
        <v>1</v>
      </c>
    </row>
    <row r="61" spans="1:18" ht="24.95" customHeight="1">
      <c r="A61" s="256"/>
      <c r="B61" s="126" t="s">
        <v>70</v>
      </c>
      <c r="C61" s="296">
        <v>2016</v>
      </c>
      <c r="D61" s="296">
        <v>2610</v>
      </c>
      <c r="E61" s="296">
        <v>2932</v>
      </c>
      <c r="F61" s="296">
        <f t="shared" si="0"/>
        <v>5542</v>
      </c>
      <c r="G61" s="296">
        <v>1</v>
      </c>
      <c r="H61" s="296">
        <v>0</v>
      </c>
      <c r="I61" s="296">
        <v>8</v>
      </c>
      <c r="J61" s="296">
        <f t="shared" si="1"/>
        <v>8</v>
      </c>
      <c r="K61" s="296">
        <f t="shared" si="2"/>
        <v>2017</v>
      </c>
      <c r="L61" s="296">
        <f t="shared" si="2"/>
        <v>2610</v>
      </c>
      <c r="M61" s="296">
        <f t="shared" si="2"/>
        <v>2940</v>
      </c>
      <c r="N61" s="317">
        <f t="shared" si="2"/>
        <v>5550</v>
      </c>
      <c r="O61" s="336">
        <f t="shared" si="8"/>
        <v>1</v>
      </c>
      <c r="P61" s="296">
        <f t="shared" si="8"/>
        <v>-2</v>
      </c>
      <c r="Q61" s="303">
        <f t="shared" si="8"/>
        <v>4</v>
      </c>
      <c r="R61" s="323">
        <f t="shared" si="3"/>
        <v>2</v>
      </c>
    </row>
    <row r="62" spans="1:18" s="104" customFormat="1" ht="24.95" customHeight="1">
      <c r="A62" s="256"/>
      <c r="B62" s="127" t="s">
        <v>71</v>
      </c>
      <c r="C62" s="297">
        <v>2019</v>
      </c>
      <c r="D62" s="297">
        <v>2608</v>
      </c>
      <c r="E62" s="297">
        <v>2934</v>
      </c>
      <c r="F62" s="297">
        <f t="shared" si="0"/>
        <v>5542</v>
      </c>
      <c r="G62" s="297">
        <v>1</v>
      </c>
      <c r="H62" s="297">
        <v>0</v>
      </c>
      <c r="I62" s="297">
        <v>8</v>
      </c>
      <c r="J62" s="297">
        <f t="shared" si="1"/>
        <v>8</v>
      </c>
      <c r="K62" s="297">
        <f t="shared" si="2"/>
        <v>2020</v>
      </c>
      <c r="L62" s="297">
        <f t="shared" si="2"/>
        <v>2608</v>
      </c>
      <c r="M62" s="297">
        <f t="shared" si="2"/>
        <v>2942</v>
      </c>
      <c r="N62" s="318">
        <f t="shared" si="2"/>
        <v>5550</v>
      </c>
      <c r="O62" s="335">
        <f t="shared" si="8"/>
        <v>3</v>
      </c>
      <c r="P62" s="297">
        <f t="shared" si="8"/>
        <v>-2</v>
      </c>
      <c r="Q62" s="302">
        <f t="shared" si="8"/>
        <v>2</v>
      </c>
      <c r="R62" s="322">
        <f t="shared" si="3"/>
        <v>0</v>
      </c>
    </row>
    <row r="63" spans="1:18" s="104" customFormat="1" ht="24.95" customHeight="1">
      <c r="A63" s="256"/>
      <c r="B63" s="126" t="s">
        <v>72</v>
      </c>
      <c r="C63" s="296">
        <v>2017</v>
      </c>
      <c r="D63" s="296">
        <v>2606</v>
      </c>
      <c r="E63" s="296">
        <v>2937</v>
      </c>
      <c r="F63" s="296">
        <f t="shared" si="0"/>
        <v>5543</v>
      </c>
      <c r="G63" s="296">
        <v>1</v>
      </c>
      <c r="H63" s="296">
        <v>0</v>
      </c>
      <c r="I63" s="296">
        <v>9</v>
      </c>
      <c r="J63" s="296">
        <f t="shared" si="1"/>
        <v>9</v>
      </c>
      <c r="K63" s="296">
        <f t="shared" si="2"/>
        <v>2018</v>
      </c>
      <c r="L63" s="296">
        <f t="shared" si="2"/>
        <v>2606</v>
      </c>
      <c r="M63" s="296">
        <f t="shared" si="2"/>
        <v>2946</v>
      </c>
      <c r="N63" s="317">
        <f t="shared" si="2"/>
        <v>5552</v>
      </c>
      <c r="O63" s="336">
        <f t="shared" si="8"/>
        <v>-2</v>
      </c>
      <c r="P63" s="296">
        <f t="shared" si="8"/>
        <v>-2</v>
      </c>
      <c r="Q63" s="303">
        <f t="shared" si="8"/>
        <v>4</v>
      </c>
      <c r="R63" s="323">
        <f t="shared" si="3"/>
        <v>2</v>
      </c>
    </row>
    <row r="64" spans="1:18" ht="24.95" customHeight="1">
      <c r="A64" s="257"/>
      <c r="B64" s="131" t="s">
        <v>60</v>
      </c>
      <c r="C64" s="238">
        <v>2012</v>
      </c>
      <c r="D64" s="238">
        <v>2599</v>
      </c>
      <c r="E64" s="238">
        <v>2933</v>
      </c>
      <c r="F64" s="238">
        <f t="shared" si="0"/>
        <v>5532</v>
      </c>
      <c r="G64" s="238">
        <v>1</v>
      </c>
      <c r="H64" s="238">
        <v>0</v>
      </c>
      <c r="I64" s="238">
        <v>10</v>
      </c>
      <c r="J64" s="238">
        <f t="shared" si="1"/>
        <v>10</v>
      </c>
      <c r="K64" s="238">
        <f t="shared" si="2"/>
        <v>2013</v>
      </c>
      <c r="L64" s="238">
        <f t="shared" si="2"/>
        <v>2599</v>
      </c>
      <c r="M64" s="238">
        <f t="shared" si="2"/>
        <v>2943</v>
      </c>
      <c r="N64" s="319">
        <f t="shared" si="2"/>
        <v>5542</v>
      </c>
      <c r="O64" s="337">
        <f t="shared" si="8"/>
        <v>-5</v>
      </c>
      <c r="P64" s="238">
        <f t="shared" si="8"/>
        <v>-7</v>
      </c>
      <c r="Q64" s="304">
        <f t="shared" si="8"/>
        <v>-3</v>
      </c>
      <c r="R64" s="277">
        <f t="shared" si="3"/>
        <v>-10</v>
      </c>
    </row>
    <row r="65" spans="1:18" s="104" customFormat="1" ht="24.95" customHeight="1">
      <c r="A65" s="261" t="s">
        <v>74</v>
      </c>
      <c r="B65" s="267" t="s">
        <v>63</v>
      </c>
      <c r="C65" s="305">
        <v>5161</v>
      </c>
      <c r="D65" s="305">
        <v>7302</v>
      </c>
      <c r="E65" s="305">
        <v>8144</v>
      </c>
      <c r="F65" s="305">
        <f t="shared" si="0"/>
        <v>15446</v>
      </c>
      <c r="G65" s="305">
        <v>71</v>
      </c>
      <c r="H65" s="305">
        <v>5</v>
      </c>
      <c r="I65" s="305">
        <v>80</v>
      </c>
      <c r="J65" s="305">
        <v>85</v>
      </c>
      <c r="K65" s="305">
        <f t="shared" si="2"/>
        <v>5232</v>
      </c>
      <c r="L65" s="305">
        <f t="shared" si="2"/>
        <v>7307</v>
      </c>
      <c r="M65" s="305">
        <f t="shared" si="2"/>
        <v>8224</v>
      </c>
      <c r="N65" s="321">
        <f t="shared" si="2"/>
        <v>15531</v>
      </c>
      <c r="O65" s="329">
        <f>K65-'H22（地域別・全体）'!K76</f>
        <v>-5</v>
      </c>
      <c r="P65" s="305">
        <f>L65-'H22（地域別・全体）'!L76</f>
        <v>-10</v>
      </c>
      <c r="Q65" s="343">
        <f>M65-'H22（地域別・全体）'!M76</f>
        <v>-15</v>
      </c>
      <c r="R65" s="350">
        <f t="shared" si="3"/>
        <v>-25</v>
      </c>
    </row>
    <row r="66" spans="1:18" ht="24.95" customHeight="1">
      <c r="A66" s="256"/>
      <c r="B66" s="124" t="s">
        <v>64</v>
      </c>
      <c r="C66" s="294">
        <v>5160</v>
      </c>
      <c r="D66" s="294">
        <v>7292</v>
      </c>
      <c r="E66" s="294">
        <v>8126</v>
      </c>
      <c r="F66" s="294">
        <f t="shared" si="0"/>
        <v>15418</v>
      </c>
      <c r="G66" s="294">
        <v>70</v>
      </c>
      <c r="H66" s="294">
        <v>5</v>
      </c>
      <c r="I66" s="294">
        <v>79</v>
      </c>
      <c r="J66" s="294">
        <f t="shared" ref="J66:J74" si="9">H66+I66</f>
        <v>84</v>
      </c>
      <c r="K66" s="294">
        <f t="shared" si="2"/>
        <v>5230</v>
      </c>
      <c r="L66" s="294">
        <f t="shared" si="2"/>
        <v>7297</v>
      </c>
      <c r="M66" s="294">
        <f t="shared" si="2"/>
        <v>8205</v>
      </c>
      <c r="N66" s="315">
        <f t="shared" si="2"/>
        <v>15502</v>
      </c>
      <c r="O66" s="333">
        <f t="shared" ref="O66:Q76" si="10">K66-K65</f>
        <v>-2</v>
      </c>
      <c r="P66" s="294">
        <f t="shared" si="10"/>
        <v>-10</v>
      </c>
      <c r="Q66" s="315">
        <f t="shared" si="10"/>
        <v>-19</v>
      </c>
      <c r="R66" s="354">
        <f t="shared" si="3"/>
        <v>-29</v>
      </c>
    </row>
    <row r="67" spans="1:18" s="104" customFormat="1" ht="24.95" customHeight="1">
      <c r="A67" s="256"/>
      <c r="B67" s="125" t="s">
        <v>65</v>
      </c>
      <c r="C67" s="295">
        <v>5157</v>
      </c>
      <c r="D67" s="295">
        <v>7290</v>
      </c>
      <c r="E67" s="295">
        <v>8113</v>
      </c>
      <c r="F67" s="295">
        <f t="shared" si="0"/>
        <v>15403</v>
      </c>
      <c r="G67" s="295">
        <v>68</v>
      </c>
      <c r="H67" s="295">
        <v>6</v>
      </c>
      <c r="I67" s="295">
        <v>77</v>
      </c>
      <c r="J67" s="295">
        <f t="shared" si="9"/>
        <v>83</v>
      </c>
      <c r="K67" s="295">
        <f t="shared" si="2"/>
        <v>5225</v>
      </c>
      <c r="L67" s="295">
        <f t="shared" si="2"/>
        <v>7296</v>
      </c>
      <c r="M67" s="295">
        <f t="shared" si="2"/>
        <v>8190</v>
      </c>
      <c r="N67" s="316">
        <f t="shared" si="2"/>
        <v>15486</v>
      </c>
      <c r="O67" s="334">
        <f t="shared" si="10"/>
        <v>-5</v>
      </c>
      <c r="P67" s="295">
        <f t="shared" si="10"/>
        <v>-1</v>
      </c>
      <c r="Q67" s="316">
        <f t="shared" si="10"/>
        <v>-15</v>
      </c>
      <c r="R67" s="355">
        <f t="shared" si="3"/>
        <v>-16</v>
      </c>
    </row>
    <row r="68" spans="1:18" s="104" customFormat="1" ht="24.95" customHeight="1">
      <c r="A68" s="256"/>
      <c r="B68" s="127" t="s">
        <v>66</v>
      </c>
      <c r="C68" s="297">
        <v>5159</v>
      </c>
      <c r="D68" s="297">
        <v>7289</v>
      </c>
      <c r="E68" s="297">
        <v>8108</v>
      </c>
      <c r="F68" s="297">
        <f t="shared" si="0"/>
        <v>15397</v>
      </c>
      <c r="G68" s="297">
        <v>65</v>
      </c>
      <c r="H68" s="297">
        <v>6</v>
      </c>
      <c r="I68" s="297">
        <v>74</v>
      </c>
      <c r="J68" s="297">
        <f t="shared" si="9"/>
        <v>80</v>
      </c>
      <c r="K68" s="297">
        <f t="shared" si="2"/>
        <v>5224</v>
      </c>
      <c r="L68" s="297">
        <f t="shared" si="2"/>
        <v>7295</v>
      </c>
      <c r="M68" s="297">
        <f t="shared" si="2"/>
        <v>8182</v>
      </c>
      <c r="N68" s="318">
        <f t="shared" si="2"/>
        <v>15477</v>
      </c>
      <c r="O68" s="335">
        <f t="shared" si="10"/>
        <v>-1</v>
      </c>
      <c r="P68" s="297">
        <f t="shared" si="10"/>
        <v>-1</v>
      </c>
      <c r="Q68" s="318">
        <f t="shared" si="10"/>
        <v>-8</v>
      </c>
      <c r="R68" s="322">
        <f t="shared" si="3"/>
        <v>-9</v>
      </c>
    </row>
    <row r="69" spans="1:18" ht="24.95" customHeight="1">
      <c r="A69" s="256"/>
      <c r="B69" s="126" t="s">
        <v>67</v>
      </c>
      <c r="C69" s="296">
        <v>5157</v>
      </c>
      <c r="D69" s="296">
        <v>7275</v>
      </c>
      <c r="E69" s="296">
        <v>8108</v>
      </c>
      <c r="F69" s="296">
        <f t="shared" ref="F69:F82" si="11">D69+E69</f>
        <v>15383</v>
      </c>
      <c r="G69" s="296">
        <v>60</v>
      </c>
      <c r="H69" s="296">
        <v>6</v>
      </c>
      <c r="I69" s="296">
        <v>69</v>
      </c>
      <c r="J69" s="296">
        <f t="shared" si="9"/>
        <v>75</v>
      </c>
      <c r="K69" s="296">
        <f t="shared" ref="K69:N82" si="12">C69+G69</f>
        <v>5217</v>
      </c>
      <c r="L69" s="296">
        <f t="shared" si="12"/>
        <v>7281</v>
      </c>
      <c r="M69" s="296">
        <f t="shared" si="12"/>
        <v>8177</v>
      </c>
      <c r="N69" s="317">
        <f t="shared" si="12"/>
        <v>15458</v>
      </c>
      <c r="O69" s="336">
        <f t="shared" si="10"/>
        <v>-7</v>
      </c>
      <c r="P69" s="296">
        <f t="shared" si="10"/>
        <v>-14</v>
      </c>
      <c r="Q69" s="317">
        <f t="shared" si="10"/>
        <v>-5</v>
      </c>
      <c r="R69" s="323">
        <f t="shared" ref="R69:R76" si="13">SUM(P69:Q69)</f>
        <v>-19</v>
      </c>
    </row>
    <row r="70" spans="1:18" ht="24.95" customHeight="1">
      <c r="A70" s="256"/>
      <c r="B70" s="127" t="s">
        <v>68</v>
      </c>
      <c r="C70" s="297">
        <v>5154</v>
      </c>
      <c r="D70" s="297">
        <v>7285</v>
      </c>
      <c r="E70" s="297">
        <v>8104</v>
      </c>
      <c r="F70" s="297">
        <f t="shared" si="11"/>
        <v>15389</v>
      </c>
      <c r="G70" s="297">
        <v>54</v>
      </c>
      <c r="H70" s="297">
        <v>6</v>
      </c>
      <c r="I70" s="297">
        <v>64</v>
      </c>
      <c r="J70" s="297">
        <f t="shared" si="9"/>
        <v>70</v>
      </c>
      <c r="K70" s="297">
        <f t="shared" si="12"/>
        <v>5208</v>
      </c>
      <c r="L70" s="297">
        <f t="shared" si="12"/>
        <v>7291</v>
      </c>
      <c r="M70" s="297">
        <f t="shared" si="12"/>
        <v>8168</v>
      </c>
      <c r="N70" s="322">
        <f t="shared" si="12"/>
        <v>15459</v>
      </c>
      <c r="O70" s="335">
        <f t="shared" si="10"/>
        <v>-9</v>
      </c>
      <c r="P70" s="297">
        <f t="shared" si="10"/>
        <v>10</v>
      </c>
      <c r="Q70" s="318">
        <f t="shared" si="10"/>
        <v>-9</v>
      </c>
      <c r="R70" s="322">
        <f t="shared" si="13"/>
        <v>1</v>
      </c>
    </row>
    <row r="71" spans="1:18" s="104" customFormat="1" ht="24.95" customHeight="1">
      <c r="A71" s="256"/>
      <c r="B71" s="126" t="s">
        <v>69</v>
      </c>
      <c r="C71" s="296">
        <v>5165</v>
      </c>
      <c r="D71" s="296">
        <v>7275</v>
      </c>
      <c r="E71" s="296">
        <v>8106</v>
      </c>
      <c r="F71" s="296">
        <f t="shared" si="11"/>
        <v>15381</v>
      </c>
      <c r="G71" s="296">
        <v>57</v>
      </c>
      <c r="H71" s="296">
        <v>7</v>
      </c>
      <c r="I71" s="296">
        <v>65</v>
      </c>
      <c r="J71" s="296">
        <f t="shared" si="9"/>
        <v>72</v>
      </c>
      <c r="K71" s="296">
        <f t="shared" si="12"/>
        <v>5222</v>
      </c>
      <c r="L71" s="296">
        <f t="shared" si="12"/>
        <v>7282</v>
      </c>
      <c r="M71" s="296">
        <f t="shared" si="12"/>
        <v>8171</v>
      </c>
      <c r="N71" s="323">
        <f t="shared" si="12"/>
        <v>15453</v>
      </c>
      <c r="O71" s="336">
        <f t="shared" si="10"/>
        <v>14</v>
      </c>
      <c r="P71" s="296">
        <f t="shared" si="10"/>
        <v>-9</v>
      </c>
      <c r="Q71" s="317">
        <f t="shared" si="10"/>
        <v>3</v>
      </c>
      <c r="R71" s="323">
        <f t="shared" si="13"/>
        <v>-6</v>
      </c>
    </row>
    <row r="72" spans="1:18" ht="24.95" customHeight="1">
      <c r="A72" s="256"/>
      <c r="B72" s="127" t="s">
        <v>61</v>
      </c>
      <c r="C72" s="297">
        <v>5170</v>
      </c>
      <c r="D72" s="297">
        <v>7271</v>
      </c>
      <c r="E72" s="297">
        <v>8100</v>
      </c>
      <c r="F72" s="297">
        <f t="shared" si="11"/>
        <v>15371</v>
      </c>
      <c r="G72" s="297">
        <v>60</v>
      </c>
      <c r="H72" s="297">
        <v>7</v>
      </c>
      <c r="I72" s="297">
        <v>68</v>
      </c>
      <c r="J72" s="297">
        <f t="shared" si="9"/>
        <v>75</v>
      </c>
      <c r="K72" s="297">
        <f t="shared" si="12"/>
        <v>5230</v>
      </c>
      <c r="L72" s="297">
        <f t="shared" si="12"/>
        <v>7278</v>
      </c>
      <c r="M72" s="297">
        <f t="shared" si="12"/>
        <v>8168</v>
      </c>
      <c r="N72" s="322">
        <f t="shared" si="12"/>
        <v>15446</v>
      </c>
      <c r="O72" s="335">
        <f t="shared" si="10"/>
        <v>8</v>
      </c>
      <c r="P72" s="297">
        <f t="shared" si="10"/>
        <v>-4</v>
      </c>
      <c r="Q72" s="318">
        <f t="shared" si="10"/>
        <v>-3</v>
      </c>
      <c r="R72" s="322">
        <f t="shared" si="13"/>
        <v>-7</v>
      </c>
    </row>
    <row r="73" spans="1:18" ht="24.95" customHeight="1">
      <c r="A73" s="256"/>
      <c r="B73" s="126" t="s">
        <v>70</v>
      </c>
      <c r="C73" s="296">
        <v>5175</v>
      </c>
      <c r="D73" s="296">
        <v>7269</v>
      </c>
      <c r="E73" s="296">
        <v>8091</v>
      </c>
      <c r="F73" s="296">
        <f t="shared" si="11"/>
        <v>15360</v>
      </c>
      <c r="G73" s="296">
        <v>66</v>
      </c>
      <c r="H73" s="296">
        <v>7</v>
      </c>
      <c r="I73" s="296">
        <v>74</v>
      </c>
      <c r="J73" s="296">
        <f t="shared" si="9"/>
        <v>81</v>
      </c>
      <c r="K73" s="296">
        <f t="shared" si="12"/>
        <v>5241</v>
      </c>
      <c r="L73" s="296">
        <f t="shared" si="12"/>
        <v>7276</v>
      </c>
      <c r="M73" s="296">
        <f t="shared" si="12"/>
        <v>8165</v>
      </c>
      <c r="N73" s="323">
        <f t="shared" si="12"/>
        <v>15441</v>
      </c>
      <c r="O73" s="336">
        <f t="shared" si="10"/>
        <v>11</v>
      </c>
      <c r="P73" s="296">
        <f t="shared" si="10"/>
        <v>-2</v>
      </c>
      <c r="Q73" s="317">
        <f t="shared" si="10"/>
        <v>-3</v>
      </c>
      <c r="R73" s="323">
        <f t="shared" si="13"/>
        <v>-5</v>
      </c>
    </row>
    <row r="74" spans="1:18" s="104" customFormat="1" ht="24.95" customHeight="1">
      <c r="A74" s="262"/>
      <c r="B74" s="127" t="s">
        <v>71</v>
      </c>
      <c r="C74" s="297">
        <v>5169</v>
      </c>
      <c r="D74" s="297">
        <v>7249</v>
      </c>
      <c r="E74" s="297">
        <v>8078</v>
      </c>
      <c r="F74" s="297">
        <f t="shared" si="11"/>
        <v>15327</v>
      </c>
      <c r="G74" s="297">
        <v>59</v>
      </c>
      <c r="H74" s="297">
        <v>7</v>
      </c>
      <c r="I74" s="297">
        <v>67</v>
      </c>
      <c r="J74" s="297">
        <f t="shared" si="9"/>
        <v>74</v>
      </c>
      <c r="K74" s="297">
        <f t="shared" si="12"/>
        <v>5228</v>
      </c>
      <c r="L74" s="297">
        <f t="shared" si="12"/>
        <v>7256</v>
      </c>
      <c r="M74" s="297">
        <f t="shared" si="12"/>
        <v>8145</v>
      </c>
      <c r="N74" s="322">
        <f t="shared" si="12"/>
        <v>15401</v>
      </c>
      <c r="O74" s="335">
        <f t="shared" si="10"/>
        <v>-13</v>
      </c>
      <c r="P74" s="297">
        <f t="shared" si="10"/>
        <v>-20</v>
      </c>
      <c r="Q74" s="318">
        <f t="shared" si="10"/>
        <v>-20</v>
      </c>
      <c r="R74" s="322">
        <f t="shared" si="13"/>
        <v>-40</v>
      </c>
    </row>
    <row r="75" spans="1:18" s="104" customFormat="1" ht="24.95" customHeight="1">
      <c r="A75" s="262"/>
      <c r="B75" s="126" t="s">
        <v>72</v>
      </c>
      <c r="C75" s="296">
        <v>5164</v>
      </c>
      <c r="D75" s="296">
        <v>7250</v>
      </c>
      <c r="E75" s="296">
        <v>8077</v>
      </c>
      <c r="F75" s="296">
        <f t="shared" si="11"/>
        <v>15327</v>
      </c>
      <c r="G75" s="296">
        <v>59</v>
      </c>
      <c r="H75" s="296">
        <v>8</v>
      </c>
      <c r="I75" s="296">
        <v>68</v>
      </c>
      <c r="J75" s="296">
        <v>76</v>
      </c>
      <c r="K75" s="296">
        <f t="shared" si="12"/>
        <v>5223</v>
      </c>
      <c r="L75" s="296">
        <f t="shared" si="12"/>
        <v>7258</v>
      </c>
      <c r="M75" s="296">
        <f t="shared" si="12"/>
        <v>8145</v>
      </c>
      <c r="N75" s="323">
        <f t="shared" si="12"/>
        <v>15403</v>
      </c>
      <c r="O75" s="336">
        <f t="shared" si="10"/>
        <v>-5</v>
      </c>
      <c r="P75" s="296">
        <f t="shared" si="10"/>
        <v>2</v>
      </c>
      <c r="Q75" s="317">
        <f t="shared" si="10"/>
        <v>0</v>
      </c>
      <c r="R75" s="323">
        <f t="shared" si="13"/>
        <v>2</v>
      </c>
    </row>
    <row r="76" spans="1:18" ht="24.95" customHeight="1">
      <c r="A76" s="263"/>
      <c r="B76" s="131" t="s">
        <v>60</v>
      </c>
      <c r="C76" s="238">
        <v>5175</v>
      </c>
      <c r="D76" s="238">
        <v>7259</v>
      </c>
      <c r="E76" s="238">
        <v>8051</v>
      </c>
      <c r="F76" s="238">
        <f t="shared" si="11"/>
        <v>15310</v>
      </c>
      <c r="G76" s="238">
        <v>58</v>
      </c>
      <c r="H76" s="238">
        <v>8</v>
      </c>
      <c r="I76" s="238">
        <v>68</v>
      </c>
      <c r="J76" s="238">
        <f t="shared" ref="J76:J82" si="14">H76+I76</f>
        <v>76</v>
      </c>
      <c r="K76" s="238">
        <f t="shared" si="12"/>
        <v>5233</v>
      </c>
      <c r="L76" s="238">
        <f t="shared" si="12"/>
        <v>7267</v>
      </c>
      <c r="M76" s="238">
        <f t="shared" si="12"/>
        <v>8119</v>
      </c>
      <c r="N76" s="277">
        <f t="shared" si="12"/>
        <v>15386</v>
      </c>
      <c r="O76" s="337">
        <f t="shared" si="10"/>
        <v>10</v>
      </c>
      <c r="P76" s="238">
        <f t="shared" si="10"/>
        <v>9</v>
      </c>
      <c r="Q76" s="319">
        <f t="shared" si="10"/>
        <v>-26</v>
      </c>
      <c r="R76" s="277">
        <f t="shared" si="13"/>
        <v>-17</v>
      </c>
    </row>
    <row r="77" spans="1:18" ht="24.95" customHeight="1">
      <c r="A77" s="288" t="s">
        <v>75</v>
      </c>
      <c r="B77" s="265" t="s">
        <v>69</v>
      </c>
      <c r="C77" s="305">
        <v>8272</v>
      </c>
      <c r="D77" s="305">
        <v>13579</v>
      </c>
      <c r="E77" s="305">
        <v>14287</v>
      </c>
      <c r="F77" s="296">
        <f t="shared" si="11"/>
        <v>27866</v>
      </c>
      <c r="G77" s="305">
        <v>385</v>
      </c>
      <c r="H77" s="305">
        <v>323</v>
      </c>
      <c r="I77" s="305">
        <v>153</v>
      </c>
      <c r="J77" s="296">
        <f t="shared" si="14"/>
        <v>476</v>
      </c>
      <c r="K77" s="296">
        <f t="shared" si="12"/>
        <v>8657</v>
      </c>
      <c r="L77" s="296">
        <f t="shared" si="12"/>
        <v>13902</v>
      </c>
      <c r="M77" s="296">
        <f t="shared" si="12"/>
        <v>14440</v>
      </c>
      <c r="N77" s="323">
        <f t="shared" si="12"/>
        <v>28342</v>
      </c>
      <c r="O77" s="336">
        <v>-3</v>
      </c>
      <c r="P77" s="296">
        <v>-7</v>
      </c>
      <c r="Q77" s="317">
        <v>10</v>
      </c>
      <c r="R77" s="323">
        <v>3</v>
      </c>
    </row>
    <row r="78" spans="1:18" ht="24.95" customHeight="1">
      <c r="A78" s="289"/>
      <c r="B78" s="127" t="s">
        <v>61</v>
      </c>
      <c r="C78" s="294">
        <v>8276</v>
      </c>
      <c r="D78" s="294">
        <v>13591</v>
      </c>
      <c r="E78" s="294">
        <v>14292</v>
      </c>
      <c r="F78" s="297">
        <f t="shared" si="11"/>
        <v>27883</v>
      </c>
      <c r="G78" s="294">
        <v>376</v>
      </c>
      <c r="H78" s="294">
        <v>311</v>
      </c>
      <c r="I78" s="294">
        <v>151</v>
      </c>
      <c r="J78" s="297">
        <f t="shared" si="14"/>
        <v>462</v>
      </c>
      <c r="K78" s="297">
        <f t="shared" si="12"/>
        <v>8652</v>
      </c>
      <c r="L78" s="297">
        <f t="shared" si="12"/>
        <v>13902</v>
      </c>
      <c r="M78" s="297">
        <f t="shared" si="12"/>
        <v>14443</v>
      </c>
      <c r="N78" s="322">
        <f t="shared" si="12"/>
        <v>28345</v>
      </c>
      <c r="O78" s="333">
        <f t="shared" ref="O78:R82" si="15">K78-K77</f>
        <v>-5</v>
      </c>
      <c r="P78" s="300">
        <f t="shared" si="15"/>
        <v>0</v>
      </c>
      <c r="Q78" s="300">
        <f t="shared" si="15"/>
        <v>3</v>
      </c>
      <c r="R78" s="354">
        <f t="shared" si="15"/>
        <v>3</v>
      </c>
    </row>
    <row r="79" spans="1:18" ht="24.95" customHeight="1">
      <c r="A79" s="289"/>
      <c r="B79" s="126" t="s">
        <v>70</v>
      </c>
      <c r="C79" s="295">
        <v>8276</v>
      </c>
      <c r="D79" s="295">
        <v>13587</v>
      </c>
      <c r="E79" s="295">
        <v>14298</v>
      </c>
      <c r="F79" s="296">
        <f t="shared" si="11"/>
        <v>27885</v>
      </c>
      <c r="G79" s="295">
        <v>366</v>
      </c>
      <c r="H79" s="295">
        <v>308</v>
      </c>
      <c r="I79" s="295">
        <v>147</v>
      </c>
      <c r="J79" s="296">
        <f t="shared" si="14"/>
        <v>455</v>
      </c>
      <c r="K79" s="296">
        <f t="shared" si="12"/>
        <v>8642</v>
      </c>
      <c r="L79" s="296">
        <f t="shared" si="12"/>
        <v>13895</v>
      </c>
      <c r="M79" s="296">
        <f t="shared" si="12"/>
        <v>14445</v>
      </c>
      <c r="N79" s="323">
        <f t="shared" si="12"/>
        <v>28340</v>
      </c>
      <c r="O79" s="334">
        <f t="shared" si="15"/>
        <v>-10</v>
      </c>
      <c r="P79" s="301">
        <f t="shared" si="15"/>
        <v>-7</v>
      </c>
      <c r="Q79" s="301">
        <f t="shared" si="15"/>
        <v>2</v>
      </c>
      <c r="R79" s="355">
        <f t="shared" si="15"/>
        <v>-5</v>
      </c>
    </row>
    <row r="80" spans="1:18" ht="24.95" customHeight="1">
      <c r="A80" s="289"/>
      <c r="B80" s="127" t="s">
        <v>71</v>
      </c>
      <c r="C80" s="294">
        <v>8287</v>
      </c>
      <c r="D80" s="294">
        <v>13589</v>
      </c>
      <c r="E80" s="294">
        <v>14300</v>
      </c>
      <c r="F80" s="297">
        <f t="shared" si="11"/>
        <v>27889</v>
      </c>
      <c r="G80" s="294">
        <v>351</v>
      </c>
      <c r="H80" s="294">
        <v>296</v>
      </c>
      <c r="I80" s="294">
        <v>145</v>
      </c>
      <c r="J80" s="297">
        <f t="shared" si="14"/>
        <v>441</v>
      </c>
      <c r="K80" s="297">
        <f t="shared" si="12"/>
        <v>8638</v>
      </c>
      <c r="L80" s="297">
        <f t="shared" si="12"/>
        <v>13885</v>
      </c>
      <c r="M80" s="297">
        <f t="shared" si="12"/>
        <v>14445</v>
      </c>
      <c r="N80" s="322">
        <f t="shared" si="12"/>
        <v>28330</v>
      </c>
      <c r="O80" s="333">
        <f t="shared" si="15"/>
        <v>-4</v>
      </c>
      <c r="P80" s="300">
        <f t="shared" si="15"/>
        <v>-10</v>
      </c>
      <c r="Q80" s="300">
        <f t="shared" si="15"/>
        <v>0</v>
      </c>
      <c r="R80" s="354">
        <f t="shared" si="15"/>
        <v>-10</v>
      </c>
    </row>
    <row r="81" spans="1:18" ht="24.95" customHeight="1">
      <c r="A81" s="289"/>
      <c r="B81" s="126" t="s">
        <v>72</v>
      </c>
      <c r="C81" s="295">
        <v>8296</v>
      </c>
      <c r="D81" s="295">
        <v>13590</v>
      </c>
      <c r="E81" s="295">
        <v>14288</v>
      </c>
      <c r="F81" s="296">
        <f t="shared" si="11"/>
        <v>27878</v>
      </c>
      <c r="G81" s="295">
        <v>334</v>
      </c>
      <c r="H81" s="295">
        <v>281</v>
      </c>
      <c r="I81" s="295">
        <v>141</v>
      </c>
      <c r="J81" s="296">
        <f t="shared" si="14"/>
        <v>422</v>
      </c>
      <c r="K81" s="296">
        <f t="shared" si="12"/>
        <v>8630</v>
      </c>
      <c r="L81" s="296">
        <f t="shared" si="12"/>
        <v>13871</v>
      </c>
      <c r="M81" s="296">
        <f t="shared" si="12"/>
        <v>14429</v>
      </c>
      <c r="N81" s="323">
        <f t="shared" si="12"/>
        <v>28300</v>
      </c>
      <c r="O81" s="333">
        <f t="shared" si="15"/>
        <v>-8</v>
      </c>
      <c r="P81" s="300">
        <f t="shared" si="15"/>
        <v>-14</v>
      </c>
      <c r="Q81" s="300">
        <f t="shared" si="15"/>
        <v>-16</v>
      </c>
      <c r="R81" s="354">
        <f t="shared" si="15"/>
        <v>-30</v>
      </c>
    </row>
    <row r="82" spans="1:18" ht="24.95" customHeight="1">
      <c r="A82" s="290"/>
      <c r="B82" s="131" t="s">
        <v>60</v>
      </c>
      <c r="C82" s="238">
        <v>8311</v>
      </c>
      <c r="D82" s="238">
        <v>13571</v>
      </c>
      <c r="E82" s="238">
        <v>14284</v>
      </c>
      <c r="F82" s="238">
        <f t="shared" si="11"/>
        <v>27855</v>
      </c>
      <c r="G82" s="238">
        <v>334</v>
      </c>
      <c r="H82" s="238">
        <v>286</v>
      </c>
      <c r="I82" s="238">
        <v>135</v>
      </c>
      <c r="J82" s="238">
        <f t="shared" si="14"/>
        <v>421</v>
      </c>
      <c r="K82" s="238">
        <f t="shared" si="12"/>
        <v>8645</v>
      </c>
      <c r="L82" s="238">
        <f t="shared" si="12"/>
        <v>13857</v>
      </c>
      <c r="M82" s="238">
        <f t="shared" si="12"/>
        <v>14419</v>
      </c>
      <c r="N82" s="277">
        <f t="shared" si="12"/>
        <v>28276</v>
      </c>
      <c r="O82" s="333">
        <f t="shared" si="15"/>
        <v>15</v>
      </c>
      <c r="P82" s="300">
        <f t="shared" si="15"/>
        <v>-14</v>
      </c>
      <c r="Q82" s="300">
        <f t="shared" si="15"/>
        <v>-10</v>
      </c>
      <c r="R82" s="354">
        <f t="shared" si="15"/>
        <v>-24</v>
      </c>
    </row>
    <row r="83" spans="1:18" ht="39.75" customHeight="1">
      <c r="O83" s="338"/>
      <c r="P83" s="338"/>
    </row>
    <row r="84" spans="1:18" ht="28.5" customHeight="1">
      <c r="D84" s="142" t="s">
        <v>42</v>
      </c>
    </row>
    <row r="85" spans="1:18" ht="12.75" customHeight="1">
      <c r="B85" s="133" t="s">
        <v>46</v>
      </c>
      <c r="C85" s="218" t="s">
        <v>54</v>
      </c>
      <c r="D85" s="143"/>
      <c r="E85" s="143"/>
      <c r="F85" s="143"/>
      <c r="G85" s="143" t="s">
        <v>10</v>
      </c>
      <c r="H85" s="143"/>
      <c r="I85" s="143"/>
      <c r="J85" s="143"/>
      <c r="K85" s="143" t="s">
        <v>1</v>
      </c>
      <c r="L85" s="143"/>
      <c r="M85" s="143"/>
      <c r="N85" s="164"/>
      <c r="O85" s="172" t="s">
        <v>77</v>
      </c>
      <c r="P85" s="188"/>
      <c r="Q85" s="188"/>
      <c r="R85" s="193"/>
    </row>
    <row r="86" spans="1:18" ht="12.75" customHeight="1">
      <c r="B86" s="134"/>
      <c r="C86" s="209" t="s">
        <v>3</v>
      </c>
      <c r="D86" s="158" t="s">
        <v>13</v>
      </c>
      <c r="E86" s="158"/>
      <c r="F86" s="158" t="s">
        <v>7</v>
      </c>
      <c r="G86" s="153" t="s">
        <v>21</v>
      </c>
      <c r="H86" s="158" t="s">
        <v>13</v>
      </c>
      <c r="I86" s="158"/>
      <c r="J86" s="158" t="s">
        <v>12</v>
      </c>
      <c r="K86" s="153" t="s">
        <v>22</v>
      </c>
      <c r="L86" s="158" t="s">
        <v>13</v>
      </c>
      <c r="M86" s="158"/>
      <c r="N86" s="165" t="s">
        <v>24</v>
      </c>
      <c r="O86" s="184"/>
      <c r="P86" s="191"/>
      <c r="Q86" s="191"/>
      <c r="R86" s="198"/>
    </row>
    <row r="87" spans="1:18" ht="12.75" customHeight="1">
      <c r="B87" s="135"/>
      <c r="C87" s="210"/>
      <c r="D87" s="157" t="s">
        <v>25</v>
      </c>
      <c r="E87" s="157" t="s">
        <v>26</v>
      </c>
      <c r="F87" s="157" t="s">
        <v>2</v>
      </c>
      <c r="G87" s="144"/>
      <c r="H87" s="157" t="s">
        <v>25</v>
      </c>
      <c r="I87" s="157" t="s">
        <v>26</v>
      </c>
      <c r="J87" s="157" t="s">
        <v>2</v>
      </c>
      <c r="K87" s="144"/>
      <c r="L87" s="157" t="s">
        <v>25</v>
      </c>
      <c r="M87" s="157" t="s">
        <v>26</v>
      </c>
      <c r="N87" s="166" t="s">
        <v>2</v>
      </c>
      <c r="O87" s="173" t="s">
        <v>28</v>
      </c>
      <c r="P87" s="189" t="s">
        <v>25</v>
      </c>
      <c r="Q87" s="192" t="s">
        <v>26</v>
      </c>
      <c r="R87" s="194" t="s">
        <v>2</v>
      </c>
    </row>
    <row r="88" spans="1:18" ht="33.75" customHeight="1">
      <c r="B88" s="291" t="s">
        <v>63</v>
      </c>
      <c r="C88" s="306">
        <f t="shared" ref="C88:E93" si="16">C5+C17+C29+C41+C53+C65</f>
        <v>49963</v>
      </c>
      <c r="D88" s="306">
        <f t="shared" si="16"/>
        <v>70027</v>
      </c>
      <c r="E88" s="306">
        <f t="shared" si="16"/>
        <v>75598</v>
      </c>
      <c r="F88" s="313">
        <f t="shared" ref="F88:F99" si="17">D88+E88</f>
        <v>145625</v>
      </c>
      <c r="G88" s="306">
        <f>G5+G17+G29+G41+G53+G65</f>
        <v>1088</v>
      </c>
      <c r="H88" s="306">
        <f>H5+H17+H29+H41+H53+H65</f>
        <v>775</v>
      </c>
      <c r="I88" s="306">
        <f>I5+I17+I29+I41+I53+I65</f>
        <v>776</v>
      </c>
      <c r="J88" s="313">
        <f t="shared" ref="J88:J99" si="18">H88+I88</f>
        <v>1551</v>
      </c>
      <c r="K88" s="313">
        <f t="shared" ref="K88:N99" si="19">C88+G88</f>
        <v>51051</v>
      </c>
      <c r="L88" s="313">
        <f t="shared" si="19"/>
        <v>70802</v>
      </c>
      <c r="M88" s="313">
        <f t="shared" si="19"/>
        <v>76374</v>
      </c>
      <c r="N88" s="324">
        <f t="shared" si="19"/>
        <v>147176</v>
      </c>
      <c r="O88" s="339">
        <f>K88-'H22（地域別・全体）'!K93</f>
        <v>141</v>
      </c>
      <c r="P88" s="313">
        <f>L88-'H22（地域別・全体）'!L93</f>
        <v>24</v>
      </c>
      <c r="Q88" s="346">
        <f>M88-'H22（地域別・全体）'!M93</f>
        <v>28</v>
      </c>
      <c r="R88" s="324">
        <f t="shared" ref="R88:R99" si="20">SUM(P88:Q88)</f>
        <v>52</v>
      </c>
    </row>
    <row r="89" spans="1:18" ht="33.75" customHeight="1">
      <c r="B89" s="292" t="s">
        <v>64</v>
      </c>
      <c r="C89" s="307">
        <f t="shared" si="16"/>
        <v>50010</v>
      </c>
      <c r="D89" s="312">
        <f t="shared" si="16"/>
        <v>70037</v>
      </c>
      <c r="E89" s="312">
        <f t="shared" si="16"/>
        <v>75574</v>
      </c>
      <c r="F89" s="312">
        <f t="shared" si="17"/>
        <v>145611</v>
      </c>
      <c r="G89" s="312">
        <f t="shared" ref="G89:I93" si="21">G66+G54+G42+G30+G18+G6</f>
        <v>1069</v>
      </c>
      <c r="H89" s="312">
        <f t="shared" si="21"/>
        <v>763</v>
      </c>
      <c r="I89" s="312">
        <f t="shared" si="21"/>
        <v>773</v>
      </c>
      <c r="J89" s="312">
        <f t="shared" si="18"/>
        <v>1536</v>
      </c>
      <c r="K89" s="312">
        <f t="shared" si="19"/>
        <v>51079</v>
      </c>
      <c r="L89" s="312">
        <f t="shared" si="19"/>
        <v>70800</v>
      </c>
      <c r="M89" s="312">
        <f t="shared" si="19"/>
        <v>76347</v>
      </c>
      <c r="N89" s="325">
        <f t="shared" si="19"/>
        <v>147147</v>
      </c>
      <c r="O89" s="340">
        <f t="shared" ref="O89:Q99" si="22">K89-K88</f>
        <v>28</v>
      </c>
      <c r="P89" s="312">
        <f t="shared" si="22"/>
        <v>-2</v>
      </c>
      <c r="Q89" s="312">
        <f t="shared" si="22"/>
        <v>-27</v>
      </c>
      <c r="R89" s="325">
        <f t="shared" si="20"/>
        <v>-29</v>
      </c>
    </row>
    <row r="90" spans="1:18" ht="33.75" customHeight="1">
      <c r="B90" s="138" t="s">
        <v>65</v>
      </c>
      <c r="C90" s="308">
        <f t="shared" si="16"/>
        <v>50041</v>
      </c>
      <c r="D90" s="296">
        <f t="shared" si="16"/>
        <v>70009</v>
      </c>
      <c r="E90" s="296">
        <f t="shared" si="16"/>
        <v>75593</v>
      </c>
      <c r="F90" s="296">
        <f t="shared" si="17"/>
        <v>145602</v>
      </c>
      <c r="G90" s="296">
        <f t="shared" si="21"/>
        <v>1069</v>
      </c>
      <c r="H90" s="296">
        <f t="shared" si="21"/>
        <v>757</v>
      </c>
      <c r="I90" s="296">
        <f t="shared" si="21"/>
        <v>773</v>
      </c>
      <c r="J90" s="296">
        <f t="shared" si="18"/>
        <v>1530</v>
      </c>
      <c r="K90" s="296">
        <f t="shared" si="19"/>
        <v>51110</v>
      </c>
      <c r="L90" s="296">
        <f t="shared" si="19"/>
        <v>70766</v>
      </c>
      <c r="M90" s="296">
        <f t="shared" si="19"/>
        <v>76366</v>
      </c>
      <c r="N90" s="323">
        <f t="shared" si="19"/>
        <v>147132</v>
      </c>
      <c r="O90" s="336">
        <f t="shared" si="22"/>
        <v>31</v>
      </c>
      <c r="P90" s="296">
        <f t="shared" si="22"/>
        <v>-34</v>
      </c>
      <c r="Q90" s="296">
        <f t="shared" si="22"/>
        <v>19</v>
      </c>
      <c r="R90" s="323">
        <f t="shared" si="20"/>
        <v>-15</v>
      </c>
    </row>
    <row r="91" spans="1:18" ht="28.5" customHeight="1">
      <c r="B91" s="137" t="s">
        <v>66</v>
      </c>
      <c r="C91" s="309">
        <f t="shared" si="16"/>
        <v>50063</v>
      </c>
      <c r="D91" s="297">
        <f t="shared" si="16"/>
        <v>70028</v>
      </c>
      <c r="E91" s="297">
        <f t="shared" si="16"/>
        <v>75611</v>
      </c>
      <c r="F91" s="297">
        <f t="shared" si="17"/>
        <v>145639</v>
      </c>
      <c r="G91" s="297">
        <f t="shared" si="21"/>
        <v>1058</v>
      </c>
      <c r="H91" s="297">
        <f t="shared" si="21"/>
        <v>743</v>
      </c>
      <c r="I91" s="297">
        <f t="shared" si="21"/>
        <v>776</v>
      </c>
      <c r="J91" s="297">
        <f t="shared" si="18"/>
        <v>1519</v>
      </c>
      <c r="K91" s="297">
        <f t="shared" si="19"/>
        <v>51121</v>
      </c>
      <c r="L91" s="297">
        <f t="shared" si="19"/>
        <v>70771</v>
      </c>
      <c r="M91" s="297">
        <f t="shared" si="19"/>
        <v>76387</v>
      </c>
      <c r="N91" s="322">
        <f t="shared" si="19"/>
        <v>147158</v>
      </c>
      <c r="O91" s="335">
        <f t="shared" si="22"/>
        <v>11</v>
      </c>
      <c r="P91" s="297">
        <f t="shared" si="22"/>
        <v>5</v>
      </c>
      <c r="Q91" s="297">
        <f t="shared" si="22"/>
        <v>21</v>
      </c>
      <c r="R91" s="322">
        <f t="shared" si="20"/>
        <v>26</v>
      </c>
    </row>
    <row r="92" spans="1:18" s="104" customFormat="1" ht="28.5" customHeight="1">
      <c r="A92" s="105"/>
      <c r="B92" s="138" t="s">
        <v>67</v>
      </c>
      <c r="C92" s="308">
        <f t="shared" si="16"/>
        <v>50123</v>
      </c>
      <c r="D92" s="296">
        <f t="shared" si="16"/>
        <v>70008</v>
      </c>
      <c r="E92" s="296">
        <f t="shared" si="16"/>
        <v>75663</v>
      </c>
      <c r="F92" s="296">
        <f t="shared" si="17"/>
        <v>145671</v>
      </c>
      <c r="G92" s="296">
        <f t="shared" si="21"/>
        <v>1030</v>
      </c>
      <c r="H92" s="296">
        <f t="shared" si="21"/>
        <v>724</v>
      </c>
      <c r="I92" s="296">
        <f t="shared" si="21"/>
        <v>768</v>
      </c>
      <c r="J92" s="296">
        <f t="shared" si="18"/>
        <v>1492</v>
      </c>
      <c r="K92" s="296">
        <f t="shared" si="19"/>
        <v>51153</v>
      </c>
      <c r="L92" s="296">
        <f t="shared" si="19"/>
        <v>70732</v>
      </c>
      <c r="M92" s="296">
        <f t="shared" si="19"/>
        <v>76431</v>
      </c>
      <c r="N92" s="323">
        <f t="shared" si="19"/>
        <v>147163</v>
      </c>
      <c r="O92" s="336">
        <f t="shared" si="22"/>
        <v>32</v>
      </c>
      <c r="P92" s="296">
        <f t="shared" si="22"/>
        <v>-39</v>
      </c>
      <c r="Q92" s="296">
        <f t="shared" si="22"/>
        <v>44</v>
      </c>
      <c r="R92" s="323">
        <f t="shared" si="20"/>
        <v>5</v>
      </c>
    </row>
    <row r="93" spans="1:18" s="104" customFormat="1" ht="28.5" customHeight="1">
      <c r="A93" s="105"/>
      <c r="B93" s="137" t="s">
        <v>68</v>
      </c>
      <c r="C93" s="309">
        <f t="shared" si="16"/>
        <v>50133</v>
      </c>
      <c r="D93" s="297">
        <f t="shared" si="16"/>
        <v>70042</v>
      </c>
      <c r="E93" s="297">
        <f t="shared" si="16"/>
        <v>75650</v>
      </c>
      <c r="F93" s="297">
        <f t="shared" si="17"/>
        <v>145692</v>
      </c>
      <c r="G93" s="297">
        <f t="shared" si="21"/>
        <v>1009</v>
      </c>
      <c r="H93" s="297">
        <f t="shared" si="21"/>
        <v>710</v>
      </c>
      <c r="I93" s="297">
        <f t="shared" si="21"/>
        <v>760</v>
      </c>
      <c r="J93" s="297">
        <f t="shared" si="18"/>
        <v>1470</v>
      </c>
      <c r="K93" s="297">
        <f t="shared" si="19"/>
        <v>51142</v>
      </c>
      <c r="L93" s="297">
        <f t="shared" si="19"/>
        <v>70752</v>
      </c>
      <c r="M93" s="297">
        <f t="shared" si="19"/>
        <v>76410</v>
      </c>
      <c r="N93" s="322">
        <f t="shared" si="19"/>
        <v>147162</v>
      </c>
      <c r="O93" s="335">
        <f t="shared" si="22"/>
        <v>-11</v>
      </c>
      <c r="P93" s="297">
        <f t="shared" si="22"/>
        <v>20</v>
      </c>
      <c r="Q93" s="297">
        <f t="shared" si="22"/>
        <v>-21</v>
      </c>
      <c r="R93" s="322">
        <f t="shared" si="20"/>
        <v>-1</v>
      </c>
    </row>
    <row r="94" spans="1:18" ht="28.5" customHeight="1">
      <c r="B94" s="138" t="s">
        <v>69</v>
      </c>
      <c r="C94" s="308">
        <f t="shared" ref="C94:E99" si="23">C11+C23+C35+C47+C59+C71+C77</f>
        <v>58449</v>
      </c>
      <c r="D94" s="296">
        <f t="shared" si="23"/>
        <v>83609</v>
      </c>
      <c r="E94" s="296">
        <f t="shared" si="23"/>
        <v>89925</v>
      </c>
      <c r="F94" s="296">
        <f t="shared" si="17"/>
        <v>173534</v>
      </c>
      <c r="G94" s="296">
        <f t="shared" ref="G94:I96" si="24">G71+G59+G47+G35+G23+G11+G77</f>
        <v>1379</v>
      </c>
      <c r="H94" s="296">
        <f t="shared" si="24"/>
        <v>1019</v>
      </c>
      <c r="I94" s="296">
        <f t="shared" si="24"/>
        <v>914</v>
      </c>
      <c r="J94" s="296">
        <f t="shared" si="18"/>
        <v>1933</v>
      </c>
      <c r="K94" s="296">
        <f t="shared" si="19"/>
        <v>59828</v>
      </c>
      <c r="L94" s="296">
        <f t="shared" si="19"/>
        <v>84628</v>
      </c>
      <c r="M94" s="296">
        <f t="shared" si="19"/>
        <v>90839</v>
      </c>
      <c r="N94" s="323">
        <f t="shared" si="19"/>
        <v>175467</v>
      </c>
      <c r="O94" s="336">
        <f t="shared" si="22"/>
        <v>8686</v>
      </c>
      <c r="P94" s="296">
        <f t="shared" si="22"/>
        <v>13876</v>
      </c>
      <c r="Q94" s="296">
        <f t="shared" si="22"/>
        <v>14429</v>
      </c>
      <c r="R94" s="323">
        <f t="shared" si="20"/>
        <v>28305</v>
      </c>
    </row>
    <row r="95" spans="1:18" ht="28.5" customHeight="1">
      <c r="B95" s="137" t="s">
        <v>61</v>
      </c>
      <c r="C95" s="310">
        <f t="shared" si="23"/>
        <v>58501</v>
      </c>
      <c r="D95" s="294">
        <f t="shared" si="23"/>
        <v>83606</v>
      </c>
      <c r="E95" s="302">
        <f t="shared" si="23"/>
        <v>89924</v>
      </c>
      <c r="F95" s="297">
        <f t="shared" si="17"/>
        <v>173530</v>
      </c>
      <c r="G95" s="297">
        <f t="shared" si="24"/>
        <v>1349</v>
      </c>
      <c r="H95" s="297">
        <f t="shared" si="24"/>
        <v>986</v>
      </c>
      <c r="I95" s="297">
        <f t="shared" si="24"/>
        <v>908</v>
      </c>
      <c r="J95" s="297">
        <f t="shared" si="18"/>
        <v>1894</v>
      </c>
      <c r="K95" s="297">
        <f t="shared" si="19"/>
        <v>59850</v>
      </c>
      <c r="L95" s="297">
        <f t="shared" si="19"/>
        <v>84592</v>
      </c>
      <c r="M95" s="297">
        <f t="shared" si="19"/>
        <v>90832</v>
      </c>
      <c r="N95" s="322">
        <f t="shared" si="19"/>
        <v>175424</v>
      </c>
      <c r="O95" s="335">
        <f t="shared" si="22"/>
        <v>22</v>
      </c>
      <c r="P95" s="297">
        <f t="shared" si="22"/>
        <v>-36</v>
      </c>
      <c r="Q95" s="297">
        <f t="shared" si="22"/>
        <v>-7</v>
      </c>
      <c r="R95" s="322">
        <f t="shared" si="20"/>
        <v>-43</v>
      </c>
    </row>
    <row r="96" spans="1:18" ht="28.5" customHeight="1">
      <c r="B96" s="138" t="s">
        <v>70</v>
      </c>
      <c r="C96" s="308">
        <f t="shared" si="23"/>
        <v>58536</v>
      </c>
      <c r="D96" s="296">
        <f t="shared" si="23"/>
        <v>83612</v>
      </c>
      <c r="E96" s="296">
        <f t="shared" si="23"/>
        <v>89951</v>
      </c>
      <c r="F96" s="296">
        <f t="shared" si="17"/>
        <v>173563</v>
      </c>
      <c r="G96" s="296">
        <f t="shared" si="24"/>
        <v>1359</v>
      </c>
      <c r="H96" s="296">
        <f t="shared" si="24"/>
        <v>983</v>
      </c>
      <c r="I96" s="296">
        <f t="shared" si="24"/>
        <v>920</v>
      </c>
      <c r="J96" s="296">
        <f t="shared" si="18"/>
        <v>1903</v>
      </c>
      <c r="K96" s="296">
        <f t="shared" si="19"/>
        <v>59895</v>
      </c>
      <c r="L96" s="296">
        <f t="shared" si="19"/>
        <v>84595</v>
      </c>
      <c r="M96" s="296">
        <f t="shared" si="19"/>
        <v>90871</v>
      </c>
      <c r="N96" s="323">
        <f t="shared" si="19"/>
        <v>175466</v>
      </c>
      <c r="O96" s="336">
        <f t="shared" si="22"/>
        <v>45</v>
      </c>
      <c r="P96" s="296">
        <f t="shared" si="22"/>
        <v>3</v>
      </c>
      <c r="Q96" s="296">
        <f t="shared" si="22"/>
        <v>39</v>
      </c>
      <c r="R96" s="323">
        <f t="shared" si="20"/>
        <v>42</v>
      </c>
    </row>
    <row r="97" spans="1:18" ht="28.5" customHeight="1">
      <c r="B97" s="137" t="s">
        <v>71</v>
      </c>
      <c r="C97" s="309">
        <f t="shared" si="23"/>
        <v>58544</v>
      </c>
      <c r="D97" s="310">
        <f t="shared" si="23"/>
        <v>83555</v>
      </c>
      <c r="E97" s="294">
        <f t="shared" si="23"/>
        <v>89928</v>
      </c>
      <c r="F97" s="297">
        <f t="shared" si="17"/>
        <v>173483</v>
      </c>
      <c r="G97" s="310">
        <f t="shared" ref="G97:I99" si="25">G14+G26+G38+G50+G62+G74+G80</f>
        <v>1323</v>
      </c>
      <c r="H97" s="294">
        <f t="shared" si="25"/>
        <v>964</v>
      </c>
      <c r="I97" s="302">
        <f t="shared" si="25"/>
        <v>906</v>
      </c>
      <c r="J97" s="297">
        <f t="shared" si="18"/>
        <v>1870</v>
      </c>
      <c r="K97" s="297">
        <f t="shared" si="19"/>
        <v>59867</v>
      </c>
      <c r="L97" s="297">
        <f t="shared" si="19"/>
        <v>84519</v>
      </c>
      <c r="M97" s="297">
        <f t="shared" si="19"/>
        <v>90834</v>
      </c>
      <c r="N97" s="322">
        <f t="shared" si="19"/>
        <v>175353</v>
      </c>
      <c r="O97" s="335">
        <f t="shared" si="22"/>
        <v>-28</v>
      </c>
      <c r="P97" s="297">
        <f t="shared" si="22"/>
        <v>-76</v>
      </c>
      <c r="Q97" s="297">
        <f t="shared" si="22"/>
        <v>-37</v>
      </c>
      <c r="R97" s="322">
        <f t="shared" si="20"/>
        <v>-113</v>
      </c>
    </row>
    <row r="98" spans="1:18" ht="28.5" customHeight="1">
      <c r="B98" s="138" t="s">
        <v>72</v>
      </c>
      <c r="C98" s="308">
        <f t="shared" si="23"/>
        <v>58542</v>
      </c>
      <c r="D98" s="308">
        <f t="shared" si="23"/>
        <v>83556</v>
      </c>
      <c r="E98" s="308">
        <f t="shared" si="23"/>
        <v>89901</v>
      </c>
      <c r="F98" s="296">
        <f t="shared" si="17"/>
        <v>173457</v>
      </c>
      <c r="G98" s="308">
        <f t="shared" si="25"/>
        <v>1266</v>
      </c>
      <c r="H98" s="308">
        <f t="shared" si="25"/>
        <v>925</v>
      </c>
      <c r="I98" s="308">
        <f t="shared" si="25"/>
        <v>884</v>
      </c>
      <c r="J98" s="296">
        <f t="shared" si="18"/>
        <v>1809</v>
      </c>
      <c r="K98" s="296">
        <f t="shared" si="19"/>
        <v>59808</v>
      </c>
      <c r="L98" s="296">
        <f t="shared" si="19"/>
        <v>84481</v>
      </c>
      <c r="M98" s="296">
        <f t="shared" si="19"/>
        <v>90785</v>
      </c>
      <c r="N98" s="323">
        <f t="shared" si="19"/>
        <v>175266</v>
      </c>
      <c r="O98" s="336">
        <f t="shared" si="22"/>
        <v>-59</v>
      </c>
      <c r="P98" s="296">
        <f t="shared" si="22"/>
        <v>-38</v>
      </c>
      <c r="Q98" s="296">
        <f t="shared" si="22"/>
        <v>-49</v>
      </c>
      <c r="R98" s="323">
        <f t="shared" si="20"/>
        <v>-87</v>
      </c>
    </row>
    <row r="99" spans="1:18" ht="28.5" customHeight="1">
      <c r="B99" s="140" t="s">
        <v>60</v>
      </c>
      <c r="C99" s="311">
        <f t="shared" si="23"/>
        <v>58595</v>
      </c>
      <c r="D99" s="311">
        <f t="shared" si="23"/>
        <v>83427</v>
      </c>
      <c r="E99" s="311">
        <f t="shared" si="23"/>
        <v>89726</v>
      </c>
      <c r="F99" s="238">
        <f t="shared" si="17"/>
        <v>173153</v>
      </c>
      <c r="G99" s="311">
        <f t="shared" si="25"/>
        <v>1262</v>
      </c>
      <c r="H99" s="311">
        <f t="shared" si="25"/>
        <v>920</v>
      </c>
      <c r="I99" s="311">
        <f t="shared" si="25"/>
        <v>887</v>
      </c>
      <c r="J99" s="238">
        <f t="shared" si="18"/>
        <v>1807</v>
      </c>
      <c r="K99" s="238">
        <f t="shared" si="19"/>
        <v>59857</v>
      </c>
      <c r="L99" s="238">
        <f t="shared" si="19"/>
        <v>84347</v>
      </c>
      <c r="M99" s="238">
        <f t="shared" si="19"/>
        <v>90613</v>
      </c>
      <c r="N99" s="277">
        <f t="shared" si="19"/>
        <v>174960</v>
      </c>
      <c r="O99" s="337">
        <f t="shared" si="22"/>
        <v>49</v>
      </c>
      <c r="P99" s="238">
        <f t="shared" si="22"/>
        <v>-134</v>
      </c>
      <c r="Q99" s="238">
        <f t="shared" si="22"/>
        <v>-172</v>
      </c>
      <c r="R99" s="277">
        <f t="shared" si="20"/>
        <v>-306</v>
      </c>
    </row>
    <row r="100" spans="1:18" s="104" customFormat="1" ht="28.5" customHeight="1">
      <c r="A100" s="105"/>
      <c r="B100" s="251"/>
    </row>
  </sheetData>
  <mergeCells count="30">
    <mergeCell ref="C2:F2"/>
    <mergeCell ref="G2:J2"/>
    <mergeCell ref="K2:N2"/>
    <mergeCell ref="D3:E3"/>
    <mergeCell ref="H3:I3"/>
    <mergeCell ref="L3:M3"/>
    <mergeCell ref="C85:F85"/>
    <mergeCell ref="G85:J85"/>
    <mergeCell ref="K85:N85"/>
    <mergeCell ref="D86:E86"/>
    <mergeCell ref="H86:I86"/>
    <mergeCell ref="L86:M86"/>
    <mergeCell ref="A2:A4"/>
    <mergeCell ref="B2:B4"/>
    <mergeCell ref="O2:R3"/>
    <mergeCell ref="C3:C4"/>
    <mergeCell ref="G3:G4"/>
    <mergeCell ref="K3:K4"/>
    <mergeCell ref="A77:A82"/>
    <mergeCell ref="B85:B87"/>
    <mergeCell ref="O85:R86"/>
    <mergeCell ref="C86:C87"/>
    <mergeCell ref="G86:G87"/>
    <mergeCell ref="K86:K87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87" fitToWidth="1" fitToHeight="1" orientation="portrait" usePrinterDefaults="1" r:id="rId1"/>
  <headerFooter alignWithMargins="0"/>
  <rowBreaks count="1" manualBreakCount="1">
    <brk id="82" max="25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topLeftCell="A88" workbookViewId="0">
      <selection activeCell="P5" sqref="P5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101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93">
        <v>31384</v>
      </c>
      <c r="D5" s="293">
        <v>42877</v>
      </c>
      <c r="E5" s="293">
        <v>46189</v>
      </c>
      <c r="F5" s="293">
        <f t="shared" ref="F5:F68" si="0">D5+E5</f>
        <v>89066</v>
      </c>
      <c r="G5" s="293">
        <v>982</v>
      </c>
      <c r="H5" s="293">
        <v>737</v>
      </c>
      <c r="I5" s="293">
        <v>635</v>
      </c>
      <c r="J5" s="293">
        <f t="shared" ref="J5:J68" si="1">H5+I5</f>
        <v>1372</v>
      </c>
      <c r="K5" s="293">
        <f t="shared" ref="K5:N68" si="2">C5+G5</f>
        <v>32366</v>
      </c>
      <c r="L5" s="293">
        <f t="shared" si="2"/>
        <v>43614</v>
      </c>
      <c r="M5" s="293">
        <f t="shared" si="2"/>
        <v>46824</v>
      </c>
      <c r="N5" s="314">
        <f t="shared" si="2"/>
        <v>90438</v>
      </c>
      <c r="O5" s="326">
        <f>K5-'H21(地域別・全体）'!K16</f>
        <v>145</v>
      </c>
      <c r="P5" s="293">
        <f>L5-'H21(地域別・全体）'!L16</f>
        <v>59</v>
      </c>
      <c r="Q5" s="104">
        <f>M5-'H21(地域別・全体）'!M16</f>
        <v>42</v>
      </c>
      <c r="R5" s="347">
        <f t="shared" ref="R5:R68" si="3">SUM(P5:Q5)</f>
        <v>101</v>
      </c>
    </row>
    <row r="6" spans="1:30" ht="24.95" customHeight="1">
      <c r="A6" s="109"/>
      <c r="B6" s="124" t="s">
        <v>56</v>
      </c>
      <c r="C6" s="294">
        <v>31416</v>
      </c>
      <c r="D6" s="294">
        <v>42911</v>
      </c>
      <c r="E6" s="294">
        <v>46184</v>
      </c>
      <c r="F6" s="294">
        <f t="shared" si="0"/>
        <v>89095</v>
      </c>
      <c r="G6" s="294">
        <v>992</v>
      </c>
      <c r="H6" s="294">
        <v>735</v>
      </c>
      <c r="I6" s="294">
        <v>636</v>
      </c>
      <c r="J6" s="294">
        <f t="shared" si="1"/>
        <v>1371</v>
      </c>
      <c r="K6" s="294">
        <f t="shared" si="2"/>
        <v>32408</v>
      </c>
      <c r="L6" s="294">
        <f t="shared" si="2"/>
        <v>43646</v>
      </c>
      <c r="M6" s="294">
        <f t="shared" si="2"/>
        <v>46820</v>
      </c>
      <c r="N6" s="315">
        <f t="shared" si="2"/>
        <v>90466</v>
      </c>
      <c r="O6" s="327">
        <f t="shared" ref="O6:Q16" si="4">K6-K5</f>
        <v>42</v>
      </c>
      <c r="P6" s="294">
        <f t="shared" si="4"/>
        <v>32</v>
      </c>
      <c r="Q6" s="294">
        <f t="shared" si="4"/>
        <v>-4</v>
      </c>
      <c r="R6" s="348">
        <f t="shared" si="3"/>
        <v>28</v>
      </c>
    </row>
    <row r="7" spans="1:30" s="104" customFormat="1" ht="24.95" customHeight="1">
      <c r="A7" s="109"/>
      <c r="B7" s="125" t="s">
        <v>15</v>
      </c>
      <c r="C7" s="295">
        <v>31436</v>
      </c>
      <c r="D7" s="295">
        <v>42937</v>
      </c>
      <c r="E7" s="295">
        <v>46166</v>
      </c>
      <c r="F7" s="295">
        <f t="shared" si="0"/>
        <v>89103</v>
      </c>
      <c r="G7" s="295">
        <v>1000</v>
      </c>
      <c r="H7" s="295">
        <v>743</v>
      </c>
      <c r="I7" s="295">
        <v>643</v>
      </c>
      <c r="J7" s="295">
        <f t="shared" si="1"/>
        <v>1386</v>
      </c>
      <c r="K7" s="295">
        <f t="shared" si="2"/>
        <v>32436</v>
      </c>
      <c r="L7" s="295">
        <f t="shared" si="2"/>
        <v>43680</v>
      </c>
      <c r="M7" s="295">
        <f t="shared" si="2"/>
        <v>46809</v>
      </c>
      <c r="N7" s="316">
        <f t="shared" si="2"/>
        <v>90489</v>
      </c>
      <c r="O7" s="328">
        <f t="shared" si="4"/>
        <v>28</v>
      </c>
      <c r="P7" s="295">
        <f t="shared" si="4"/>
        <v>34</v>
      </c>
      <c r="Q7" s="295">
        <f t="shared" si="4"/>
        <v>-11</v>
      </c>
      <c r="R7" s="349">
        <f t="shared" si="3"/>
        <v>23</v>
      </c>
    </row>
    <row r="8" spans="1:30" s="104" customFormat="1" ht="24.95" customHeight="1">
      <c r="A8" s="109"/>
      <c r="B8" s="124" t="s">
        <v>16</v>
      </c>
      <c r="C8" s="294">
        <v>31462</v>
      </c>
      <c r="D8" s="294">
        <v>42951</v>
      </c>
      <c r="E8" s="294">
        <v>46216</v>
      </c>
      <c r="F8" s="294">
        <f t="shared" si="0"/>
        <v>89167</v>
      </c>
      <c r="G8" s="294">
        <v>991</v>
      </c>
      <c r="H8" s="294">
        <v>745</v>
      </c>
      <c r="I8" s="294">
        <v>629</v>
      </c>
      <c r="J8" s="294">
        <f t="shared" si="1"/>
        <v>1374</v>
      </c>
      <c r="K8" s="294">
        <f t="shared" si="2"/>
        <v>32453</v>
      </c>
      <c r="L8" s="294">
        <f t="shared" si="2"/>
        <v>43696</v>
      </c>
      <c r="M8" s="294">
        <f t="shared" si="2"/>
        <v>46845</v>
      </c>
      <c r="N8" s="315">
        <f t="shared" si="2"/>
        <v>90541</v>
      </c>
      <c r="O8" s="327">
        <f t="shared" si="4"/>
        <v>17</v>
      </c>
      <c r="P8" s="294">
        <f t="shared" si="4"/>
        <v>16</v>
      </c>
      <c r="Q8" s="294">
        <f t="shared" si="4"/>
        <v>36</v>
      </c>
      <c r="R8" s="348">
        <f t="shared" si="3"/>
        <v>52</v>
      </c>
    </row>
    <row r="9" spans="1:30" s="104" customFormat="1" ht="24.95" customHeight="1">
      <c r="A9" s="109"/>
      <c r="B9" s="125" t="s">
        <v>57</v>
      </c>
      <c r="C9" s="295">
        <v>31493</v>
      </c>
      <c r="D9" s="295">
        <v>42954</v>
      </c>
      <c r="E9" s="295">
        <v>46230</v>
      </c>
      <c r="F9" s="295">
        <f t="shared" si="0"/>
        <v>89184</v>
      </c>
      <c r="G9" s="295">
        <v>978</v>
      </c>
      <c r="H9" s="295">
        <v>732</v>
      </c>
      <c r="I9" s="295">
        <v>638</v>
      </c>
      <c r="J9" s="295">
        <f t="shared" si="1"/>
        <v>1370</v>
      </c>
      <c r="K9" s="295">
        <f t="shared" si="2"/>
        <v>32471</v>
      </c>
      <c r="L9" s="295">
        <f t="shared" si="2"/>
        <v>43686</v>
      </c>
      <c r="M9" s="295">
        <f t="shared" si="2"/>
        <v>46868</v>
      </c>
      <c r="N9" s="316">
        <f t="shared" si="2"/>
        <v>90554</v>
      </c>
      <c r="O9" s="328">
        <f t="shared" si="4"/>
        <v>18</v>
      </c>
      <c r="P9" s="295">
        <f t="shared" si="4"/>
        <v>-10</v>
      </c>
      <c r="Q9" s="295">
        <f t="shared" si="4"/>
        <v>23</v>
      </c>
      <c r="R9" s="349">
        <f t="shared" si="3"/>
        <v>13</v>
      </c>
    </row>
    <row r="10" spans="1:30" ht="24.95" customHeight="1">
      <c r="A10" s="109"/>
      <c r="B10" s="124" t="s">
        <v>17</v>
      </c>
      <c r="C10" s="294">
        <v>31529</v>
      </c>
      <c r="D10" s="294">
        <v>42985</v>
      </c>
      <c r="E10" s="294">
        <v>46251</v>
      </c>
      <c r="F10" s="294">
        <f t="shared" si="0"/>
        <v>89236</v>
      </c>
      <c r="G10" s="294">
        <v>975</v>
      </c>
      <c r="H10" s="294">
        <v>732</v>
      </c>
      <c r="I10" s="294">
        <v>631</v>
      </c>
      <c r="J10" s="294">
        <f t="shared" si="1"/>
        <v>1363</v>
      </c>
      <c r="K10" s="294">
        <f t="shared" si="2"/>
        <v>32504</v>
      </c>
      <c r="L10" s="294">
        <f t="shared" si="2"/>
        <v>43717</v>
      </c>
      <c r="M10" s="294">
        <f t="shared" si="2"/>
        <v>46882</v>
      </c>
      <c r="N10" s="315">
        <f t="shared" si="2"/>
        <v>90599</v>
      </c>
      <c r="O10" s="327">
        <f t="shared" si="4"/>
        <v>33</v>
      </c>
      <c r="P10" s="294">
        <f t="shared" si="4"/>
        <v>31</v>
      </c>
      <c r="Q10" s="294">
        <f t="shared" si="4"/>
        <v>14</v>
      </c>
      <c r="R10" s="348">
        <f t="shared" si="3"/>
        <v>45</v>
      </c>
    </row>
    <row r="11" spans="1:30" s="104" customFormat="1" ht="24.95" customHeight="1">
      <c r="A11" s="109"/>
      <c r="B11" s="125" t="s">
        <v>58</v>
      </c>
      <c r="C11" s="295">
        <v>31574</v>
      </c>
      <c r="D11" s="295">
        <v>43006</v>
      </c>
      <c r="E11" s="295">
        <v>46267</v>
      </c>
      <c r="F11" s="295">
        <f t="shared" si="0"/>
        <v>89273</v>
      </c>
      <c r="G11" s="295">
        <v>968</v>
      </c>
      <c r="H11" s="295">
        <v>711</v>
      </c>
      <c r="I11" s="295">
        <v>631</v>
      </c>
      <c r="J11" s="295">
        <f t="shared" si="1"/>
        <v>1342</v>
      </c>
      <c r="K11" s="295">
        <f t="shared" si="2"/>
        <v>32542</v>
      </c>
      <c r="L11" s="295">
        <f t="shared" si="2"/>
        <v>43717</v>
      </c>
      <c r="M11" s="295">
        <f t="shared" si="2"/>
        <v>46898</v>
      </c>
      <c r="N11" s="316">
        <f t="shared" si="2"/>
        <v>90615</v>
      </c>
      <c r="O11" s="328">
        <f t="shared" si="4"/>
        <v>38</v>
      </c>
      <c r="P11" s="295">
        <f t="shared" si="4"/>
        <v>0</v>
      </c>
      <c r="Q11" s="295">
        <f t="shared" si="4"/>
        <v>16</v>
      </c>
      <c r="R11" s="349">
        <f t="shared" si="3"/>
        <v>16</v>
      </c>
    </row>
    <row r="12" spans="1:30" ht="24.95" customHeight="1">
      <c r="A12" s="109"/>
      <c r="B12" s="124" t="s">
        <v>18</v>
      </c>
      <c r="C12" s="294">
        <v>31601</v>
      </c>
      <c r="D12" s="294">
        <v>43022</v>
      </c>
      <c r="E12" s="294">
        <v>46270</v>
      </c>
      <c r="F12" s="294">
        <f t="shared" si="0"/>
        <v>89292</v>
      </c>
      <c r="G12" s="294">
        <v>978</v>
      </c>
      <c r="H12" s="294">
        <v>711</v>
      </c>
      <c r="I12" s="294">
        <v>644</v>
      </c>
      <c r="J12" s="294">
        <f t="shared" si="1"/>
        <v>1355</v>
      </c>
      <c r="K12" s="294">
        <f t="shared" si="2"/>
        <v>32579</v>
      </c>
      <c r="L12" s="294">
        <f t="shared" si="2"/>
        <v>43733</v>
      </c>
      <c r="M12" s="294">
        <f t="shared" si="2"/>
        <v>46914</v>
      </c>
      <c r="N12" s="315">
        <f t="shared" si="2"/>
        <v>90647</v>
      </c>
      <c r="O12" s="327">
        <f t="shared" si="4"/>
        <v>37</v>
      </c>
      <c r="P12" s="294">
        <f t="shared" si="4"/>
        <v>16</v>
      </c>
      <c r="Q12" s="294">
        <f t="shared" si="4"/>
        <v>16</v>
      </c>
      <c r="R12" s="348">
        <f t="shared" si="3"/>
        <v>32</v>
      </c>
    </row>
    <row r="13" spans="1:30" ht="24.95" customHeight="1">
      <c r="A13" s="109"/>
      <c r="B13" s="126" t="s">
        <v>27</v>
      </c>
      <c r="C13" s="296">
        <v>31644</v>
      </c>
      <c r="D13" s="296">
        <v>43045</v>
      </c>
      <c r="E13" s="296">
        <v>46302</v>
      </c>
      <c r="F13" s="296">
        <f t="shared" si="0"/>
        <v>89347</v>
      </c>
      <c r="G13" s="296">
        <v>971</v>
      </c>
      <c r="H13" s="296">
        <v>710</v>
      </c>
      <c r="I13" s="296">
        <v>634</v>
      </c>
      <c r="J13" s="296">
        <f t="shared" si="1"/>
        <v>1344</v>
      </c>
      <c r="K13" s="296">
        <f t="shared" si="2"/>
        <v>32615</v>
      </c>
      <c r="L13" s="296">
        <f t="shared" si="2"/>
        <v>43755</v>
      </c>
      <c r="M13" s="296">
        <f t="shared" si="2"/>
        <v>46936</v>
      </c>
      <c r="N13" s="317">
        <f t="shared" si="2"/>
        <v>90691</v>
      </c>
      <c r="O13" s="328">
        <f t="shared" si="4"/>
        <v>36</v>
      </c>
      <c r="P13" s="295">
        <f t="shared" si="4"/>
        <v>22</v>
      </c>
      <c r="Q13" s="295">
        <f t="shared" si="4"/>
        <v>22</v>
      </c>
      <c r="R13" s="349">
        <f t="shared" si="3"/>
        <v>44</v>
      </c>
    </row>
    <row r="14" spans="1:30" s="104" customFormat="1" ht="24.95" customHeight="1">
      <c r="A14" s="109"/>
      <c r="B14" s="127" t="s">
        <v>59</v>
      </c>
      <c r="C14" s="297">
        <v>31658</v>
      </c>
      <c r="D14" s="297">
        <v>43052</v>
      </c>
      <c r="E14" s="297">
        <v>46305</v>
      </c>
      <c r="F14" s="297">
        <f t="shared" si="0"/>
        <v>89357</v>
      </c>
      <c r="G14" s="297">
        <v>962</v>
      </c>
      <c r="H14" s="297">
        <v>702</v>
      </c>
      <c r="I14" s="297">
        <v>632</v>
      </c>
      <c r="J14" s="297">
        <f t="shared" si="1"/>
        <v>1334</v>
      </c>
      <c r="K14" s="297">
        <f t="shared" si="2"/>
        <v>32620</v>
      </c>
      <c r="L14" s="297">
        <f t="shared" si="2"/>
        <v>43754</v>
      </c>
      <c r="M14" s="297">
        <f t="shared" si="2"/>
        <v>46937</v>
      </c>
      <c r="N14" s="318">
        <f t="shared" si="2"/>
        <v>90691</v>
      </c>
      <c r="O14" s="327">
        <f t="shared" si="4"/>
        <v>5</v>
      </c>
      <c r="P14" s="294">
        <f t="shared" si="4"/>
        <v>-1</v>
      </c>
      <c r="Q14" s="294">
        <f t="shared" si="4"/>
        <v>1</v>
      </c>
      <c r="R14" s="348">
        <f t="shared" si="3"/>
        <v>0</v>
      </c>
    </row>
    <row r="15" spans="1:30" s="104" customFormat="1" ht="24.95" customHeight="1">
      <c r="A15" s="109"/>
      <c r="B15" s="126" t="s">
        <v>47</v>
      </c>
      <c r="C15" s="296">
        <v>31681</v>
      </c>
      <c r="D15" s="296">
        <v>43091</v>
      </c>
      <c r="E15" s="296">
        <v>46323</v>
      </c>
      <c r="F15" s="296">
        <f t="shared" si="0"/>
        <v>89414</v>
      </c>
      <c r="G15" s="296">
        <v>955</v>
      </c>
      <c r="H15" s="296">
        <v>713</v>
      </c>
      <c r="I15" s="296">
        <v>617</v>
      </c>
      <c r="J15" s="296">
        <f t="shared" si="1"/>
        <v>1330</v>
      </c>
      <c r="K15" s="296">
        <f t="shared" si="2"/>
        <v>32636</v>
      </c>
      <c r="L15" s="296">
        <f t="shared" si="2"/>
        <v>43804</v>
      </c>
      <c r="M15" s="296">
        <f t="shared" si="2"/>
        <v>46940</v>
      </c>
      <c r="N15" s="317">
        <f t="shared" si="2"/>
        <v>90744</v>
      </c>
      <c r="O15" s="328">
        <f t="shared" si="4"/>
        <v>16</v>
      </c>
      <c r="P15" s="295">
        <f t="shared" si="4"/>
        <v>50</v>
      </c>
      <c r="Q15" s="295">
        <f t="shared" si="4"/>
        <v>3</v>
      </c>
      <c r="R15" s="349">
        <f t="shared" si="3"/>
        <v>53</v>
      </c>
    </row>
    <row r="16" spans="1:30" ht="24.95" customHeight="1">
      <c r="A16" s="254"/>
      <c r="B16" s="131" t="s">
        <v>60</v>
      </c>
      <c r="C16" s="238">
        <v>31691</v>
      </c>
      <c r="D16" s="238">
        <v>43011</v>
      </c>
      <c r="E16" s="238">
        <v>46245</v>
      </c>
      <c r="F16" s="238">
        <f t="shared" si="0"/>
        <v>89256</v>
      </c>
      <c r="G16" s="238">
        <v>962</v>
      </c>
      <c r="H16" s="238">
        <v>718</v>
      </c>
      <c r="I16" s="238">
        <v>613</v>
      </c>
      <c r="J16" s="238">
        <f t="shared" si="1"/>
        <v>1331</v>
      </c>
      <c r="K16" s="238">
        <f t="shared" si="2"/>
        <v>32653</v>
      </c>
      <c r="L16" s="238">
        <f t="shared" si="2"/>
        <v>43729</v>
      </c>
      <c r="M16" s="238">
        <f t="shared" si="2"/>
        <v>46858</v>
      </c>
      <c r="N16" s="319">
        <f t="shared" si="2"/>
        <v>90587</v>
      </c>
      <c r="O16" s="327">
        <f t="shared" si="4"/>
        <v>17</v>
      </c>
      <c r="P16" s="294">
        <f t="shared" si="4"/>
        <v>-75</v>
      </c>
      <c r="Q16" s="294">
        <f t="shared" si="4"/>
        <v>-82</v>
      </c>
      <c r="R16" s="348">
        <f t="shared" si="3"/>
        <v>-157</v>
      </c>
    </row>
    <row r="17" spans="1:18" s="104" customFormat="1" ht="24.95" customHeight="1">
      <c r="A17" s="255" t="s">
        <v>55</v>
      </c>
      <c r="B17" s="265" t="s">
        <v>20</v>
      </c>
      <c r="C17" s="298">
        <v>8304</v>
      </c>
      <c r="D17" s="298">
        <v>13424</v>
      </c>
      <c r="E17" s="298">
        <v>14309</v>
      </c>
      <c r="F17" s="298">
        <f t="shared" si="0"/>
        <v>27733</v>
      </c>
      <c r="G17" s="298">
        <v>49</v>
      </c>
      <c r="H17" s="298">
        <v>35</v>
      </c>
      <c r="I17" s="298">
        <v>63</v>
      </c>
      <c r="J17" s="298">
        <f t="shared" si="1"/>
        <v>98</v>
      </c>
      <c r="K17" s="298">
        <f t="shared" si="2"/>
        <v>8353</v>
      </c>
      <c r="L17" s="298">
        <f t="shared" si="2"/>
        <v>13459</v>
      </c>
      <c r="M17" s="298">
        <f t="shared" si="2"/>
        <v>14372</v>
      </c>
      <c r="N17" s="320">
        <f t="shared" si="2"/>
        <v>27831</v>
      </c>
      <c r="O17" s="329">
        <f>K17-'H21(地域別・全体）'!K28</f>
        <v>-8</v>
      </c>
      <c r="P17" s="305">
        <f>L17-'H21(地域別・全体）'!L28</f>
        <v>-33</v>
      </c>
      <c r="Q17" s="343">
        <f>M17-'H21(地域別・全体）'!M28</f>
        <v>-32</v>
      </c>
      <c r="R17" s="350">
        <f t="shared" si="3"/>
        <v>-65</v>
      </c>
    </row>
    <row r="18" spans="1:18" ht="24.95" customHeight="1">
      <c r="A18" s="256"/>
      <c r="B18" s="124" t="s">
        <v>56</v>
      </c>
      <c r="C18" s="294">
        <v>8308</v>
      </c>
      <c r="D18" s="294">
        <v>13411</v>
      </c>
      <c r="E18" s="294">
        <v>14305</v>
      </c>
      <c r="F18" s="294">
        <f t="shared" si="0"/>
        <v>27716</v>
      </c>
      <c r="G18" s="294">
        <v>50</v>
      </c>
      <c r="H18" s="294">
        <v>35</v>
      </c>
      <c r="I18" s="294">
        <v>63</v>
      </c>
      <c r="J18" s="294">
        <f t="shared" si="1"/>
        <v>98</v>
      </c>
      <c r="K18" s="294">
        <f t="shared" si="2"/>
        <v>8358</v>
      </c>
      <c r="L18" s="294">
        <f t="shared" si="2"/>
        <v>13446</v>
      </c>
      <c r="M18" s="294">
        <f t="shared" si="2"/>
        <v>14368</v>
      </c>
      <c r="N18" s="315">
        <f t="shared" si="2"/>
        <v>27814</v>
      </c>
      <c r="O18" s="330">
        <f t="shared" ref="O18:Q28" si="5">K18-K17</f>
        <v>5</v>
      </c>
      <c r="P18" s="341">
        <f t="shared" si="5"/>
        <v>-13</v>
      </c>
      <c r="Q18" s="344">
        <f t="shared" si="5"/>
        <v>-4</v>
      </c>
      <c r="R18" s="351">
        <f t="shared" si="3"/>
        <v>-17</v>
      </c>
    </row>
    <row r="19" spans="1:18" s="104" customFormat="1" ht="24.95" customHeight="1">
      <c r="A19" s="256"/>
      <c r="B19" s="125" t="s">
        <v>15</v>
      </c>
      <c r="C19" s="295">
        <v>8310</v>
      </c>
      <c r="D19" s="295">
        <v>13391</v>
      </c>
      <c r="E19" s="295">
        <v>14300</v>
      </c>
      <c r="F19" s="295">
        <f t="shared" si="0"/>
        <v>27691</v>
      </c>
      <c r="G19" s="295">
        <v>58</v>
      </c>
      <c r="H19" s="295">
        <v>43</v>
      </c>
      <c r="I19" s="295">
        <v>63</v>
      </c>
      <c r="J19" s="295">
        <f t="shared" si="1"/>
        <v>106</v>
      </c>
      <c r="K19" s="295">
        <f t="shared" si="2"/>
        <v>8368</v>
      </c>
      <c r="L19" s="295">
        <f t="shared" si="2"/>
        <v>13434</v>
      </c>
      <c r="M19" s="295">
        <f t="shared" si="2"/>
        <v>14363</v>
      </c>
      <c r="N19" s="316">
        <f t="shared" si="2"/>
        <v>27797</v>
      </c>
      <c r="O19" s="331">
        <f t="shared" si="5"/>
        <v>10</v>
      </c>
      <c r="P19" s="342">
        <f t="shared" si="5"/>
        <v>-12</v>
      </c>
      <c r="Q19" s="345">
        <f t="shared" si="5"/>
        <v>-5</v>
      </c>
      <c r="R19" s="352">
        <f t="shared" si="3"/>
        <v>-17</v>
      </c>
    </row>
    <row r="20" spans="1:18" s="104" customFormat="1" ht="24.95" customHeight="1">
      <c r="A20" s="256"/>
      <c r="B20" s="124" t="s">
        <v>16</v>
      </c>
      <c r="C20" s="294">
        <v>8305</v>
      </c>
      <c r="D20" s="294">
        <v>13389</v>
      </c>
      <c r="E20" s="294">
        <v>14282</v>
      </c>
      <c r="F20" s="294">
        <f t="shared" si="0"/>
        <v>27671</v>
      </c>
      <c r="G20" s="294">
        <v>59</v>
      </c>
      <c r="H20" s="294">
        <v>42</v>
      </c>
      <c r="I20" s="294">
        <v>64</v>
      </c>
      <c r="J20" s="294">
        <f t="shared" si="1"/>
        <v>106</v>
      </c>
      <c r="K20" s="294">
        <f t="shared" si="2"/>
        <v>8364</v>
      </c>
      <c r="L20" s="294">
        <f t="shared" si="2"/>
        <v>13431</v>
      </c>
      <c r="M20" s="294">
        <f t="shared" si="2"/>
        <v>14346</v>
      </c>
      <c r="N20" s="315">
        <f t="shared" si="2"/>
        <v>27777</v>
      </c>
      <c r="O20" s="330">
        <f t="shared" si="5"/>
        <v>-4</v>
      </c>
      <c r="P20" s="341">
        <f t="shared" si="5"/>
        <v>-3</v>
      </c>
      <c r="Q20" s="344">
        <f t="shared" si="5"/>
        <v>-17</v>
      </c>
      <c r="R20" s="351">
        <f t="shared" si="3"/>
        <v>-20</v>
      </c>
    </row>
    <row r="21" spans="1:18" s="104" customFormat="1" ht="24.95" customHeight="1">
      <c r="A21" s="256"/>
      <c r="B21" s="125" t="s">
        <v>57</v>
      </c>
      <c r="C21" s="295">
        <v>8316</v>
      </c>
      <c r="D21" s="295">
        <v>13391</v>
      </c>
      <c r="E21" s="295">
        <v>14290</v>
      </c>
      <c r="F21" s="295">
        <f t="shared" si="0"/>
        <v>27681</v>
      </c>
      <c r="G21" s="295">
        <v>57</v>
      </c>
      <c r="H21" s="295">
        <v>41</v>
      </c>
      <c r="I21" s="295">
        <v>62</v>
      </c>
      <c r="J21" s="295">
        <f t="shared" si="1"/>
        <v>103</v>
      </c>
      <c r="K21" s="295">
        <f t="shared" si="2"/>
        <v>8373</v>
      </c>
      <c r="L21" s="295">
        <f t="shared" si="2"/>
        <v>13432</v>
      </c>
      <c r="M21" s="295">
        <f t="shared" si="2"/>
        <v>14352</v>
      </c>
      <c r="N21" s="316">
        <f t="shared" si="2"/>
        <v>27784</v>
      </c>
      <c r="O21" s="331">
        <f t="shared" si="5"/>
        <v>9</v>
      </c>
      <c r="P21" s="342">
        <f t="shared" si="5"/>
        <v>1</v>
      </c>
      <c r="Q21" s="345">
        <f t="shared" si="5"/>
        <v>6</v>
      </c>
      <c r="R21" s="352">
        <f t="shared" si="3"/>
        <v>7</v>
      </c>
    </row>
    <row r="22" spans="1:18" s="104" customFormat="1" ht="24.95" customHeight="1">
      <c r="A22" s="256"/>
      <c r="B22" s="124" t="s">
        <v>17</v>
      </c>
      <c r="C22" s="294">
        <v>8313</v>
      </c>
      <c r="D22" s="294">
        <v>13392</v>
      </c>
      <c r="E22" s="294">
        <v>14275</v>
      </c>
      <c r="F22" s="294">
        <f t="shared" si="0"/>
        <v>27667</v>
      </c>
      <c r="G22" s="294">
        <v>58</v>
      </c>
      <c r="H22" s="294">
        <v>42</v>
      </c>
      <c r="I22" s="294">
        <v>63</v>
      </c>
      <c r="J22" s="294">
        <f t="shared" si="1"/>
        <v>105</v>
      </c>
      <c r="K22" s="294">
        <f t="shared" si="2"/>
        <v>8371</v>
      </c>
      <c r="L22" s="294">
        <f t="shared" si="2"/>
        <v>13434</v>
      </c>
      <c r="M22" s="294">
        <f t="shared" si="2"/>
        <v>14338</v>
      </c>
      <c r="N22" s="315">
        <f t="shared" si="2"/>
        <v>27772</v>
      </c>
      <c r="O22" s="330">
        <f t="shared" si="5"/>
        <v>-2</v>
      </c>
      <c r="P22" s="341">
        <f t="shared" si="5"/>
        <v>2</v>
      </c>
      <c r="Q22" s="344">
        <f t="shared" si="5"/>
        <v>-14</v>
      </c>
      <c r="R22" s="351">
        <f t="shared" si="3"/>
        <v>-12</v>
      </c>
    </row>
    <row r="23" spans="1:18" s="104" customFormat="1" ht="24.95" customHeight="1">
      <c r="A23" s="256"/>
      <c r="B23" s="125" t="s">
        <v>58</v>
      </c>
      <c r="C23" s="295">
        <v>8311</v>
      </c>
      <c r="D23" s="295">
        <v>13377</v>
      </c>
      <c r="E23" s="295">
        <v>14257</v>
      </c>
      <c r="F23" s="295">
        <f t="shared" si="0"/>
        <v>27634</v>
      </c>
      <c r="G23" s="295">
        <v>58</v>
      </c>
      <c r="H23" s="295">
        <v>42</v>
      </c>
      <c r="I23" s="295">
        <v>63</v>
      </c>
      <c r="J23" s="295">
        <f t="shared" si="1"/>
        <v>105</v>
      </c>
      <c r="K23" s="295">
        <f t="shared" si="2"/>
        <v>8369</v>
      </c>
      <c r="L23" s="295">
        <f t="shared" si="2"/>
        <v>13419</v>
      </c>
      <c r="M23" s="295">
        <f t="shared" si="2"/>
        <v>14320</v>
      </c>
      <c r="N23" s="316">
        <f t="shared" si="2"/>
        <v>27739</v>
      </c>
      <c r="O23" s="331">
        <f t="shared" si="5"/>
        <v>-2</v>
      </c>
      <c r="P23" s="342">
        <f t="shared" si="5"/>
        <v>-15</v>
      </c>
      <c r="Q23" s="345">
        <f t="shared" si="5"/>
        <v>-18</v>
      </c>
      <c r="R23" s="352">
        <f t="shared" si="3"/>
        <v>-33</v>
      </c>
    </row>
    <row r="24" spans="1:18" ht="24.95" customHeight="1">
      <c r="A24" s="256"/>
      <c r="B24" s="124" t="s">
        <v>18</v>
      </c>
      <c r="C24" s="294">
        <v>8322</v>
      </c>
      <c r="D24" s="294">
        <v>13365</v>
      </c>
      <c r="E24" s="294">
        <v>14233</v>
      </c>
      <c r="F24" s="294">
        <f t="shared" si="0"/>
        <v>27598</v>
      </c>
      <c r="G24" s="294">
        <v>64</v>
      </c>
      <c r="H24" s="294">
        <v>41</v>
      </c>
      <c r="I24" s="294">
        <v>69</v>
      </c>
      <c r="J24" s="294">
        <f t="shared" si="1"/>
        <v>110</v>
      </c>
      <c r="K24" s="294">
        <f t="shared" si="2"/>
        <v>8386</v>
      </c>
      <c r="L24" s="294">
        <f t="shared" si="2"/>
        <v>13406</v>
      </c>
      <c r="M24" s="294">
        <f t="shared" si="2"/>
        <v>14302</v>
      </c>
      <c r="N24" s="315">
        <f t="shared" si="2"/>
        <v>27708</v>
      </c>
      <c r="O24" s="330">
        <f t="shared" si="5"/>
        <v>17</v>
      </c>
      <c r="P24" s="341">
        <f t="shared" si="5"/>
        <v>-13</v>
      </c>
      <c r="Q24" s="344">
        <f t="shared" si="5"/>
        <v>-18</v>
      </c>
      <c r="R24" s="351">
        <f t="shared" si="3"/>
        <v>-31</v>
      </c>
    </row>
    <row r="25" spans="1:18" ht="24.95" customHeight="1">
      <c r="A25" s="256"/>
      <c r="B25" s="125" t="s">
        <v>27</v>
      </c>
      <c r="C25" s="295">
        <v>8333</v>
      </c>
      <c r="D25" s="295">
        <v>13356</v>
      </c>
      <c r="E25" s="295">
        <v>14221</v>
      </c>
      <c r="F25" s="295">
        <f t="shared" si="0"/>
        <v>27577</v>
      </c>
      <c r="G25" s="295">
        <v>60</v>
      </c>
      <c r="H25" s="295">
        <v>41</v>
      </c>
      <c r="I25" s="295">
        <v>65</v>
      </c>
      <c r="J25" s="295">
        <f t="shared" si="1"/>
        <v>106</v>
      </c>
      <c r="K25" s="295">
        <f t="shared" si="2"/>
        <v>8393</v>
      </c>
      <c r="L25" s="295">
        <f t="shared" si="2"/>
        <v>13397</v>
      </c>
      <c r="M25" s="295">
        <f t="shared" si="2"/>
        <v>14286</v>
      </c>
      <c r="N25" s="316">
        <f t="shared" si="2"/>
        <v>27683</v>
      </c>
      <c r="O25" s="331">
        <f t="shared" si="5"/>
        <v>7</v>
      </c>
      <c r="P25" s="342">
        <f t="shared" si="5"/>
        <v>-9</v>
      </c>
      <c r="Q25" s="345">
        <f t="shared" si="5"/>
        <v>-16</v>
      </c>
      <c r="R25" s="352">
        <f t="shared" si="3"/>
        <v>-25</v>
      </c>
    </row>
    <row r="26" spans="1:18" s="104" customFormat="1" ht="24.95" customHeight="1">
      <c r="A26" s="256"/>
      <c r="B26" s="124" t="s">
        <v>59</v>
      </c>
      <c r="C26" s="294">
        <v>8330</v>
      </c>
      <c r="D26" s="294">
        <v>13337</v>
      </c>
      <c r="E26" s="294">
        <v>14199</v>
      </c>
      <c r="F26" s="294">
        <f t="shared" si="0"/>
        <v>27536</v>
      </c>
      <c r="G26" s="294">
        <v>60</v>
      </c>
      <c r="H26" s="294">
        <v>40</v>
      </c>
      <c r="I26" s="294">
        <v>65</v>
      </c>
      <c r="J26" s="294">
        <f t="shared" si="1"/>
        <v>105</v>
      </c>
      <c r="K26" s="294">
        <f t="shared" si="2"/>
        <v>8390</v>
      </c>
      <c r="L26" s="294">
        <f t="shared" si="2"/>
        <v>13377</v>
      </c>
      <c r="M26" s="294">
        <f t="shared" si="2"/>
        <v>14264</v>
      </c>
      <c r="N26" s="315">
        <f t="shared" si="2"/>
        <v>27641</v>
      </c>
      <c r="O26" s="330">
        <f t="shared" si="5"/>
        <v>-3</v>
      </c>
      <c r="P26" s="341">
        <f t="shared" si="5"/>
        <v>-20</v>
      </c>
      <c r="Q26" s="344">
        <f t="shared" si="5"/>
        <v>-22</v>
      </c>
      <c r="R26" s="351">
        <f t="shared" si="3"/>
        <v>-42</v>
      </c>
    </row>
    <row r="27" spans="1:18" s="104" customFormat="1" ht="24.95" customHeight="1">
      <c r="A27" s="256"/>
      <c r="B27" s="125" t="s">
        <v>47</v>
      </c>
      <c r="C27" s="295">
        <v>8334</v>
      </c>
      <c r="D27" s="295">
        <v>13337</v>
      </c>
      <c r="E27" s="295">
        <v>14188</v>
      </c>
      <c r="F27" s="295">
        <f t="shared" si="0"/>
        <v>27525</v>
      </c>
      <c r="G27" s="295">
        <v>57</v>
      </c>
      <c r="H27" s="295">
        <v>39</v>
      </c>
      <c r="I27" s="295">
        <v>63</v>
      </c>
      <c r="J27" s="295">
        <f t="shared" si="1"/>
        <v>102</v>
      </c>
      <c r="K27" s="295">
        <f t="shared" si="2"/>
        <v>8391</v>
      </c>
      <c r="L27" s="295">
        <f t="shared" si="2"/>
        <v>13376</v>
      </c>
      <c r="M27" s="295">
        <f t="shared" si="2"/>
        <v>14251</v>
      </c>
      <c r="N27" s="317">
        <f t="shared" si="2"/>
        <v>27627</v>
      </c>
      <c r="O27" s="331">
        <f t="shared" si="5"/>
        <v>1</v>
      </c>
      <c r="P27" s="342">
        <f t="shared" si="5"/>
        <v>-1</v>
      </c>
      <c r="Q27" s="345">
        <f t="shared" si="5"/>
        <v>-13</v>
      </c>
      <c r="R27" s="352">
        <f t="shared" si="3"/>
        <v>-14</v>
      </c>
    </row>
    <row r="28" spans="1:18" ht="24.95" customHeight="1">
      <c r="A28" s="257"/>
      <c r="B28" s="131" t="s">
        <v>60</v>
      </c>
      <c r="C28" s="238">
        <v>8340</v>
      </c>
      <c r="D28" s="238">
        <v>13295</v>
      </c>
      <c r="E28" s="238">
        <v>14154</v>
      </c>
      <c r="F28" s="238">
        <f t="shared" si="0"/>
        <v>27449</v>
      </c>
      <c r="G28" s="238">
        <v>55</v>
      </c>
      <c r="H28" s="238">
        <v>40</v>
      </c>
      <c r="I28" s="238">
        <v>61</v>
      </c>
      <c r="J28" s="238">
        <f t="shared" si="1"/>
        <v>101</v>
      </c>
      <c r="K28" s="238">
        <f t="shared" si="2"/>
        <v>8395</v>
      </c>
      <c r="L28" s="238">
        <f t="shared" si="2"/>
        <v>13335</v>
      </c>
      <c r="M28" s="238">
        <f t="shared" si="2"/>
        <v>14215</v>
      </c>
      <c r="N28" s="319">
        <f t="shared" si="2"/>
        <v>27550</v>
      </c>
      <c r="O28" s="330">
        <f t="shared" si="5"/>
        <v>4</v>
      </c>
      <c r="P28" s="341">
        <f t="shared" si="5"/>
        <v>-41</v>
      </c>
      <c r="Q28" s="344">
        <f t="shared" si="5"/>
        <v>-36</v>
      </c>
      <c r="R28" s="351">
        <f t="shared" si="3"/>
        <v>-77</v>
      </c>
    </row>
    <row r="29" spans="1:18" s="104" customFormat="1" ht="24.95" customHeight="1">
      <c r="A29" s="258" t="s">
        <v>52</v>
      </c>
      <c r="B29" s="265" t="s">
        <v>20</v>
      </c>
      <c r="C29" s="299">
        <v>1263</v>
      </c>
      <c r="D29" s="298">
        <v>1956</v>
      </c>
      <c r="E29" s="298">
        <v>2070</v>
      </c>
      <c r="F29" s="298">
        <f t="shared" si="0"/>
        <v>4026</v>
      </c>
      <c r="G29" s="298">
        <v>1</v>
      </c>
      <c r="H29" s="298">
        <v>5</v>
      </c>
      <c r="I29" s="298">
        <v>9</v>
      </c>
      <c r="J29" s="298">
        <f t="shared" si="1"/>
        <v>14</v>
      </c>
      <c r="K29" s="298">
        <f t="shared" si="2"/>
        <v>1264</v>
      </c>
      <c r="L29" s="298">
        <f t="shared" si="2"/>
        <v>1961</v>
      </c>
      <c r="M29" s="298">
        <f t="shared" si="2"/>
        <v>2079</v>
      </c>
      <c r="N29" s="320">
        <f t="shared" si="2"/>
        <v>4040</v>
      </c>
      <c r="O29" s="332">
        <f>K29-'H21(地域別・全体）'!K40</f>
        <v>2</v>
      </c>
      <c r="P29" s="298">
        <f>L29-'H21(地域別・全体）'!L40</f>
        <v>-1</v>
      </c>
      <c r="Q29" s="299">
        <f>M29-'H21(地域別・全体）'!M40</f>
        <v>-1</v>
      </c>
      <c r="R29" s="353">
        <f t="shared" si="3"/>
        <v>-2</v>
      </c>
    </row>
    <row r="30" spans="1:18" ht="24.95" customHeight="1">
      <c r="A30" s="256"/>
      <c r="B30" s="124" t="s">
        <v>56</v>
      </c>
      <c r="C30" s="300">
        <v>1261</v>
      </c>
      <c r="D30" s="294">
        <v>1958</v>
      </c>
      <c r="E30" s="294">
        <v>2068</v>
      </c>
      <c r="F30" s="294">
        <f t="shared" si="0"/>
        <v>4026</v>
      </c>
      <c r="G30" s="294">
        <v>1</v>
      </c>
      <c r="H30" s="294">
        <v>4</v>
      </c>
      <c r="I30" s="294">
        <v>9</v>
      </c>
      <c r="J30" s="294">
        <f t="shared" si="1"/>
        <v>13</v>
      </c>
      <c r="K30" s="294">
        <f t="shared" si="2"/>
        <v>1262</v>
      </c>
      <c r="L30" s="294">
        <f t="shared" si="2"/>
        <v>1962</v>
      </c>
      <c r="M30" s="294">
        <f t="shared" si="2"/>
        <v>2077</v>
      </c>
      <c r="N30" s="315">
        <f t="shared" si="2"/>
        <v>4039</v>
      </c>
      <c r="O30" s="333">
        <f t="shared" ref="O30:Q40" si="6">K30-K29</f>
        <v>-2</v>
      </c>
      <c r="P30" s="294">
        <f t="shared" si="6"/>
        <v>1</v>
      </c>
      <c r="Q30" s="300">
        <f t="shared" si="6"/>
        <v>-2</v>
      </c>
      <c r="R30" s="354">
        <f t="shared" si="3"/>
        <v>-1</v>
      </c>
    </row>
    <row r="31" spans="1:18" s="104" customFormat="1" ht="24.95" customHeight="1">
      <c r="A31" s="256"/>
      <c r="B31" s="125" t="s">
        <v>15</v>
      </c>
      <c r="C31" s="301">
        <v>1262</v>
      </c>
      <c r="D31" s="295">
        <v>1953</v>
      </c>
      <c r="E31" s="295">
        <v>2056</v>
      </c>
      <c r="F31" s="295">
        <f t="shared" si="0"/>
        <v>4009</v>
      </c>
      <c r="G31" s="295">
        <v>1</v>
      </c>
      <c r="H31" s="295">
        <v>4</v>
      </c>
      <c r="I31" s="295">
        <v>9</v>
      </c>
      <c r="J31" s="295">
        <f t="shared" si="1"/>
        <v>13</v>
      </c>
      <c r="K31" s="295">
        <f t="shared" si="2"/>
        <v>1263</v>
      </c>
      <c r="L31" s="295">
        <f t="shared" si="2"/>
        <v>1957</v>
      </c>
      <c r="M31" s="295">
        <f t="shared" si="2"/>
        <v>2065</v>
      </c>
      <c r="N31" s="316">
        <f t="shared" si="2"/>
        <v>4022</v>
      </c>
      <c r="O31" s="334">
        <f t="shared" si="6"/>
        <v>1</v>
      </c>
      <c r="P31" s="295">
        <f t="shared" si="6"/>
        <v>-5</v>
      </c>
      <c r="Q31" s="301">
        <f t="shared" si="6"/>
        <v>-12</v>
      </c>
      <c r="R31" s="355">
        <f t="shared" si="3"/>
        <v>-17</v>
      </c>
    </row>
    <row r="32" spans="1:18" s="104" customFormat="1" ht="24.95" customHeight="1">
      <c r="A32" s="256"/>
      <c r="B32" s="124" t="s">
        <v>16</v>
      </c>
      <c r="C32" s="300">
        <v>1264</v>
      </c>
      <c r="D32" s="294">
        <v>1954</v>
      </c>
      <c r="E32" s="294">
        <v>2055</v>
      </c>
      <c r="F32" s="294">
        <f t="shared" si="0"/>
        <v>4009</v>
      </c>
      <c r="G32" s="294">
        <v>1</v>
      </c>
      <c r="H32" s="294">
        <v>4</v>
      </c>
      <c r="I32" s="294">
        <v>9</v>
      </c>
      <c r="J32" s="294">
        <f t="shared" si="1"/>
        <v>13</v>
      </c>
      <c r="K32" s="294">
        <f t="shared" si="2"/>
        <v>1265</v>
      </c>
      <c r="L32" s="294">
        <f t="shared" si="2"/>
        <v>1958</v>
      </c>
      <c r="M32" s="294">
        <f t="shared" si="2"/>
        <v>2064</v>
      </c>
      <c r="N32" s="315">
        <f t="shared" si="2"/>
        <v>4022</v>
      </c>
      <c r="O32" s="333">
        <f t="shared" si="6"/>
        <v>2</v>
      </c>
      <c r="P32" s="294">
        <f t="shared" si="6"/>
        <v>1</v>
      </c>
      <c r="Q32" s="300">
        <f t="shared" si="6"/>
        <v>-1</v>
      </c>
      <c r="R32" s="354">
        <f t="shared" si="3"/>
        <v>0</v>
      </c>
    </row>
    <row r="33" spans="1:18" ht="24.95" customHeight="1">
      <c r="A33" s="256"/>
      <c r="B33" s="125" t="s">
        <v>57</v>
      </c>
      <c r="C33" s="301">
        <v>1266</v>
      </c>
      <c r="D33" s="295">
        <v>1955</v>
      </c>
      <c r="E33" s="295">
        <v>2062</v>
      </c>
      <c r="F33" s="295">
        <f t="shared" si="0"/>
        <v>4017</v>
      </c>
      <c r="G33" s="295">
        <v>1</v>
      </c>
      <c r="H33" s="295">
        <v>4</v>
      </c>
      <c r="I33" s="295">
        <v>9</v>
      </c>
      <c r="J33" s="295">
        <f t="shared" si="1"/>
        <v>13</v>
      </c>
      <c r="K33" s="295">
        <f t="shared" si="2"/>
        <v>1267</v>
      </c>
      <c r="L33" s="295">
        <f t="shared" si="2"/>
        <v>1959</v>
      </c>
      <c r="M33" s="295">
        <f t="shared" si="2"/>
        <v>2071</v>
      </c>
      <c r="N33" s="316">
        <f t="shared" si="2"/>
        <v>4030</v>
      </c>
      <c r="O33" s="334">
        <f t="shared" si="6"/>
        <v>2</v>
      </c>
      <c r="P33" s="295">
        <f t="shared" si="6"/>
        <v>1</v>
      </c>
      <c r="Q33" s="301">
        <f t="shared" si="6"/>
        <v>7</v>
      </c>
      <c r="R33" s="355">
        <f t="shared" si="3"/>
        <v>8</v>
      </c>
    </row>
    <row r="34" spans="1:18" s="104" customFormat="1" ht="24.95" customHeight="1">
      <c r="A34" s="256"/>
      <c r="B34" s="124" t="s">
        <v>17</v>
      </c>
      <c r="C34" s="300">
        <v>1263</v>
      </c>
      <c r="D34" s="294">
        <v>1951</v>
      </c>
      <c r="E34" s="294">
        <v>2059</v>
      </c>
      <c r="F34" s="294">
        <f t="shared" si="0"/>
        <v>4010</v>
      </c>
      <c r="G34" s="294">
        <v>2</v>
      </c>
      <c r="H34" s="294">
        <v>4</v>
      </c>
      <c r="I34" s="294">
        <v>9</v>
      </c>
      <c r="J34" s="294">
        <f t="shared" si="1"/>
        <v>13</v>
      </c>
      <c r="K34" s="294">
        <f t="shared" si="2"/>
        <v>1265</v>
      </c>
      <c r="L34" s="294">
        <f t="shared" si="2"/>
        <v>1955</v>
      </c>
      <c r="M34" s="294">
        <f t="shared" si="2"/>
        <v>2068</v>
      </c>
      <c r="N34" s="315">
        <f t="shared" si="2"/>
        <v>4023</v>
      </c>
      <c r="O34" s="333">
        <f t="shared" si="6"/>
        <v>-2</v>
      </c>
      <c r="P34" s="294">
        <f t="shared" si="6"/>
        <v>-4</v>
      </c>
      <c r="Q34" s="300">
        <f t="shared" si="6"/>
        <v>-3</v>
      </c>
      <c r="R34" s="354">
        <f t="shared" si="3"/>
        <v>-7</v>
      </c>
    </row>
    <row r="35" spans="1:18" s="104" customFormat="1" ht="24.95" customHeight="1">
      <c r="A35" s="256"/>
      <c r="B35" s="125" t="s">
        <v>58</v>
      </c>
      <c r="C35" s="301">
        <v>1262</v>
      </c>
      <c r="D35" s="295">
        <v>1952</v>
      </c>
      <c r="E35" s="295">
        <v>2051</v>
      </c>
      <c r="F35" s="295">
        <f t="shared" si="0"/>
        <v>4003</v>
      </c>
      <c r="G35" s="295">
        <v>2</v>
      </c>
      <c r="H35" s="295">
        <v>4</v>
      </c>
      <c r="I35" s="295">
        <v>9</v>
      </c>
      <c r="J35" s="295">
        <f t="shared" si="1"/>
        <v>13</v>
      </c>
      <c r="K35" s="295">
        <f t="shared" si="2"/>
        <v>1264</v>
      </c>
      <c r="L35" s="295">
        <f t="shared" si="2"/>
        <v>1956</v>
      </c>
      <c r="M35" s="295">
        <f t="shared" si="2"/>
        <v>2060</v>
      </c>
      <c r="N35" s="316">
        <f t="shared" si="2"/>
        <v>4016</v>
      </c>
      <c r="O35" s="334">
        <f t="shared" si="6"/>
        <v>-1</v>
      </c>
      <c r="P35" s="295">
        <f t="shared" si="6"/>
        <v>1</v>
      </c>
      <c r="Q35" s="301">
        <f t="shared" si="6"/>
        <v>-8</v>
      </c>
      <c r="R35" s="355">
        <f t="shared" si="3"/>
        <v>-7</v>
      </c>
    </row>
    <row r="36" spans="1:18" ht="24.95" customHeight="1">
      <c r="A36" s="256"/>
      <c r="B36" s="128" t="s">
        <v>18</v>
      </c>
      <c r="C36" s="294">
        <v>1264</v>
      </c>
      <c r="D36" s="294">
        <v>1952</v>
      </c>
      <c r="E36" s="294">
        <v>2051</v>
      </c>
      <c r="F36" s="294">
        <f t="shared" si="0"/>
        <v>4003</v>
      </c>
      <c r="G36" s="294">
        <v>2</v>
      </c>
      <c r="H36" s="294">
        <v>4</v>
      </c>
      <c r="I36" s="294">
        <v>9</v>
      </c>
      <c r="J36" s="294">
        <f t="shared" si="1"/>
        <v>13</v>
      </c>
      <c r="K36" s="294">
        <f t="shared" si="2"/>
        <v>1266</v>
      </c>
      <c r="L36" s="294">
        <f t="shared" si="2"/>
        <v>1956</v>
      </c>
      <c r="M36" s="294">
        <f t="shared" si="2"/>
        <v>2060</v>
      </c>
      <c r="N36" s="315">
        <f t="shared" si="2"/>
        <v>4016</v>
      </c>
      <c r="O36" s="333">
        <f t="shared" si="6"/>
        <v>2</v>
      </c>
      <c r="P36" s="294">
        <f t="shared" si="6"/>
        <v>0</v>
      </c>
      <c r="Q36" s="300">
        <f t="shared" si="6"/>
        <v>0</v>
      </c>
      <c r="R36" s="354">
        <f t="shared" si="3"/>
        <v>0</v>
      </c>
    </row>
    <row r="37" spans="1:18" ht="24.95" customHeight="1">
      <c r="A37" s="256"/>
      <c r="B37" s="266" t="s">
        <v>27</v>
      </c>
      <c r="C37" s="296">
        <v>1265</v>
      </c>
      <c r="D37" s="296">
        <v>1956</v>
      </c>
      <c r="E37" s="296">
        <v>2053</v>
      </c>
      <c r="F37" s="296">
        <f t="shared" si="0"/>
        <v>4009</v>
      </c>
      <c r="G37" s="296">
        <v>2</v>
      </c>
      <c r="H37" s="296">
        <v>4</v>
      </c>
      <c r="I37" s="296">
        <v>9</v>
      </c>
      <c r="J37" s="296">
        <f t="shared" si="1"/>
        <v>13</v>
      </c>
      <c r="K37" s="296">
        <f t="shared" si="2"/>
        <v>1267</v>
      </c>
      <c r="L37" s="296">
        <f t="shared" si="2"/>
        <v>1960</v>
      </c>
      <c r="M37" s="296">
        <f t="shared" si="2"/>
        <v>2062</v>
      </c>
      <c r="N37" s="316">
        <f t="shared" si="2"/>
        <v>4022</v>
      </c>
      <c r="O37" s="334">
        <f t="shared" si="6"/>
        <v>1</v>
      </c>
      <c r="P37" s="295">
        <f t="shared" si="6"/>
        <v>4</v>
      </c>
      <c r="Q37" s="301">
        <f t="shared" si="6"/>
        <v>2</v>
      </c>
      <c r="R37" s="355">
        <f t="shared" si="3"/>
        <v>6</v>
      </c>
    </row>
    <row r="38" spans="1:18" s="104" customFormat="1" ht="24.95" customHeight="1">
      <c r="A38" s="256"/>
      <c r="B38" s="127" t="s">
        <v>59</v>
      </c>
      <c r="C38" s="302">
        <v>1265</v>
      </c>
      <c r="D38" s="297">
        <v>1957</v>
      </c>
      <c r="E38" s="297">
        <v>2053</v>
      </c>
      <c r="F38" s="297">
        <f t="shared" si="0"/>
        <v>4010</v>
      </c>
      <c r="G38" s="297">
        <v>2</v>
      </c>
      <c r="H38" s="297">
        <v>4</v>
      </c>
      <c r="I38" s="297">
        <v>9</v>
      </c>
      <c r="J38" s="297">
        <f t="shared" si="1"/>
        <v>13</v>
      </c>
      <c r="K38" s="297">
        <f t="shared" si="2"/>
        <v>1267</v>
      </c>
      <c r="L38" s="297">
        <f t="shared" si="2"/>
        <v>1961</v>
      </c>
      <c r="M38" s="297">
        <f t="shared" si="2"/>
        <v>2062</v>
      </c>
      <c r="N38" s="315">
        <f t="shared" si="2"/>
        <v>4023</v>
      </c>
      <c r="O38" s="333">
        <f t="shared" si="6"/>
        <v>0</v>
      </c>
      <c r="P38" s="294">
        <f t="shared" si="6"/>
        <v>1</v>
      </c>
      <c r="Q38" s="300">
        <f t="shared" si="6"/>
        <v>0</v>
      </c>
      <c r="R38" s="354">
        <f t="shared" si="3"/>
        <v>1</v>
      </c>
    </row>
    <row r="39" spans="1:18" s="104" customFormat="1" ht="24.95" customHeight="1">
      <c r="A39" s="256"/>
      <c r="B39" s="126" t="s">
        <v>47</v>
      </c>
      <c r="C39" s="303">
        <v>1265</v>
      </c>
      <c r="D39" s="296">
        <v>1955</v>
      </c>
      <c r="E39" s="296">
        <v>2053</v>
      </c>
      <c r="F39" s="296">
        <f t="shared" si="0"/>
        <v>4008</v>
      </c>
      <c r="G39" s="296">
        <v>2</v>
      </c>
      <c r="H39" s="296">
        <v>4</v>
      </c>
      <c r="I39" s="296">
        <v>9</v>
      </c>
      <c r="J39" s="296">
        <f t="shared" si="1"/>
        <v>13</v>
      </c>
      <c r="K39" s="296">
        <f t="shared" si="2"/>
        <v>1267</v>
      </c>
      <c r="L39" s="296">
        <f t="shared" si="2"/>
        <v>1959</v>
      </c>
      <c r="M39" s="296">
        <f t="shared" si="2"/>
        <v>2062</v>
      </c>
      <c r="N39" s="317">
        <f t="shared" si="2"/>
        <v>4021</v>
      </c>
      <c r="O39" s="334">
        <f t="shared" si="6"/>
        <v>0</v>
      </c>
      <c r="P39" s="295">
        <f t="shared" si="6"/>
        <v>-2</v>
      </c>
      <c r="Q39" s="301">
        <f t="shared" si="6"/>
        <v>0</v>
      </c>
      <c r="R39" s="355">
        <f t="shared" si="3"/>
        <v>-2</v>
      </c>
    </row>
    <row r="40" spans="1:18" ht="24.95" customHeight="1">
      <c r="A40" s="257"/>
      <c r="B40" s="131" t="s">
        <v>5</v>
      </c>
      <c r="C40" s="304">
        <v>1265</v>
      </c>
      <c r="D40" s="238">
        <v>1949</v>
      </c>
      <c r="E40" s="238">
        <v>2056</v>
      </c>
      <c r="F40" s="238">
        <f t="shared" si="0"/>
        <v>4005</v>
      </c>
      <c r="G40" s="238">
        <v>2</v>
      </c>
      <c r="H40" s="238">
        <v>4</v>
      </c>
      <c r="I40" s="238">
        <v>9</v>
      </c>
      <c r="J40" s="238">
        <f t="shared" si="1"/>
        <v>13</v>
      </c>
      <c r="K40" s="238">
        <f t="shared" si="2"/>
        <v>1267</v>
      </c>
      <c r="L40" s="238">
        <f t="shared" si="2"/>
        <v>1953</v>
      </c>
      <c r="M40" s="238">
        <f t="shared" si="2"/>
        <v>2065</v>
      </c>
      <c r="N40" s="319">
        <f t="shared" si="2"/>
        <v>4018</v>
      </c>
      <c r="O40" s="333">
        <f t="shared" si="6"/>
        <v>0</v>
      </c>
      <c r="P40" s="294">
        <f t="shared" si="6"/>
        <v>-6</v>
      </c>
      <c r="Q40" s="300">
        <f t="shared" si="6"/>
        <v>3</v>
      </c>
      <c r="R40" s="354">
        <f t="shared" si="3"/>
        <v>-3</v>
      </c>
    </row>
    <row r="41" spans="1:18" s="104" customFormat="1" ht="24.95" customHeight="1">
      <c r="A41" s="259" t="s">
        <v>62</v>
      </c>
      <c r="B41" s="265" t="s">
        <v>63</v>
      </c>
      <c r="C41" s="298">
        <v>1337</v>
      </c>
      <c r="D41" s="298">
        <v>1839</v>
      </c>
      <c r="E41" s="298">
        <v>2040</v>
      </c>
      <c r="F41" s="298">
        <f t="shared" si="0"/>
        <v>3879</v>
      </c>
      <c r="G41" s="298">
        <v>2</v>
      </c>
      <c r="H41" s="298">
        <v>2</v>
      </c>
      <c r="I41" s="298">
        <v>8</v>
      </c>
      <c r="J41" s="298">
        <f t="shared" si="1"/>
        <v>10</v>
      </c>
      <c r="K41" s="298">
        <f t="shared" si="2"/>
        <v>1339</v>
      </c>
      <c r="L41" s="298">
        <f t="shared" si="2"/>
        <v>1841</v>
      </c>
      <c r="M41" s="298">
        <f t="shared" si="2"/>
        <v>2048</v>
      </c>
      <c r="N41" s="320">
        <f t="shared" si="2"/>
        <v>3889</v>
      </c>
      <c r="O41" s="332">
        <f>K41-'H21(地域別・全体）'!K52</f>
        <v>-3</v>
      </c>
      <c r="P41" s="298">
        <f>L41-'H21(地域別・全体）'!L52</f>
        <v>-11</v>
      </c>
      <c r="Q41" s="299">
        <f>M41-'H21(地域別・全体）'!M52</f>
        <v>-9</v>
      </c>
      <c r="R41" s="353">
        <f t="shared" si="3"/>
        <v>-20</v>
      </c>
    </row>
    <row r="42" spans="1:18" ht="24.95" customHeight="1">
      <c r="A42" s="256"/>
      <c r="B42" s="124" t="s">
        <v>64</v>
      </c>
      <c r="C42" s="294">
        <v>1332</v>
      </c>
      <c r="D42" s="294">
        <v>1830</v>
      </c>
      <c r="E42" s="294">
        <v>2033</v>
      </c>
      <c r="F42" s="294">
        <f t="shared" si="0"/>
        <v>3863</v>
      </c>
      <c r="G42" s="294">
        <v>2</v>
      </c>
      <c r="H42" s="294">
        <v>2</v>
      </c>
      <c r="I42" s="294">
        <v>8</v>
      </c>
      <c r="J42" s="294">
        <f t="shared" si="1"/>
        <v>10</v>
      </c>
      <c r="K42" s="294">
        <f t="shared" si="2"/>
        <v>1334</v>
      </c>
      <c r="L42" s="294">
        <f t="shared" si="2"/>
        <v>1832</v>
      </c>
      <c r="M42" s="294">
        <f t="shared" si="2"/>
        <v>2041</v>
      </c>
      <c r="N42" s="315">
        <f t="shared" si="2"/>
        <v>3873</v>
      </c>
      <c r="O42" s="333">
        <f t="shared" ref="O42:Q52" si="7">K42-K41</f>
        <v>-5</v>
      </c>
      <c r="P42" s="294">
        <f t="shared" si="7"/>
        <v>-9</v>
      </c>
      <c r="Q42" s="300">
        <f t="shared" si="7"/>
        <v>-7</v>
      </c>
      <c r="R42" s="354">
        <f t="shared" si="3"/>
        <v>-16</v>
      </c>
    </row>
    <row r="43" spans="1:18" s="104" customFormat="1" ht="24.95" customHeight="1">
      <c r="A43" s="256"/>
      <c r="B43" s="125" t="s">
        <v>65</v>
      </c>
      <c r="C43" s="295">
        <v>1332</v>
      </c>
      <c r="D43" s="295">
        <v>1825</v>
      </c>
      <c r="E43" s="295">
        <v>2028</v>
      </c>
      <c r="F43" s="295">
        <f t="shared" si="0"/>
        <v>3853</v>
      </c>
      <c r="G43" s="295">
        <v>2</v>
      </c>
      <c r="H43" s="295">
        <v>2</v>
      </c>
      <c r="I43" s="295">
        <v>8</v>
      </c>
      <c r="J43" s="295">
        <f t="shared" si="1"/>
        <v>10</v>
      </c>
      <c r="K43" s="295">
        <f t="shared" si="2"/>
        <v>1334</v>
      </c>
      <c r="L43" s="295">
        <f t="shared" si="2"/>
        <v>1827</v>
      </c>
      <c r="M43" s="295">
        <f t="shared" si="2"/>
        <v>2036</v>
      </c>
      <c r="N43" s="316">
        <f t="shared" si="2"/>
        <v>3863</v>
      </c>
      <c r="O43" s="334">
        <f t="shared" si="7"/>
        <v>0</v>
      </c>
      <c r="P43" s="295">
        <f t="shared" si="7"/>
        <v>-5</v>
      </c>
      <c r="Q43" s="301">
        <f t="shared" si="7"/>
        <v>-5</v>
      </c>
      <c r="R43" s="355">
        <f t="shared" si="3"/>
        <v>-10</v>
      </c>
    </row>
    <row r="44" spans="1:18" s="104" customFormat="1" ht="24.95" customHeight="1">
      <c r="A44" s="256"/>
      <c r="B44" s="124" t="s">
        <v>66</v>
      </c>
      <c r="C44" s="294">
        <v>1335</v>
      </c>
      <c r="D44" s="294">
        <v>1829</v>
      </c>
      <c r="E44" s="294">
        <v>2029</v>
      </c>
      <c r="F44" s="294">
        <f t="shared" si="0"/>
        <v>3858</v>
      </c>
      <c r="G44" s="294">
        <v>2</v>
      </c>
      <c r="H44" s="294">
        <v>2</v>
      </c>
      <c r="I44" s="294">
        <v>8</v>
      </c>
      <c r="J44" s="294">
        <f t="shared" si="1"/>
        <v>10</v>
      </c>
      <c r="K44" s="294">
        <f t="shared" si="2"/>
        <v>1337</v>
      </c>
      <c r="L44" s="294">
        <f t="shared" si="2"/>
        <v>1831</v>
      </c>
      <c r="M44" s="294">
        <f t="shared" si="2"/>
        <v>2037</v>
      </c>
      <c r="N44" s="315">
        <f t="shared" si="2"/>
        <v>3868</v>
      </c>
      <c r="O44" s="333">
        <f t="shared" si="7"/>
        <v>3</v>
      </c>
      <c r="P44" s="294">
        <f t="shared" si="7"/>
        <v>4</v>
      </c>
      <c r="Q44" s="300">
        <f t="shared" si="7"/>
        <v>1</v>
      </c>
      <c r="R44" s="354">
        <f t="shared" si="3"/>
        <v>5</v>
      </c>
    </row>
    <row r="45" spans="1:18" ht="24.95" customHeight="1">
      <c r="A45" s="256"/>
      <c r="B45" s="125" t="s">
        <v>67</v>
      </c>
      <c r="C45" s="295">
        <v>1336</v>
      </c>
      <c r="D45" s="295">
        <v>1828</v>
      </c>
      <c r="E45" s="295">
        <v>2027</v>
      </c>
      <c r="F45" s="295">
        <f t="shared" si="0"/>
        <v>3855</v>
      </c>
      <c r="G45" s="295">
        <v>2</v>
      </c>
      <c r="H45" s="295">
        <v>2</v>
      </c>
      <c r="I45" s="295">
        <v>8</v>
      </c>
      <c r="J45" s="295">
        <f t="shared" si="1"/>
        <v>10</v>
      </c>
      <c r="K45" s="295">
        <f t="shared" si="2"/>
        <v>1338</v>
      </c>
      <c r="L45" s="295">
        <f t="shared" si="2"/>
        <v>1830</v>
      </c>
      <c r="M45" s="295">
        <f t="shared" si="2"/>
        <v>2035</v>
      </c>
      <c r="N45" s="316">
        <f t="shared" si="2"/>
        <v>3865</v>
      </c>
      <c r="O45" s="334">
        <f t="shared" si="7"/>
        <v>1</v>
      </c>
      <c r="P45" s="295">
        <f t="shared" si="7"/>
        <v>-1</v>
      </c>
      <c r="Q45" s="301">
        <f t="shared" si="7"/>
        <v>-2</v>
      </c>
      <c r="R45" s="355">
        <f t="shared" si="3"/>
        <v>-3</v>
      </c>
    </row>
    <row r="46" spans="1:18" s="104" customFormat="1" ht="24.95" customHeight="1">
      <c r="A46" s="256"/>
      <c r="B46" s="124" t="s">
        <v>68</v>
      </c>
      <c r="C46" s="294">
        <v>1332</v>
      </c>
      <c r="D46" s="294">
        <v>1827</v>
      </c>
      <c r="E46" s="294">
        <v>2027</v>
      </c>
      <c r="F46" s="294">
        <f t="shared" si="0"/>
        <v>3854</v>
      </c>
      <c r="G46" s="294">
        <v>2</v>
      </c>
      <c r="H46" s="294">
        <v>2</v>
      </c>
      <c r="I46" s="294">
        <v>8</v>
      </c>
      <c r="J46" s="294">
        <f t="shared" si="1"/>
        <v>10</v>
      </c>
      <c r="K46" s="294">
        <f t="shared" si="2"/>
        <v>1334</v>
      </c>
      <c r="L46" s="294">
        <f t="shared" si="2"/>
        <v>1829</v>
      </c>
      <c r="M46" s="294">
        <f t="shared" si="2"/>
        <v>2035</v>
      </c>
      <c r="N46" s="315">
        <f t="shared" si="2"/>
        <v>3864</v>
      </c>
      <c r="O46" s="333">
        <f t="shared" si="7"/>
        <v>-4</v>
      </c>
      <c r="P46" s="294">
        <f t="shared" si="7"/>
        <v>-1</v>
      </c>
      <c r="Q46" s="300">
        <f t="shared" si="7"/>
        <v>0</v>
      </c>
      <c r="R46" s="354">
        <f t="shared" si="3"/>
        <v>-1</v>
      </c>
    </row>
    <row r="47" spans="1:18" s="104" customFormat="1" ht="24.95" customHeight="1">
      <c r="A47" s="256"/>
      <c r="B47" s="125" t="s">
        <v>69</v>
      </c>
      <c r="C47" s="295">
        <v>1336</v>
      </c>
      <c r="D47" s="295">
        <v>1830</v>
      </c>
      <c r="E47" s="295">
        <v>2031</v>
      </c>
      <c r="F47" s="295">
        <f t="shared" si="0"/>
        <v>3861</v>
      </c>
      <c r="G47" s="295">
        <v>2</v>
      </c>
      <c r="H47" s="295">
        <v>2</v>
      </c>
      <c r="I47" s="295">
        <v>8</v>
      </c>
      <c r="J47" s="295">
        <f t="shared" si="1"/>
        <v>10</v>
      </c>
      <c r="K47" s="295">
        <f t="shared" si="2"/>
        <v>1338</v>
      </c>
      <c r="L47" s="295">
        <f t="shared" si="2"/>
        <v>1832</v>
      </c>
      <c r="M47" s="295">
        <f t="shared" si="2"/>
        <v>2039</v>
      </c>
      <c r="N47" s="316">
        <f t="shared" si="2"/>
        <v>3871</v>
      </c>
      <c r="O47" s="334">
        <f t="shared" si="7"/>
        <v>4</v>
      </c>
      <c r="P47" s="295">
        <f t="shared" si="7"/>
        <v>3</v>
      </c>
      <c r="Q47" s="301">
        <f t="shared" si="7"/>
        <v>4</v>
      </c>
      <c r="R47" s="355">
        <f t="shared" si="3"/>
        <v>7</v>
      </c>
    </row>
    <row r="48" spans="1:18" ht="24.95" customHeight="1">
      <c r="A48" s="256"/>
      <c r="B48" s="124" t="s">
        <v>61</v>
      </c>
      <c r="C48" s="294">
        <v>1334</v>
      </c>
      <c r="D48" s="294">
        <v>1821</v>
      </c>
      <c r="E48" s="294">
        <v>2024</v>
      </c>
      <c r="F48" s="294">
        <f t="shared" si="0"/>
        <v>3845</v>
      </c>
      <c r="G48" s="294">
        <v>2</v>
      </c>
      <c r="H48" s="294">
        <v>2</v>
      </c>
      <c r="I48" s="294">
        <v>8</v>
      </c>
      <c r="J48" s="294">
        <f t="shared" si="1"/>
        <v>10</v>
      </c>
      <c r="K48" s="294">
        <f t="shared" si="2"/>
        <v>1336</v>
      </c>
      <c r="L48" s="294">
        <f t="shared" si="2"/>
        <v>1823</v>
      </c>
      <c r="M48" s="294">
        <f t="shared" si="2"/>
        <v>2032</v>
      </c>
      <c r="N48" s="315">
        <f t="shared" si="2"/>
        <v>3855</v>
      </c>
      <c r="O48" s="333">
        <f t="shared" si="7"/>
        <v>-2</v>
      </c>
      <c r="P48" s="294">
        <f t="shared" si="7"/>
        <v>-9</v>
      </c>
      <c r="Q48" s="300">
        <f t="shared" si="7"/>
        <v>-7</v>
      </c>
      <c r="R48" s="354">
        <f t="shared" si="3"/>
        <v>-16</v>
      </c>
    </row>
    <row r="49" spans="1:18" ht="24.95" customHeight="1">
      <c r="A49" s="256"/>
      <c r="B49" s="126" t="s">
        <v>70</v>
      </c>
      <c r="C49" s="296">
        <v>1335</v>
      </c>
      <c r="D49" s="296">
        <v>1819</v>
      </c>
      <c r="E49" s="296">
        <v>2021</v>
      </c>
      <c r="F49" s="296">
        <f t="shared" si="0"/>
        <v>3840</v>
      </c>
      <c r="G49" s="296">
        <v>2</v>
      </c>
      <c r="H49" s="296">
        <v>2</v>
      </c>
      <c r="I49" s="296">
        <v>8</v>
      </c>
      <c r="J49" s="296">
        <f t="shared" si="1"/>
        <v>10</v>
      </c>
      <c r="K49" s="296">
        <f t="shared" si="2"/>
        <v>1337</v>
      </c>
      <c r="L49" s="296">
        <f t="shared" si="2"/>
        <v>1821</v>
      </c>
      <c r="M49" s="295">
        <f t="shared" si="2"/>
        <v>2029</v>
      </c>
      <c r="N49" s="316">
        <f t="shared" si="2"/>
        <v>3850</v>
      </c>
      <c r="O49" s="334">
        <f t="shared" si="7"/>
        <v>1</v>
      </c>
      <c r="P49" s="295">
        <f t="shared" si="7"/>
        <v>-2</v>
      </c>
      <c r="Q49" s="301">
        <f t="shared" si="7"/>
        <v>-3</v>
      </c>
      <c r="R49" s="355">
        <f t="shared" si="3"/>
        <v>-5</v>
      </c>
    </row>
    <row r="50" spans="1:18" s="104" customFormat="1" ht="24.95" customHeight="1">
      <c r="A50" s="256"/>
      <c r="B50" s="127" t="s">
        <v>71</v>
      </c>
      <c r="C50" s="297">
        <v>1337</v>
      </c>
      <c r="D50" s="297">
        <v>1820</v>
      </c>
      <c r="E50" s="297">
        <v>2023</v>
      </c>
      <c r="F50" s="297">
        <f t="shared" si="0"/>
        <v>3843</v>
      </c>
      <c r="G50" s="297">
        <v>2</v>
      </c>
      <c r="H50" s="297">
        <v>2</v>
      </c>
      <c r="I50" s="297">
        <v>8</v>
      </c>
      <c r="J50" s="297">
        <f t="shared" si="1"/>
        <v>10</v>
      </c>
      <c r="K50" s="297">
        <f t="shared" si="2"/>
        <v>1339</v>
      </c>
      <c r="L50" s="297">
        <f t="shared" si="2"/>
        <v>1822</v>
      </c>
      <c r="M50" s="294">
        <f t="shared" si="2"/>
        <v>2031</v>
      </c>
      <c r="N50" s="315">
        <f t="shared" si="2"/>
        <v>3853</v>
      </c>
      <c r="O50" s="333">
        <f t="shared" si="7"/>
        <v>2</v>
      </c>
      <c r="P50" s="294">
        <f t="shared" si="7"/>
        <v>1</v>
      </c>
      <c r="Q50" s="300">
        <f t="shared" si="7"/>
        <v>2</v>
      </c>
      <c r="R50" s="354">
        <f t="shared" si="3"/>
        <v>3</v>
      </c>
    </row>
    <row r="51" spans="1:18" s="104" customFormat="1" ht="24.95" customHeight="1">
      <c r="A51" s="256"/>
      <c r="B51" s="126" t="s">
        <v>72</v>
      </c>
      <c r="C51" s="296">
        <v>1337</v>
      </c>
      <c r="D51" s="296">
        <v>1815</v>
      </c>
      <c r="E51" s="296">
        <v>2020</v>
      </c>
      <c r="F51" s="296">
        <f t="shared" si="0"/>
        <v>3835</v>
      </c>
      <c r="G51" s="296">
        <v>2</v>
      </c>
      <c r="H51" s="296">
        <v>2</v>
      </c>
      <c r="I51" s="296">
        <v>9</v>
      </c>
      <c r="J51" s="296">
        <f t="shared" si="1"/>
        <v>11</v>
      </c>
      <c r="K51" s="296">
        <f t="shared" si="2"/>
        <v>1339</v>
      </c>
      <c r="L51" s="296">
        <f t="shared" si="2"/>
        <v>1817</v>
      </c>
      <c r="M51" s="295">
        <f t="shared" si="2"/>
        <v>2029</v>
      </c>
      <c r="N51" s="316">
        <f t="shared" si="2"/>
        <v>3846</v>
      </c>
      <c r="O51" s="334">
        <f t="shared" si="7"/>
        <v>0</v>
      </c>
      <c r="P51" s="295">
        <f t="shared" si="7"/>
        <v>-5</v>
      </c>
      <c r="Q51" s="301">
        <f t="shared" si="7"/>
        <v>-2</v>
      </c>
      <c r="R51" s="355">
        <f t="shared" si="3"/>
        <v>-7</v>
      </c>
    </row>
    <row r="52" spans="1:18" ht="24.95" customHeight="1">
      <c r="A52" s="257"/>
      <c r="B52" s="131" t="s">
        <v>60</v>
      </c>
      <c r="C52" s="238">
        <v>1340</v>
      </c>
      <c r="D52" s="238">
        <v>1818</v>
      </c>
      <c r="E52" s="238">
        <v>2015</v>
      </c>
      <c r="F52" s="238">
        <f t="shared" si="0"/>
        <v>3833</v>
      </c>
      <c r="G52" s="238">
        <v>2</v>
      </c>
      <c r="H52" s="238">
        <v>2</v>
      </c>
      <c r="I52" s="238">
        <v>9</v>
      </c>
      <c r="J52" s="238">
        <f t="shared" si="1"/>
        <v>11</v>
      </c>
      <c r="K52" s="238">
        <f t="shared" si="2"/>
        <v>1342</v>
      </c>
      <c r="L52" s="238">
        <f t="shared" si="2"/>
        <v>1820</v>
      </c>
      <c r="M52" s="238">
        <f t="shared" si="2"/>
        <v>2024</v>
      </c>
      <c r="N52" s="319">
        <f t="shared" si="2"/>
        <v>3844</v>
      </c>
      <c r="O52" s="333">
        <f t="shared" si="7"/>
        <v>3</v>
      </c>
      <c r="P52" s="294">
        <f t="shared" si="7"/>
        <v>3</v>
      </c>
      <c r="Q52" s="300">
        <f t="shared" si="7"/>
        <v>-5</v>
      </c>
      <c r="R52" s="354">
        <f t="shared" si="3"/>
        <v>-2</v>
      </c>
    </row>
    <row r="53" spans="1:18" s="104" customFormat="1" ht="24.95" customHeight="1">
      <c r="A53" s="260" t="s">
        <v>73</v>
      </c>
      <c r="B53" s="267" t="s">
        <v>63</v>
      </c>
      <c r="C53" s="305">
        <v>2020</v>
      </c>
      <c r="D53" s="305">
        <v>2655</v>
      </c>
      <c r="E53" s="305">
        <v>2955</v>
      </c>
      <c r="F53" s="305">
        <f t="shared" si="0"/>
        <v>5610</v>
      </c>
      <c r="G53" s="305">
        <v>1</v>
      </c>
      <c r="H53" s="305">
        <v>1</v>
      </c>
      <c r="I53" s="305">
        <v>5</v>
      </c>
      <c r="J53" s="305">
        <f t="shared" si="1"/>
        <v>6</v>
      </c>
      <c r="K53" s="305">
        <f t="shared" si="2"/>
        <v>2021</v>
      </c>
      <c r="L53" s="305">
        <f t="shared" si="2"/>
        <v>2656</v>
      </c>
      <c r="M53" s="305">
        <f t="shared" si="2"/>
        <v>2960</v>
      </c>
      <c r="N53" s="321">
        <f t="shared" si="2"/>
        <v>5616</v>
      </c>
      <c r="O53" s="329">
        <f>K53-'H21(地域別・全体）'!K64</f>
        <v>3</v>
      </c>
      <c r="P53" s="305">
        <f>L53-'H21(地域別・全体）'!L64</f>
        <v>-1</v>
      </c>
      <c r="Q53" s="343">
        <f>M53-'H21(地域別・全体）'!M64</f>
        <v>0</v>
      </c>
      <c r="R53" s="350">
        <f t="shared" si="3"/>
        <v>-1</v>
      </c>
    </row>
    <row r="54" spans="1:18" ht="24.95" customHeight="1">
      <c r="A54" s="256"/>
      <c r="B54" s="124" t="s">
        <v>64</v>
      </c>
      <c r="C54" s="294">
        <v>2018</v>
      </c>
      <c r="D54" s="294">
        <v>2655</v>
      </c>
      <c r="E54" s="294">
        <v>2949</v>
      </c>
      <c r="F54" s="294">
        <f t="shared" si="0"/>
        <v>5604</v>
      </c>
      <c r="G54" s="294">
        <v>1</v>
      </c>
      <c r="H54" s="294">
        <v>1</v>
      </c>
      <c r="I54" s="294">
        <v>5</v>
      </c>
      <c r="J54" s="294">
        <f t="shared" si="1"/>
        <v>6</v>
      </c>
      <c r="K54" s="294">
        <f t="shared" si="2"/>
        <v>2019</v>
      </c>
      <c r="L54" s="294">
        <f t="shared" si="2"/>
        <v>2656</v>
      </c>
      <c r="M54" s="294">
        <f t="shared" si="2"/>
        <v>2954</v>
      </c>
      <c r="N54" s="315">
        <f t="shared" si="2"/>
        <v>5610</v>
      </c>
      <c r="O54" s="333">
        <f t="shared" ref="O54:Q64" si="8">K54-K53</f>
        <v>-2</v>
      </c>
      <c r="P54" s="294">
        <f t="shared" si="8"/>
        <v>0</v>
      </c>
      <c r="Q54" s="300">
        <f t="shared" si="8"/>
        <v>-6</v>
      </c>
      <c r="R54" s="354">
        <f t="shared" si="3"/>
        <v>-6</v>
      </c>
    </row>
    <row r="55" spans="1:18" s="104" customFormat="1" ht="24.95" customHeight="1">
      <c r="A55" s="256"/>
      <c r="B55" s="125" t="s">
        <v>65</v>
      </c>
      <c r="C55" s="295">
        <v>2023</v>
      </c>
      <c r="D55" s="295">
        <v>2648</v>
      </c>
      <c r="E55" s="295">
        <v>2953</v>
      </c>
      <c r="F55" s="295">
        <f t="shared" si="0"/>
        <v>5601</v>
      </c>
      <c r="G55" s="295">
        <v>1</v>
      </c>
      <c r="H55" s="295">
        <v>1</v>
      </c>
      <c r="I55" s="295">
        <v>5</v>
      </c>
      <c r="J55" s="295">
        <f t="shared" si="1"/>
        <v>6</v>
      </c>
      <c r="K55" s="295">
        <f t="shared" si="2"/>
        <v>2024</v>
      </c>
      <c r="L55" s="295">
        <f t="shared" si="2"/>
        <v>2649</v>
      </c>
      <c r="M55" s="295">
        <f t="shared" si="2"/>
        <v>2958</v>
      </c>
      <c r="N55" s="316">
        <f t="shared" si="2"/>
        <v>5607</v>
      </c>
      <c r="O55" s="334">
        <f t="shared" si="8"/>
        <v>5</v>
      </c>
      <c r="P55" s="295">
        <f t="shared" si="8"/>
        <v>-7</v>
      </c>
      <c r="Q55" s="301">
        <f t="shared" si="8"/>
        <v>4</v>
      </c>
      <c r="R55" s="355">
        <f t="shared" si="3"/>
        <v>-3</v>
      </c>
    </row>
    <row r="56" spans="1:18" s="104" customFormat="1" ht="24.95" customHeight="1">
      <c r="A56" s="256"/>
      <c r="B56" s="127" t="s">
        <v>66</v>
      </c>
      <c r="C56" s="297">
        <v>2022</v>
      </c>
      <c r="D56" s="297">
        <v>2640</v>
      </c>
      <c r="E56" s="297">
        <v>2952</v>
      </c>
      <c r="F56" s="297">
        <f t="shared" si="0"/>
        <v>5592</v>
      </c>
      <c r="G56" s="297">
        <v>1</v>
      </c>
      <c r="H56" s="297">
        <v>1</v>
      </c>
      <c r="I56" s="297">
        <v>6</v>
      </c>
      <c r="J56" s="297">
        <f t="shared" si="1"/>
        <v>7</v>
      </c>
      <c r="K56" s="297">
        <f t="shared" si="2"/>
        <v>2023</v>
      </c>
      <c r="L56" s="297">
        <f t="shared" si="2"/>
        <v>2641</v>
      </c>
      <c r="M56" s="297">
        <f t="shared" si="2"/>
        <v>2958</v>
      </c>
      <c r="N56" s="318">
        <f t="shared" si="2"/>
        <v>5599</v>
      </c>
      <c r="O56" s="335">
        <f t="shared" si="8"/>
        <v>-1</v>
      </c>
      <c r="P56" s="297">
        <f t="shared" si="8"/>
        <v>-8</v>
      </c>
      <c r="Q56" s="302">
        <f t="shared" si="8"/>
        <v>0</v>
      </c>
      <c r="R56" s="322">
        <f t="shared" si="3"/>
        <v>-8</v>
      </c>
    </row>
    <row r="57" spans="1:18" ht="24.95" customHeight="1">
      <c r="A57" s="256"/>
      <c r="B57" s="126" t="s">
        <v>67</v>
      </c>
      <c r="C57" s="296">
        <v>2022</v>
      </c>
      <c r="D57" s="296">
        <v>2641</v>
      </c>
      <c r="E57" s="296">
        <v>2953</v>
      </c>
      <c r="F57" s="296">
        <f t="shared" si="0"/>
        <v>5594</v>
      </c>
      <c r="G57" s="296">
        <v>1</v>
      </c>
      <c r="H57" s="296">
        <v>1</v>
      </c>
      <c r="I57" s="296">
        <v>6</v>
      </c>
      <c r="J57" s="296">
        <f t="shared" si="1"/>
        <v>7</v>
      </c>
      <c r="K57" s="296">
        <f t="shared" si="2"/>
        <v>2023</v>
      </c>
      <c r="L57" s="296">
        <f t="shared" si="2"/>
        <v>2642</v>
      </c>
      <c r="M57" s="296">
        <f t="shared" si="2"/>
        <v>2959</v>
      </c>
      <c r="N57" s="317">
        <f t="shared" si="2"/>
        <v>5601</v>
      </c>
      <c r="O57" s="336">
        <f t="shared" si="8"/>
        <v>0</v>
      </c>
      <c r="P57" s="296">
        <f t="shared" si="8"/>
        <v>1</v>
      </c>
      <c r="Q57" s="303">
        <f t="shared" si="8"/>
        <v>1</v>
      </c>
      <c r="R57" s="323">
        <f t="shared" si="3"/>
        <v>2</v>
      </c>
    </row>
    <row r="58" spans="1:18" ht="24.95" customHeight="1">
      <c r="A58" s="256"/>
      <c r="B58" s="127" t="s">
        <v>68</v>
      </c>
      <c r="C58" s="297">
        <v>2022</v>
      </c>
      <c r="D58" s="297">
        <v>2640</v>
      </c>
      <c r="E58" s="297">
        <v>2953</v>
      </c>
      <c r="F58" s="297">
        <f t="shared" si="0"/>
        <v>5593</v>
      </c>
      <c r="G58" s="297">
        <v>1</v>
      </c>
      <c r="H58" s="297">
        <v>1</v>
      </c>
      <c r="I58" s="297">
        <v>7</v>
      </c>
      <c r="J58" s="297">
        <f t="shared" si="1"/>
        <v>8</v>
      </c>
      <c r="K58" s="297">
        <f t="shared" si="2"/>
        <v>2023</v>
      </c>
      <c r="L58" s="297">
        <f t="shared" si="2"/>
        <v>2641</v>
      </c>
      <c r="M58" s="297">
        <f t="shared" si="2"/>
        <v>2960</v>
      </c>
      <c r="N58" s="318">
        <f t="shared" si="2"/>
        <v>5601</v>
      </c>
      <c r="O58" s="335">
        <f t="shared" si="8"/>
        <v>0</v>
      </c>
      <c r="P58" s="297">
        <f t="shared" si="8"/>
        <v>-1</v>
      </c>
      <c r="Q58" s="302">
        <f t="shared" si="8"/>
        <v>1</v>
      </c>
      <c r="R58" s="322">
        <f t="shared" si="3"/>
        <v>0</v>
      </c>
    </row>
    <row r="59" spans="1:18" s="104" customFormat="1" ht="24.95" customHeight="1">
      <c r="A59" s="256"/>
      <c r="B59" s="126" t="s">
        <v>69</v>
      </c>
      <c r="C59" s="296">
        <v>2024</v>
      </c>
      <c r="D59" s="296">
        <v>2641</v>
      </c>
      <c r="E59" s="296">
        <v>2953</v>
      </c>
      <c r="F59" s="296">
        <f t="shared" si="0"/>
        <v>5594</v>
      </c>
      <c r="G59" s="296">
        <v>1</v>
      </c>
      <c r="H59" s="296">
        <v>1</v>
      </c>
      <c r="I59" s="296">
        <v>6</v>
      </c>
      <c r="J59" s="296">
        <f t="shared" si="1"/>
        <v>7</v>
      </c>
      <c r="K59" s="296">
        <f t="shared" si="2"/>
        <v>2025</v>
      </c>
      <c r="L59" s="296">
        <f t="shared" si="2"/>
        <v>2642</v>
      </c>
      <c r="M59" s="296">
        <f t="shared" si="2"/>
        <v>2959</v>
      </c>
      <c r="N59" s="317">
        <f t="shared" si="2"/>
        <v>5601</v>
      </c>
      <c r="O59" s="336">
        <f t="shared" si="8"/>
        <v>2</v>
      </c>
      <c r="P59" s="296">
        <f t="shared" si="8"/>
        <v>1</v>
      </c>
      <c r="Q59" s="303">
        <f t="shared" si="8"/>
        <v>-1</v>
      </c>
      <c r="R59" s="323">
        <f t="shared" si="3"/>
        <v>0</v>
      </c>
    </row>
    <row r="60" spans="1:18" ht="24.95" customHeight="1">
      <c r="A60" s="256"/>
      <c r="B60" s="127" t="s">
        <v>61</v>
      </c>
      <c r="C60" s="297">
        <v>2022</v>
      </c>
      <c r="D60" s="297">
        <v>2643</v>
      </c>
      <c r="E60" s="297">
        <v>2947</v>
      </c>
      <c r="F60" s="297">
        <f t="shared" si="0"/>
        <v>5590</v>
      </c>
      <c r="G60" s="297">
        <v>1</v>
      </c>
      <c r="H60" s="297">
        <v>1</v>
      </c>
      <c r="I60" s="297">
        <v>6</v>
      </c>
      <c r="J60" s="297">
        <f t="shared" si="1"/>
        <v>7</v>
      </c>
      <c r="K60" s="297">
        <f t="shared" si="2"/>
        <v>2023</v>
      </c>
      <c r="L60" s="297">
        <f t="shared" si="2"/>
        <v>2644</v>
      </c>
      <c r="M60" s="297">
        <f t="shared" si="2"/>
        <v>2953</v>
      </c>
      <c r="N60" s="318">
        <f t="shared" si="2"/>
        <v>5597</v>
      </c>
      <c r="O60" s="335">
        <f t="shared" si="8"/>
        <v>-2</v>
      </c>
      <c r="P60" s="297">
        <f t="shared" si="8"/>
        <v>2</v>
      </c>
      <c r="Q60" s="302">
        <f t="shared" si="8"/>
        <v>-6</v>
      </c>
      <c r="R60" s="322">
        <f t="shared" si="3"/>
        <v>-4</v>
      </c>
    </row>
    <row r="61" spans="1:18" ht="24.95" customHeight="1">
      <c r="A61" s="256"/>
      <c r="B61" s="126" t="s">
        <v>70</v>
      </c>
      <c r="C61" s="296">
        <v>2015</v>
      </c>
      <c r="D61" s="296">
        <v>2638</v>
      </c>
      <c r="E61" s="296">
        <v>2938</v>
      </c>
      <c r="F61" s="296">
        <f t="shared" si="0"/>
        <v>5576</v>
      </c>
      <c r="G61" s="296">
        <v>1</v>
      </c>
      <c r="H61" s="296">
        <v>1</v>
      </c>
      <c r="I61" s="296">
        <v>7</v>
      </c>
      <c r="J61" s="296">
        <f t="shared" si="1"/>
        <v>8</v>
      </c>
      <c r="K61" s="296">
        <f t="shared" si="2"/>
        <v>2016</v>
      </c>
      <c r="L61" s="296">
        <f t="shared" si="2"/>
        <v>2639</v>
      </c>
      <c r="M61" s="296">
        <f t="shared" si="2"/>
        <v>2945</v>
      </c>
      <c r="N61" s="317">
        <f t="shared" si="2"/>
        <v>5584</v>
      </c>
      <c r="O61" s="336">
        <f t="shared" si="8"/>
        <v>-7</v>
      </c>
      <c r="P61" s="296">
        <f t="shared" si="8"/>
        <v>-5</v>
      </c>
      <c r="Q61" s="303">
        <f t="shared" si="8"/>
        <v>-8</v>
      </c>
      <c r="R61" s="323">
        <f t="shared" si="3"/>
        <v>-13</v>
      </c>
    </row>
    <row r="62" spans="1:18" s="104" customFormat="1" ht="24.95" customHeight="1">
      <c r="A62" s="256"/>
      <c r="B62" s="127" t="s">
        <v>71</v>
      </c>
      <c r="C62" s="297">
        <v>2020</v>
      </c>
      <c r="D62" s="297">
        <v>2629</v>
      </c>
      <c r="E62" s="297">
        <v>2942</v>
      </c>
      <c r="F62" s="297">
        <f t="shared" si="0"/>
        <v>5571</v>
      </c>
      <c r="G62" s="297">
        <v>1</v>
      </c>
      <c r="H62" s="297">
        <v>1</v>
      </c>
      <c r="I62" s="297">
        <v>7</v>
      </c>
      <c r="J62" s="297">
        <f t="shared" si="1"/>
        <v>8</v>
      </c>
      <c r="K62" s="297">
        <f t="shared" si="2"/>
        <v>2021</v>
      </c>
      <c r="L62" s="297">
        <f t="shared" si="2"/>
        <v>2630</v>
      </c>
      <c r="M62" s="297">
        <f t="shared" si="2"/>
        <v>2949</v>
      </c>
      <c r="N62" s="318">
        <f t="shared" si="2"/>
        <v>5579</v>
      </c>
      <c r="O62" s="335">
        <f t="shared" si="8"/>
        <v>5</v>
      </c>
      <c r="P62" s="297">
        <f t="shared" si="8"/>
        <v>-9</v>
      </c>
      <c r="Q62" s="302">
        <f t="shared" si="8"/>
        <v>4</v>
      </c>
      <c r="R62" s="322">
        <f t="shared" si="3"/>
        <v>-5</v>
      </c>
    </row>
    <row r="63" spans="1:18" s="104" customFormat="1" ht="24.95" customHeight="1">
      <c r="A63" s="256"/>
      <c r="B63" s="126" t="s">
        <v>72</v>
      </c>
      <c r="C63" s="296">
        <v>2016</v>
      </c>
      <c r="D63" s="296">
        <v>2624</v>
      </c>
      <c r="E63" s="296">
        <v>2940</v>
      </c>
      <c r="F63" s="296">
        <f t="shared" si="0"/>
        <v>5564</v>
      </c>
      <c r="G63" s="296">
        <v>1</v>
      </c>
      <c r="H63" s="296">
        <v>1</v>
      </c>
      <c r="I63" s="296">
        <v>7</v>
      </c>
      <c r="J63" s="296">
        <f t="shared" si="1"/>
        <v>8</v>
      </c>
      <c r="K63" s="296">
        <f t="shared" si="2"/>
        <v>2017</v>
      </c>
      <c r="L63" s="296">
        <f t="shared" si="2"/>
        <v>2625</v>
      </c>
      <c r="M63" s="296">
        <f t="shared" si="2"/>
        <v>2947</v>
      </c>
      <c r="N63" s="317">
        <f t="shared" si="2"/>
        <v>5572</v>
      </c>
      <c r="O63" s="336">
        <f t="shared" si="8"/>
        <v>-4</v>
      </c>
      <c r="P63" s="296">
        <f t="shared" si="8"/>
        <v>-5</v>
      </c>
      <c r="Q63" s="303">
        <f t="shared" si="8"/>
        <v>-2</v>
      </c>
      <c r="R63" s="323">
        <f t="shared" si="3"/>
        <v>-7</v>
      </c>
    </row>
    <row r="64" spans="1:18" ht="24.95" customHeight="1">
      <c r="A64" s="257"/>
      <c r="B64" s="131" t="s">
        <v>60</v>
      </c>
      <c r="C64" s="238">
        <v>2015</v>
      </c>
      <c r="D64" s="238">
        <v>2623</v>
      </c>
      <c r="E64" s="238">
        <v>2938</v>
      </c>
      <c r="F64" s="238">
        <f t="shared" si="0"/>
        <v>5561</v>
      </c>
      <c r="G64" s="238">
        <v>1</v>
      </c>
      <c r="H64" s="238">
        <v>1</v>
      </c>
      <c r="I64" s="238">
        <v>7</v>
      </c>
      <c r="J64" s="238">
        <f t="shared" si="1"/>
        <v>8</v>
      </c>
      <c r="K64" s="238">
        <f t="shared" si="2"/>
        <v>2016</v>
      </c>
      <c r="L64" s="238">
        <f t="shared" si="2"/>
        <v>2624</v>
      </c>
      <c r="M64" s="238">
        <f t="shared" si="2"/>
        <v>2945</v>
      </c>
      <c r="N64" s="319">
        <f t="shared" si="2"/>
        <v>5569</v>
      </c>
      <c r="O64" s="337">
        <f t="shared" si="8"/>
        <v>-1</v>
      </c>
      <c r="P64" s="238">
        <f t="shared" si="8"/>
        <v>-1</v>
      </c>
      <c r="Q64" s="304">
        <f t="shared" si="8"/>
        <v>-2</v>
      </c>
      <c r="R64" s="277">
        <f t="shared" si="3"/>
        <v>-3</v>
      </c>
    </row>
    <row r="65" spans="1:18" s="104" customFormat="1" ht="24.95" customHeight="1">
      <c r="A65" s="261" t="s">
        <v>74</v>
      </c>
      <c r="B65" s="267" t="s">
        <v>63</v>
      </c>
      <c r="C65" s="305">
        <v>5148</v>
      </c>
      <c r="D65" s="305">
        <v>7301</v>
      </c>
      <c r="E65" s="305">
        <v>8166</v>
      </c>
      <c r="F65" s="305">
        <f t="shared" si="0"/>
        <v>15467</v>
      </c>
      <c r="G65" s="305">
        <v>71</v>
      </c>
      <c r="H65" s="305">
        <v>5</v>
      </c>
      <c r="I65" s="305">
        <v>79</v>
      </c>
      <c r="J65" s="305">
        <f t="shared" si="1"/>
        <v>84</v>
      </c>
      <c r="K65" s="305">
        <f t="shared" si="2"/>
        <v>5219</v>
      </c>
      <c r="L65" s="305">
        <f t="shared" si="2"/>
        <v>7306</v>
      </c>
      <c r="M65" s="305">
        <f t="shared" si="2"/>
        <v>8245</v>
      </c>
      <c r="N65" s="321">
        <f t="shared" si="2"/>
        <v>15551</v>
      </c>
      <c r="O65" s="329">
        <f>K65-'H21(地域別・全体）'!K76</f>
        <v>9</v>
      </c>
      <c r="P65" s="305">
        <f>L65-'H21(地域別・全体）'!L76</f>
        <v>-17</v>
      </c>
      <c r="Q65" s="343">
        <f>M65-'H21(地域別・全体）'!M76</f>
        <v>-15</v>
      </c>
      <c r="R65" s="350">
        <f t="shared" si="3"/>
        <v>-32</v>
      </c>
    </row>
    <row r="66" spans="1:18" ht="24.95" customHeight="1">
      <c r="A66" s="256"/>
      <c r="B66" s="124" t="s">
        <v>64</v>
      </c>
      <c r="C66" s="294">
        <v>5160</v>
      </c>
      <c r="D66" s="294">
        <v>7309</v>
      </c>
      <c r="E66" s="294">
        <v>8182</v>
      </c>
      <c r="F66" s="294">
        <f t="shared" si="0"/>
        <v>15491</v>
      </c>
      <c r="G66" s="294">
        <v>72</v>
      </c>
      <c r="H66" s="294">
        <v>5</v>
      </c>
      <c r="I66" s="294">
        <v>81</v>
      </c>
      <c r="J66" s="294">
        <f t="shared" si="1"/>
        <v>86</v>
      </c>
      <c r="K66" s="294">
        <f t="shared" si="2"/>
        <v>5232</v>
      </c>
      <c r="L66" s="294">
        <f t="shared" si="2"/>
        <v>7314</v>
      </c>
      <c r="M66" s="294">
        <f t="shared" si="2"/>
        <v>8263</v>
      </c>
      <c r="N66" s="315">
        <f t="shared" si="2"/>
        <v>15577</v>
      </c>
      <c r="O66" s="333">
        <f t="shared" ref="O66:Q76" si="9">K66-K65</f>
        <v>13</v>
      </c>
      <c r="P66" s="294">
        <f t="shared" si="9"/>
        <v>8</v>
      </c>
      <c r="Q66" s="315">
        <f t="shared" si="9"/>
        <v>18</v>
      </c>
      <c r="R66" s="354">
        <f t="shared" si="3"/>
        <v>26</v>
      </c>
    </row>
    <row r="67" spans="1:18" s="104" customFormat="1" ht="24.95" customHeight="1">
      <c r="A67" s="256"/>
      <c r="B67" s="125" t="s">
        <v>65</v>
      </c>
      <c r="C67" s="295">
        <v>5155</v>
      </c>
      <c r="D67" s="295">
        <v>7313</v>
      </c>
      <c r="E67" s="295">
        <v>8176</v>
      </c>
      <c r="F67" s="295">
        <f t="shared" si="0"/>
        <v>15489</v>
      </c>
      <c r="G67" s="295">
        <v>70</v>
      </c>
      <c r="H67" s="295">
        <v>5</v>
      </c>
      <c r="I67" s="295">
        <v>79</v>
      </c>
      <c r="J67" s="295">
        <f t="shared" si="1"/>
        <v>84</v>
      </c>
      <c r="K67" s="295">
        <f t="shared" si="2"/>
        <v>5225</v>
      </c>
      <c r="L67" s="295">
        <f t="shared" si="2"/>
        <v>7318</v>
      </c>
      <c r="M67" s="295">
        <f t="shared" si="2"/>
        <v>8255</v>
      </c>
      <c r="N67" s="316">
        <f t="shared" si="2"/>
        <v>15573</v>
      </c>
      <c r="O67" s="334">
        <f t="shared" si="9"/>
        <v>-7</v>
      </c>
      <c r="P67" s="295">
        <f t="shared" si="9"/>
        <v>4</v>
      </c>
      <c r="Q67" s="316">
        <f t="shared" si="9"/>
        <v>-8</v>
      </c>
      <c r="R67" s="355">
        <f t="shared" si="3"/>
        <v>-4</v>
      </c>
    </row>
    <row r="68" spans="1:18" s="104" customFormat="1" ht="24.95" customHeight="1">
      <c r="A68" s="256"/>
      <c r="B68" s="127" t="s">
        <v>66</v>
      </c>
      <c r="C68" s="297">
        <v>5154</v>
      </c>
      <c r="D68" s="297">
        <v>7309</v>
      </c>
      <c r="E68" s="297">
        <v>8168</v>
      </c>
      <c r="F68" s="297">
        <f t="shared" si="0"/>
        <v>15477</v>
      </c>
      <c r="G68" s="297">
        <v>72</v>
      </c>
      <c r="H68" s="297">
        <v>5</v>
      </c>
      <c r="I68" s="297">
        <v>81</v>
      </c>
      <c r="J68" s="297">
        <f t="shared" si="1"/>
        <v>86</v>
      </c>
      <c r="K68" s="297">
        <f t="shared" si="2"/>
        <v>5226</v>
      </c>
      <c r="L68" s="297">
        <f t="shared" si="2"/>
        <v>7314</v>
      </c>
      <c r="M68" s="297">
        <f t="shared" si="2"/>
        <v>8249</v>
      </c>
      <c r="N68" s="318">
        <f t="shared" si="2"/>
        <v>15563</v>
      </c>
      <c r="O68" s="335">
        <f t="shared" si="9"/>
        <v>1</v>
      </c>
      <c r="P68" s="297">
        <f t="shared" si="9"/>
        <v>-4</v>
      </c>
      <c r="Q68" s="318">
        <f t="shared" si="9"/>
        <v>-6</v>
      </c>
      <c r="R68" s="322">
        <f t="shared" si="3"/>
        <v>-10</v>
      </c>
    </row>
    <row r="69" spans="1:18" ht="24.95" customHeight="1">
      <c r="A69" s="256"/>
      <c r="B69" s="126" t="s">
        <v>67</v>
      </c>
      <c r="C69" s="296">
        <v>5153</v>
      </c>
      <c r="D69" s="296">
        <v>7315</v>
      </c>
      <c r="E69" s="296">
        <v>8158</v>
      </c>
      <c r="F69" s="296">
        <f t="shared" ref="F69:F76" si="10">D69+E69</f>
        <v>15473</v>
      </c>
      <c r="G69" s="296">
        <v>69</v>
      </c>
      <c r="H69" s="296">
        <v>5</v>
      </c>
      <c r="I69" s="296">
        <v>78</v>
      </c>
      <c r="J69" s="296">
        <f t="shared" ref="J69:J76" si="11">H69+I69</f>
        <v>83</v>
      </c>
      <c r="K69" s="296">
        <f t="shared" ref="K69:N76" si="12">C69+G69</f>
        <v>5222</v>
      </c>
      <c r="L69" s="296">
        <f t="shared" si="12"/>
        <v>7320</v>
      </c>
      <c r="M69" s="296">
        <f t="shared" si="12"/>
        <v>8236</v>
      </c>
      <c r="N69" s="317">
        <f t="shared" si="12"/>
        <v>15556</v>
      </c>
      <c r="O69" s="336">
        <f t="shared" si="9"/>
        <v>-4</v>
      </c>
      <c r="P69" s="296">
        <f t="shared" si="9"/>
        <v>6</v>
      </c>
      <c r="Q69" s="317">
        <f t="shared" si="9"/>
        <v>-13</v>
      </c>
      <c r="R69" s="323">
        <f t="shared" ref="R69:R76" si="13">SUM(P69:Q69)</f>
        <v>-7</v>
      </c>
    </row>
    <row r="70" spans="1:18" ht="24.95" customHeight="1">
      <c r="A70" s="256"/>
      <c r="B70" s="127" t="s">
        <v>68</v>
      </c>
      <c r="C70" s="297">
        <v>5157</v>
      </c>
      <c r="D70" s="297">
        <v>7313</v>
      </c>
      <c r="E70" s="297">
        <v>8158</v>
      </c>
      <c r="F70" s="297">
        <f t="shared" si="10"/>
        <v>15471</v>
      </c>
      <c r="G70" s="297">
        <v>69</v>
      </c>
      <c r="H70" s="297">
        <v>5</v>
      </c>
      <c r="I70" s="297">
        <v>78</v>
      </c>
      <c r="J70" s="297">
        <f t="shared" si="11"/>
        <v>83</v>
      </c>
      <c r="K70" s="297">
        <f t="shared" si="12"/>
        <v>5226</v>
      </c>
      <c r="L70" s="297">
        <f t="shared" si="12"/>
        <v>7318</v>
      </c>
      <c r="M70" s="297">
        <f t="shared" si="12"/>
        <v>8236</v>
      </c>
      <c r="N70" s="322">
        <f t="shared" si="12"/>
        <v>15554</v>
      </c>
      <c r="O70" s="335">
        <f t="shared" si="9"/>
        <v>4</v>
      </c>
      <c r="P70" s="297">
        <f t="shared" si="9"/>
        <v>-2</v>
      </c>
      <c r="Q70" s="318">
        <f t="shared" si="9"/>
        <v>0</v>
      </c>
      <c r="R70" s="322">
        <f t="shared" si="13"/>
        <v>-2</v>
      </c>
    </row>
    <row r="71" spans="1:18" s="104" customFormat="1" ht="24.95" customHeight="1">
      <c r="A71" s="256"/>
      <c r="B71" s="126" t="s">
        <v>69</v>
      </c>
      <c r="C71" s="296">
        <v>5156</v>
      </c>
      <c r="D71" s="296">
        <v>7308</v>
      </c>
      <c r="E71" s="296">
        <v>8160</v>
      </c>
      <c r="F71" s="296">
        <f t="shared" si="10"/>
        <v>15468</v>
      </c>
      <c r="G71" s="296">
        <v>69</v>
      </c>
      <c r="H71" s="296">
        <v>5</v>
      </c>
      <c r="I71" s="296">
        <v>78</v>
      </c>
      <c r="J71" s="296">
        <f t="shared" si="11"/>
        <v>83</v>
      </c>
      <c r="K71" s="296">
        <f t="shared" si="12"/>
        <v>5225</v>
      </c>
      <c r="L71" s="296">
        <f t="shared" si="12"/>
        <v>7313</v>
      </c>
      <c r="M71" s="296">
        <f t="shared" si="12"/>
        <v>8238</v>
      </c>
      <c r="N71" s="323">
        <f t="shared" si="12"/>
        <v>15551</v>
      </c>
      <c r="O71" s="336">
        <f t="shared" si="9"/>
        <v>-1</v>
      </c>
      <c r="P71" s="296">
        <f t="shared" si="9"/>
        <v>-5</v>
      </c>
      <c r="Q71" s="317">
        <f t="shared" si="9"/>
        <v>2</v>
      </c>
      <c r="R71" s="323">
        <f t="shared" si="13"/>
        <v>-3</v>
      </c>
    </row>
    <row r="72" spans="1:18" ht="24.95" customHeight="1">
      <c r="A72" s="256"/>
      <c r="B72" s="127" t="s">
        <v>61</v>
      </c>
      <c r="C72" s="297">
        <v>5154</v>
      </c>
      <c r="D72" s="297">
        <v>7306</v>
      </c>
      <c r="E72" s="297">
        <v>8156</v>
      </c>
      <c r="F72" s="297">
        <f t="shared" si="10"/>
        <v>15462</v>
      </c>
      <c r="G72" s="297">
        <v>75</v>
      </c>
      <c r="H72" s="297">
        <v>5</v>
      </c>
      <c r="I72" s="297">
        <v>84</v>
      </c>
      <c r="J72" s="297">
        <f t="shared" si="11"/>
        <v>89</v>
      </c>
      <c r="K72" s="297">
        <f t="shared" si="12"/>
        <v>5229</v>
      </c>
      <c r="L72" s="297">
        <f t="shared" si="12"/>
        <v>7311</v>
      </c>
      <c r="M72" s="297">
        <f t="shared" si="12"/>
        <v>8240</v>
      </c>
      <c r="N72" s="322">
        <f t="shared" si="12"/>
        <v>15551</v>
      </c>
      <c r="O72" s="335">
        <f t="shared" si="9"/>
        <v>4</v>
      </c>
      <c r="P72" s="297">
        <f t="shared" si="9"/>
        <v>-2</v>
      </c>
      <c r="Q72" s="318">
        <f t="shared" si="9"/>
        <v>2</v>
      </c>
      <c r="R72" s="322">
        <f t="shared" si="13"/>
        <v>0</v>
      </c>
    </row>
    <row r="73" spans="1:18" ht="24.95" customHeight="1">
      <c r="A73" s="256"/>
      <c r="B73" s="126" t="s">
        <v>70</v>
      </c>
      <c r="C73" s="296">
        <v>5153</v>
      </c>
      <c r="D73" s="296">
        <v>7304</v>
      </c>
      <c r="E73" s="296">
        <v>8157</v>
      </c>
      <c r="F73" s="296">
        <f t="shared" si="10"/>
        <v>15461</v>
      </c>
      <c r="G73" s="296">
        <v>74</v>
      </c>
      <c r="H73" s="296">
        <v>5</v>
      </c>
      <c r="I73" s="296">
        <v>83</v>
      </c>
      <c r="J73" s="296">
        <f t="shared" si="11"/>
        <v>88</v>
      </c>
      <c r="K73" s="296">
        <f t="shared" si="12"/>
        <v>5227</v>
      </c>
      <c r="L73" s="296">
        <f t="shared" si="12"/>
        <v>7309</v>
      </c>
      <c r="M73" s="296">
        <f t="shared" si="12"/>
        <v>8240</v>
      </c>
      <c r="N73" s="323">
        <f t="shared" si="12"/>
        <v>15549</v>
      </c>
      <c r="O73" s="336">
        <f t="shared" si="9"/>
        <v>-2</v>
      </c>
      <c r="P73" s="296">
        <f t="shared" si="9"/>
        <v>-2</v>
      </c>
      <c r="Q73" s="317">
        <f t="shared" si="9"/>
        <v>0</v>
      </c>
      <c r="R73" s="323">
        <f t="shared" si="13"/>
        <v>-2</v>
      </c>
    </row>
    <row r="74" spans="1:18" s="104" customFormat="1" ht="24.95" customHeight="1">
      <c r="A74" s="262"/>
      <c r="B74" s="127" t="s">
        <v>71</v>
      </c>
      <c r="C74" s="297">
        <v>5152</v>
      </c>
      <c r="D74" s="297">
        <v>7304</v>
      </c>
      <c r="E74" s="297">
        <v>8149</v>
      </c>
      <c r="F74" s="297">
        <f t="shared" si="10"/>
        <v>15453</v>
      </c>
      <c r="G74" s="297">
        <v>80</v>
      </c>
      <c r="H74" s="297">
        <v>5</v>
      </c>
      <c r="I74" s="297">
        <v>88</v>
      </c>
      <c r="J74" s="297">
        <f t="shared" si="11"/>
        <v>93</v>
      </c>
      <c r="K74" s="297">
        <f t="shared" si="12"/>
        <v>5232</v>
      </c>
      <c r="L74" s="297">
        <f t="shared" si="12"/>
        <v>7309</v>
      </c>
      <c r="M74" s="297">
        <f t="shared" si="12"/>
        <v>8237</v>
      </c>
      <c r="N74" s="322">
        <f t="shared" si="12"/>
        <v>15546</v>
      </c>
      <c r="O74" s="335">
        <f t="shared" si="9"/>
        <v>5</v>
      </c>
      <c r="P74" s="297">
        <f t="shared" si="9"/>
        <v>0</v>
      </c>
      <c r="Q74" s="318">
        <f t="shared" si="9"/>
        <v>-3</v>
      </c>
      <c r="R74" s="322">
        <f t="shared" si="13"/>
        <v>-3</v>
      </c>
    </row>
    <row r="75" spans="1:18" s="104" customFormat="1" ht="24.95" customHeight="1">
      <c r="A75" s="262"/>
      <c r="B75" s="126" t="s">
        <v>72</v>
      </c>
      <c r="C75" s="296">
        <v>5158</v>
      </c>
      <c r="D75" s="296">
        <v>7310</v>
      </c>
      <c r="E75" s="296">
        <v>8154</v>
      </c>
      <c r="F75" s="296">
        <f t="shared" si="10"/>
        <v>15464</v>
      </c>
      <c r="G75" s="296">
        <v>78</v>
      </c>
      <c r="H75" s="296">
        <v>4</v>
      </c>
      <c r="I75" s="296">
        <v>86</v>
      </c>
      <c r="J75" s="296">
        <f t="shared" si="11"/>
        <v>90</v>
      </c>
      <c r="K75" s="296">
        <f t="shared" si="12"/>
        <v>5236</v>
      </c>
      <c r="L75" s="296">
        <f t="shared" si="12"/>
        <v>7314</v>
      </c>
      <c r="M75" s="296">
        <f t="shared" si="12"/>
        <v>8240</v>
      </c>
      <c r="N75" s="323">
        <f t="shared" si="12"/>
        <v>15554</v>
      </c>
      <c r="O75" s="336">
        <f t="shared" si="9"/>
        <v>4</v>
      </c>
      <c r="P75" s="296">
        <f t="shared" si="9"/>
        <v>5</v>
      </c>
      <c r="Q75" s="317">
        <f t="shared" si="9"/>
        <v>3</v>
      </c>
      <c r="R75" s="323">
        <f t="shared" si="13"/>
        <v>8</v>
      </c>
    </row>
    <row r="76" spans="1:18" ht="24.95" customHeight="1">
      <c r="A76" s="263"/>
      <c r="B76" s="131" t="s">
        <v>60</v>
      </c>
      <c r="C76" s="238">
        <v>5161</v>
      </c>
      <c r="D76" s="238">
        <v>7313</v>
      </c>
      <c r="E76" s="238">
        <v>8155</v>
      </c>
      <c r="F76" s="238">
        <f t="shared" si="10"/>
        <v>15468</v>
      </c>
      <c r="G76" s="238">
        <v>76</v>
      </c>
      <c r="H76" s="238">
        <v>4</v>
      </c>
      <c r="I76" s="238">
        <v>84</v>
      </c>
      <c r="J76" s="238">
        <f t="shared" si="11"/>
        <v>88</v>
      </c>
      <c r="K76" s="238">
        <f t="shared" si="12"/>
        <v>5237</v>
      </c>
      <c r="L76" s="238">
        <f t="shared" si="12"/>
        <v>7317</v>
      </c>
      <c r="M76" s="238">
        <f t="shared" si="12"/>
        <v>8239</v>
      </c>
      <c r="N76" s="277">
        <f t="shared" si="12"/>
        <v>15556</v>
      </c>
      <c r="O76" s="337">
        <f t="shared" si="9"/>
        <v>1</v>
      </c>
      <c r="P76" s="238">
        <f t="shared" si="9"/>
        <v>3</v>
      </c>
      <c r="Q76" s="319">
        <f t="shared" si="9"/>
        <v>-1</v>
      </c>
      <c r="R76" s="277">
        <f t="shared" si="13"/>
        <v>2</v>
      </c>
    </row>
    <row r="77" spans="1:18" ht="39.75" customHeight="1">
      <c r="O77" s="338"/>
      <c r="P77" s="338"/>
    </row>
    <row r="78" spans="1:18" ht="28.5" customHeight="1">
      <c r="D78" s="142" t="s">
        <v>102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7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33.75" customHeight="1">
      <c r="B82" s="136" t="s">
        <v>63</v>
      </c>
      <c r="C82" s="356">
        <f t="shared" ref="C82:E93" si="14">C5+C17+C29+C41+C53+C65</f>
        <v>49456</v>
      </c>
      <c r="D82" s="293">
        <f t="shared" si="14"/>
        <v>70052</v>
      </c>
      <c r="E82" s="293">
        <f t="shared" si="14"/>
        <v>75729</v>
      </c>
      <c r="F82" s="293">
        <f t="shared" ref="F82:F93" si="15">D82+E82</f>
        <v>145781</v>
      </c>
      <c r="G82" s="293">
        <f t="shared" ref="G82:I93" si="16">G65+G53+G41+G29+G17+G5</f>
        <v>1106</v>
      </c>
      <c r="H82" s="293">
        <f t="shared" si="16"/>
        <v>785</v>
      </c>
      <c r="I82" s="293">
        <f t="shared" si="16"/>
        <v>799</v>
      </c>
      <c r="J82" s="293">
        <f t="shared" ref="J82:J93" si="17">H82+I82</f>
        <v>1584</v>
      </c>
      <c r="K82" s="293">
        <f t="shared" ref="K82:N93" si="18">C82+G82</f>
        <v>50562</v>
      </c>
      <c r="L82" s="293">
        <f t="shared" si="18"/>
        <v>70837</v>
      </c>
      <c r="M82" s="293">
        <f t="shared" si="18"/>
        <v>76528</v>
      </c>
      <c r="N82" s="347">
        <f t="shared" si="18"/>
        <v>147365</v>
      </c>
      <c r="O82" s="326">
        <f>K82-'H21(地域別・全体）'!K93</f>
        <v>148</v>
      </c>
      <c r="P82" s="293">
        <f>L82-'H21(地域別・全体）'!L93</f>
        <v>-4</v>
      </c>
      <c r="Q82" s="357">
        <f>M82-'H21(地域別・全体）'!M93</f>
        <v>-15</v>
      </c>
      <c r="R82" s="347">
        <f t="shared" ref="R82:R93" si="19">SUM(P82:Q82)</f>
        <v>-19</v>
      </c>
    </row>
    <row r="83" spans="1:18" ht="33.75" customHeight="1">
      <c r="B83" s="137" t="s">
        <v>64</v>
      </c>
      <c r="C83" s="309">
        <f t="shared" si="14"/>
        <v>49495</v>
      </c>
      <c r="D83" s="297">
        <f t="shared" si="14"/>
        <v>70074</v>
      </c>
      <c r="E83" s="297">
        <f t="shared" si="14"/>
        <v>75721</v>
      </c>
      <c r="F83" s="297">
        <f t="shared" si="15"/>
        <v>145795</v>
      </c>
      <c r="G83" s="297">
        <f t="shared" si="16"/>
        <v>1118</v>
      </c>
      <c r="H83" s="297">
        <f t="shared" si="16"/>
        <v>782</v>
      </c>
      <c r="I83" s="297">
        <f t="shared" si="16"/>
        <v>802</v>
      </c>
      <c r="J83" s="297">
        <f t="shared" si="17"/>
        <v>1584</v>
      </c>
      <c r="K83" s="297">
        <f t="shared" si="18"/>
        <v>50613</v>
      </c>
      <c r="L83" s="297">
        <f t="shared" si="18"/>
        <v>70856</v>
      </c>
      <c r="M83" s="297">
        <f t="shared" si="18"/>
        <v>76523</v>
      </c>
      <c r="N83" s="322">
        <f t="shared" si="18"/>
        <v>147379</v>
      </c>
      <c r="O83" s="335">
        <f t="shared" ref="O83:Q93" si="20">K83-K82</f>
        <v>51</v>
      </c>
      <c r="P83" s="297">
        <f t="shared" si="20"/>
        <v>19</v>
      </c>
      <c r="Q83" s="297">
        <f t="shared" si="20"/>
        <v>-5</v>
      </c>
      <c r="R83" s="322">
        <f t="shared" si="19"/>
        <v>14</v>
      </c>
    </row>
    <row r="84" spans="1:18" ht="33.75" customHeight="1">
      <c r="B84" s="138" t="s">
        <v>65</v>
      </c>
      <c r="C84" s="308">
        <f t="shared" si="14"/>
        <v>49518</v>
      </c>
      <c r="D84" s="296">
        <f t="shared" si="14"/>
        <v>70067</v>
      </c>
      <c r="E84" s="296">
        <f t="shared" si="14"/>
        <v>75679</v>
      </c>
      <c r="F84" s="296">
        <f t="shared" si="15"/>
        <v>145746</v>
      </c>
      <c r="G84" s="296">
        <f t="shared" si="16"/>
        <v>1132</v>
      </c>
      <c r="H84" s="296">
        <f t="shared" si="16"/>
        <v>798</v>
      </c>
      <c r="I84" s="296">
        <f t="shared" si="16"/>
        <v>807</v>
      </c>
      <c r="J84" s="296">
        <f t="shared" si="17"/>
        <v>1605</v>
      </c>
      <c r="K84" s="296">
        <f t="shared" si="18"/>
        <v>50650</v>
      </c>
      <c r="L84" s="296">
        <f t="shared" si="18"/>
        <v>70865</v>
      </c>
      <c r="M84" s="296">
        <f t="shared" si="18"/>
        <v>76486</v>
      </c>
      <c r="N84" s="323">
        <f t="shared" si="18"/>
        <v>147351</v>
      </c>
      <c r="O84" s="336">
        <f t="shared" si="20"/>
        <v>37</v>
      </c>
      <c r="P84" s="296">
        <f t="shared" si="20"/>
        <v>9</v>
      </c>
      <c r="Q84" s="296">
        <f t="shared" si="20"/>
        <v>-37</v>
      </c>
      <c r="R84" s="323">
        <f t="shared" si="19"/>
        <v>-28</v>
      </c>
    </row>
    <row r="85" spans="1:18" ht="28.5" customHeight="1">
      <c r="B85" s="137" t="s">
        <v>66</v>
      </c>
      <c r="C85" s="309">
        <f t="shared" si="14"/>
        <v>49542</v>
      </c>
      <c r="D85" s="297">
        <f t="shared" si="14"/>
        <v>70072</v>
      </c>
      <c r="E85" s="297">
        <f t="shared" si="14"/>
        <v>75702</v>
      </c>
      <c r="F85" s="297">
        <f t="shared" si="15"/>
        <v>145774</v>
      </c>
      <c r="G85" s="297">
        <f t="shared" si="16"/>
        <v>1126</v>
      </c>
      <c r="H85" s="297">
        <f t="shared" si="16"/>
        <v>799</v>
      </c>
      <c r="I85" s="297">
        <f t="shared" si="16"/>
        <v>797</v>
      </c>
      <c r="J85" s="297">
        <f t="shared" si="17"/>
        <v>1596</v>
      </c>
      <c r="K85" s="297">
        <f t="shared" si="18"/>
        <v>50668</v>
      </c>
      <c r="L85" s="297">
        <f t="shared" si="18"/>
        <v>70871</v>
      </c>
      <c r="M85" s="297">
        <f t="shared" si="18"/>
        <v>76499</v>
      </c>
      <c r="N85" s="322">
        <f t="shared" si="18"/>
        <v>147370</v>
      </c>
      <c r="O85" s="335">
        <f t="shared" si="20"/>
        <v>18</v>
      </c>
      <c r="P85" s="297">
        <f t="shared" si="20"/>
        <v>6</v>
      </c>
      <c r="Q85" s="297">
        <f t="shared" si="20"/>
        <v>13</v>
      </c>
      <c r="R85" s="322">
        <f t="shared" si="19"/>
        <v>19</v>
      </c>
    </row>
    <row r="86" spans="1:18" s="104" customFormat="1" ht="28.5" customHeight="1">
      <c r="A86" s="105"/>
      <c r="B86" s="138" t="s">
        <v>67</v>
      </c>
      <c r="C86" s="308">
        <f t="shared" si="14"/>
        <v>49586</v>
      </c>
      <c r="D86" s="296">
        <f t="shared" si="14"/>
        <v>70084</v>
      </c>
      <c r="E86" s="296">
        <f t="shared" si="14"/>
        <v>75720</v>
      </c>
      <c r="F86" s="296">
        <f t="shared" si="15"/>
        <v>145804</v>
      </c>
      <c r="G86" s="296">
        <f t="shared" si="16"/>
        <v>1108</v>
      </c>
      <c r="H86" s="296">
        <f t="shared" si="16"/>
        <v>785</v>
      </c>
      <c r="I86" s="296">
        <f t="shared" si="16"/>
        <v>801</v>
      </c>
      <c r="J86" s="296">
        <f t="shared" si="17"/>
        <v>1586</v>
      </c>
      <c r="K86" s="296">
        <f t="shared" si="18"/>
        <v>50694</v>
      </c>
      <c r="L86" s="296">
        <f t="shared" si="18"/>
        <v>70869</v>
      </c>
      <c r="M86" s="296">
        <f t="shared" si="18"/>
        <v>76521</v>
      </c>
      <c r="N86" s="323">
        <f t="shared" si="18"/>
        <v>147390</v>
      </c>
      <c r="O86" s="336">
        <f t="shared" si="20"/>
        <v>26</v>
      </c>
      <c r="P86" s="296">
        <f t="shared" si="20"/>
        <v>-2</v>
      </c>
      <c r="Q86" s="296">
        <f t="shared" si="20"/>
        <v>22</v>
      </c>
      <c r="R86" s="323">
        <f t="shared" si="19"/>
        <v>20</v>
      </c>
    </row>
    <row r="87" spans="1:18" s="104" customFormat="1" ht="28.5" customHeight="1">
      <c r="A87" s="105"/>
      <c r="B87" s="137" t="s">
        <v>68</v>
      </c>
      <c r="C87" s="309">
        <f t="shared" si="14"/>
        <v>49616</v>
      </c>
      <c r="D87" s="297">
        <f t="shared" si="14"/>
        <v>70108</v>
      </c>
      <c r="E87" s="297">
        <f t="shared" si="14"/>
        <v>75723</v>
      </c>
      <c r="F87" s="297">
        <f t="shared" si="15"/>
        <v>145831</v>
      </c>
      <c r="G87" s="297">
        <f t="shared" si="16"/>
        <v>1107</v>
      </c>
      <c r="H87" s="297">
        <f t="shared" si="16"/>
        <v>786</v>
      </c>
      <c r="I87" s="297">
        <f t="shared" si="16"/>
        <v>796</v>
      </c>
      <c r="J87" s="297">
        <f t="shared" si="17"/>
        <v>1582</v>
      </c>
      <c r="K87" s="297">
        <f t="shared" si="18"/>
        <v>50723</v>
      </c>
      <c r="L87" s="297">
        <f t="shared" si="18"/>
        <v>70894</v>
      </c>
      <c r="M87" s="297">
        <f t="shared" si="18"/>
        <v>76519</v>
      </c>
      <c r="N87" s="322">
        <f t="shared" si="18"/>
        <v>147413</v>
      </c>
      <c r="O87" s="335">
        <f t="shared" si="20"/>
        <v>29</v>
      </c>
      <c r="P87" s="297">
        <f t="shared" si="20"/>
        <v>25</v>
      </c>
      <c r="Q87" s="297">
        <f t="shared" si="20"/>
        <v>-2</v>
      </c>
      <c r="R87" s="322">
        <f t="shared" si="19"/>
        <v>23</v>
      </c>
    </row>
    <row r="88" spans="1:18" ht="28.5" customHeight="1">
      <c r="B88" s="138" t="s">
        <v>69</v>
      </c>
      <c r="C88" s="308">
        <f t="shared" si="14"/>
        <v>49663</v>
      </c>
      <c r="D88" s="296">
        <f t="shared" si="14"/>
        <v>70114</v>
      </c>
      <c r="E88" s="296">
        <f t="shared" si="14"/>
        <v>75719</v>
      </c>
      <c r="F88" s="296">
        <f t="shared" si="15"/>
        <v>145833</v>
      </c>
      <c r="G88" s="296">
        <f t="shared" si="16"/>
        <v>1100</v>
      </c>
      <c r="H88" s="296">
        <f t="shared" si="16"/>
        <v>765</v>
      </c>
      <c r="I88" s="296">
        <f t="shared" si="16"/>
        <v>795</v>
      </c>
      <c r="J88" s="296">
        <f t="shared" si="17"/>
        <v>1560</v>
      </c>
      <c r="K88" s="296">
        <f t="shared" si="18"/>
        <v>50763</v>
      </c>
      <c r="L88" s="296">
        <f t="shared" si="18"/>
        <v>70879</v>
      </c>
      <c r="M88" s="296">
        <f t="shared" si="18"/>
        <v>76514</v>
      </c>
      <c r="N88" s="323">
        <f t="shared" si="18"/>
        <v>147393</v>
      </c>
      <c r="O88" s="336">
        <f t="shared" si="20"/>
        <v>40</v>
      </c>
      <c r="P88" s="296">
        <f t="shared" si="20"/>
        <v>-15</v>
      </c>
      <c r="Q88" s="296">
        <f t="shared" si="20"/>
        <v>-5</v>
      </c>
      <c r="R88" s="323">
        <f t="shared" si="19"/>
        <v>-20</v>
      </c>
    </row>
    <row r="89" spans="1:18" ht="28.5" customHeight="1">
      <c r="B89" s="137" t="s">
        <v>61</v>
      </c>
      <c r="C89" s="309">
        <f t="shared" si="14"/>
        <v>49697</v>
      </c>
      <c r="D89" s="297">
        <f t="shared" si="14"/>
        <v>70109</v>
      </c>
      <c r="E89" s="297">
        <f t="shared" si="14"/>
        <v>75681</v>
      </c>
      <c r="F89" s="297">
        <f t="shared" si="15"/>
        <v>145790</v>
      </c>
      <c r="G89" s="297">
        <f t="shared" si="16"/>
        <v>1122</v>
      </c>
      <c r="H89" s="297">
        <f t="shared" si="16"/>
        <v>764</v>
      </c>
      <c r="I89" s="297">
        <f t="shared" si="16"/>
        <v>820</v>
      </c>
      <c r="J89" s="297">
        <f t="shared" si="17"/>
        <v>1584</v>
      </c>
      <c r="K89" s="297">
        <f t="shared" si="18"/>
        <v>50819</v>
      </c>
      <c r="L89" s="297">
        <f t="shared" si="18"/>
        <v>70873</v>
      </c>
      <c r="M89" s="297">
        <f t="shared" si="18"/>
        <v>76501</v>
      </c>
      <c r="N89" s="322">
        <f t="shared" si="18"/>
        <v>147374</v>
      </c>
      <c r="O89" s="335">
        <f t="shared" si="20"/>
        <v>56</v>
      </c>
      <c r="P89" s="297">
        <f t="shared" si="20"/>
        <v>-6</v>
      </c>
      <c r="Q89" s="297">
        <f t="shared" si="20"/>
        <v>-13</v>
      </c>
      <c r="R89" s="322">
        <f t="shared" si="19"/>
        <v>-19</v>
      </c>
    </row>
    <row r="90" spans="1:18" ht="28.5" customHeight="1">
      <c r="B90" s="138" t="s">
        <v>70</v>
      </c>
      <c r="C90" s="308">
        <f t="shared" si="14"/>
        <v>49745</v>
      </c>
      <c r="D90" s="296">
        <f t="shared" si="14"/>
        <v>70118</v>
      </c>
      <c r="E90" s="296">
        <f t="shared" si="14"/>
        <v>75692</v>
      </c>
      <c r="F90" s="296">
        <f t="shared" si="15"/>
        <v>145810</v>
      </c>
      <c r="G90" s="296">
        <f t="shared" si="16"/>
        <v>1110</v>
      </c>
      <c r="H90" s="296">
        <f t="shared" si="16"/>
        <v>763</v>
      </c>
      <c r="I90" s="296">
        <f t="shared" si="16"/>
        <v>806</v>
      </c>
      <c r="J90" s="296">
        <f t="shared" si="17"/>
        <v>1569</v>
      </c>
      <c r="K90" s="296">
        <f t="shared" si="18"/>
        <v>50855</v>
      </c>
      <c r="L90" s="296">
        <f t="shared" si="18"/>
        <v>70881</v>
      </c>
      <c r="M90" s="296">
        <f t="shared" si="18"/>
        <v>76498</v>
      </c>
      <c r="N90" s="323">
        <f t="shared" si="18"/>
        <v>147379</v>
      </c>
      <c r="O90" s="336">
        <f t="shared" si="20"/>
        <v>36</v>
      </c>
      <c r="P90" s="296">
        <f t="shared" si="20"/>
        <v>8</v>
      </c>
      <c r="Q90" s="296">
        <f t="shared" si="20"/>
        <v>-3</v>
      </c>
      <c r="R90" s="323">
        <f t="shared" si="19"/>
        <v>5</v>
      </c>
    </row>
    <row r="91" spans="1:18" ht="28.5" customHeight="1">
      <c r="B91" s="137" t="s">
        <v>71</v>
      </c>
      <c r="C91" s="309">
        <f t="shared" si="14"/>
        <v>49762</v>
      </c>
      <c r="D91" s="297">
        <f t="shared" si="14"/>
        <v>70099</v>
      </c>
      <c r="E91" s="297">
        <f t="shared" si="14"/>
        <v>75671</v>
      </c>
      <c r="F91" s="297">
        <f t="shared" si="15"/>
        <v>145770</v>
      </c>
      <c r="G91" s="297">
        <f t="shared" si="16"/>
        <v>1107</v>
      </c>
      <c r="H91" s="297">
        <f t="shared" si="16"/>
        <v>754</v>
      </c>
      <c r="I91" s="297">
        <f t="shared" si="16"/>
        <v>809</v>
      </c>
      <c r="J91" s="297">
        <f t="shared" si="17"/>
        <v>1563</v>
      </c>
      <c r="K91" s="297">
        <f t="shared" si="18"/>
        <v>50869</v>
      </c>
      <c r="L91" s="297">
        <f t="shared" si="18"/>
        <v>70853</v>
      </c>
      <c r="M91" s="297">
        <f t="shared" si="18"/>
        <v>76480</v>
      </c>
      <c r="N91" s="322">
        <f t="shared" si="18"/>
        <v>147333</v>
      </c>
      <c r="O91" s="335">
        <f t="shared" si="20"/>
        <v>14</v>
      </c>
      <c r="P91" s="297">
        <f t="shared" si="20"/>
        <v>-28</v>
      </c>
      <c r="Q91" s="297">
        <f t="shared" si="20"/>
        <v>-18</v>
      </c>
      <c r="R91" s="322">
        <f t="shared" si="19"/>
        <v>-46</v>
      </c>
    </row>
    <row r="92" spans="1:18" ht="28.5" customHeight="1">
      <c r="B92" s="138" t="s">
        <v>72</v>
      </c>
      <c r="C92" s="308">
        <f t="shared" si="14"/>
        <v>49791</v>
      </c>
      <c r="D92" s="296">
        <f t="shared" si="14"/>
        <v>70132</v>
      </c>
      <c r="E92" s="296">
        <f t="shared" si="14"/>
        <v>75678</v>
      </c>
      <c r="F92" s="296">
        <f t="shared" si="15"/>
        <v>145810</v>
      </c>
      <c r="G92" s="296">
        <f t="shared" si="16"/>
        <v>1095</v>
      </c>
      <c r="H92" s="296">
        <f t="shared" si="16"/>
        <v>763</v>
      </c>
      <c r="I92" s="296">
        <f t="shared" si="16"/>
        <v>791</v>
      </c>
      <c r="J92" s="296">
        <f t="shared" si="17"/>
        <v>1554</v>
      </c>
      <c r="K92" s="296">
        <f t="shared" si="18"/>
        <v>50886</v>
      </c>
      <c r="L92" s="296">
        <f t="shared" si="18"/>
        <v>70895</v>
      </c>
      <c r="M92" s="296">
        <f t="shared" si="18"/>
        <v>76469</v>
      </c>
      <c r="N92" s="323">
        <f t="shared" si="18"/>
        <v>147364</v>
      </c>
      <c r="O92" s="336">
        <f t="shared" si="20"/>
        <v>17</v>
      </c>
      <c r="P92" s="296">
        <f t="shared" si="20"/>
        <v>42</v>
      </c>
      <c r="Q92" s="296">
        <f t="shared" si="20"/>
        <v>-11</v>
      </c>
      <c r="R92" s="323">
        <f t="shared" si="19"/>
        <v>31</v>
      </c>
    </row>
    <row r="93" spans="1:18" ht="28.5" customHeight="1">
      <c r="B93" s="140" t="s">
        <v>60</v>
      </c>
      <c r="C93" s="311">
        <f t="shared" si="14"/>
        <v>49812</v>
      </c>
      <c r="D93" s="238">
        <f t="shared" si="14"/>
        <v>70009</v>
      </c>
      <c r="E93" s="238">
        <f t="shared" si="14"/>
        <v>75563</v>
      </c>
      <c r="F93" s="238">
        <f t="shared" si="15"/>
        <v>145572</v>
      </c>
      <c r="G93" s="238">
        <f t="shared" si="16"/>
        <v>1098</v>
      </c>
      <c r="H93" s="238">
        <f t="shared" si="16"/>
        <v>769</v>
      </c>
      <c r="I93" s="238">
        <f t="shared" si="16"/>
        <v>783</v>
      </c>
      <c r="J93" s="238">
        <f t="shared" si="17"/>
        <v>1552</v>
      </c>
      <c r="K93" s="238">
        <f t="shared" si="18"/>
        <v>50910</v>
      </c>
      <c r="L93" s="238">
        <f t="shared" si="18"/>
        <v>70778</v>
      </c>
      <c r="M93" s="238">
        <f t="shared" si="18"/>
        <v>76346</v>
      </c>
      <c r="N93" s="277">
        <f t="shared" si="18"/>
        <v>147124</v>
      </c>
      <c r="O93" s="337">
        <f t="shared" si="20"/>
        <v>24</v>
      </c>
      <c r="P93" s="238">
        <f t="shared" si="20"/>
        <v>-117</v>
      </c>
      <c r="Q93" s="238">
        <f t="shared" si="20"/>
        <v>-123</v>
      </c>
      <c r="R93" s="277">
        <f t="shared" si="19"/>
        <v>-240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61" fitToWidth="1" fitToHeight="1" orientation="portrait" usePrinterDefaults="1" r:id="rId1"/>
  <headerFooter alignWithMargins="0"/>
  <rowBreaks count="1" manualBreakCount="1">
    <brk id="76" max="25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view="pageBreakPreview" zoomScale="60" workbookViewId="0">
      <selection activeCell="O85" sqref="O85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103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93">
        <v>30935</v>
      </c>
      <c r="D5" s="293">
        <v>42640</v>
      </c>
      <c r="E5" s="293">
        <v>46011</v>
      </c>
      <c r="F5" s="293">
        <f t="shared" ref="F5:F68" si="0">D5+E5</f>
        <v>88651</v>
      </c>
      <c r="G5" s="293">
        <v>745</v>
      </c>
      <c r="H5" s="293">
        <v>482</v>
      </c>
      <c r="I5" s="293">
        <v>613</v>
      </c>
      <c r="J5" s="293">
        <f t="shared" ref="J5:J68" si="1">H5+I5</f>
        <v>1095</v>
      </c>
      <c r="K5" s="293">
        <f t="shared" ref="K5:N68" si="2">C5+G5</f>
        <v>31680</v>
      </c>
      <c r="L5" s="293">
        <f t="shared" si="2"/>
        <v>43122</v>
      </c>
      <c r="M5" s="293">
        <f t="shared" si="2"/>
        <v>46624</v>
      </c>
      <c r="N5" s="314">
        <f t="shared" si="2"/>
        <v>89746</v>
      </c>
      <c r="O5" s="326">
        <f>K5-'H20（地域別・全体）'!K16</f>
        <v>108</v>
      </c>
      <c r="P5" s="293">
        <f>L5-'H20（地域別・全体）'!L16</f>
        <v>-6</v>
      </c>
      <c r="Q5" s="104">
        <f>M5-'H20（地域別・全体）'!M16</f>
        <v>49</v>
      </c>
      <c r="R5" s="347">
        <f t="shared" ref="R5:R68" si="3">SUM(P5:Q5)</f>
        <v>43</v>
      </c>
    </row>
    <row r="6" spans="1:30" ht="24.95" customHeight="1">
      <c r="A6" s="358"/>
      <c r="B6" s="124" t="s">
        <v>56</v>
      </c>
      <c r="C6" s="294">
        <v>30973</v>
      </c>
      <c r="D6" s="294">
        <v>42651</v>
      </c>
      <c r="E6" s="294">
        <v>46023</v>
      </c>
      <c r="F6" s="294">
        <f t="shared" si="0"/>
        <v>88674</v>
      </c>
      <c r="G6" s="294">
        <v>768</v>
      </c>
      <c r="H6" s="294">
        <v>512</v>
      </c>
      <c r="I6" s="294">
        <v>607</v>
      </c>
      <c r="J6" s="294">
        <f t="shared" si="1"/>
        <v>1119</v>
      </c>
      <c r="K6" s="294">
        <f t="shared" si="2"/>
        <v>31741</v>
      </c>
      <c r="L6" s="294">
        <f t="shared" si="2"/>
        <v>43163</v>
      </c>
      <c r="M6" s="294">
        <f t="shared" si="2"/>
        <v>46630</v>
      </c>
      <c r="N6" s="315">
        <f t="shared" si="2"/>
        <v>89793</v>
      </c>
      <c r="O6" s="327">
        <f t="shared" ref="O6:Q16" si="4">K6-K5</f>
        <v>61</v>
      </c>
      <c r="P6" s="294">
        <f t="shared" si="4"/>
        <v>41</v>
      </c>
      <c r="Q6" s="294">
        <f t="shared" si="4"/>
        <v>6</v>
      </c>
      <c r="R6" s="348">
        <f t="shared" si="3"/>
        <v>47</v>
      </c>
    </row>
    <row r="7" spans="1:30" s="104" customFormat="1" ht="24.95" customHeight="1">
      <c r="A7" s="358"/>
      <c r="B7" s="125" t="s">
        <v>15</v>
      </c>
      <c r="C7" s="295">
        <v>31011</v>
      </c>
      <c r="D7" s="295">
        <v>42718</v>
      </c>
      <c r="E7" s="295">
        <v>46041</v>
      </c>
      <c r="F7" s="295">
        <f t="shared" si="0"/>
        <v>88759</v>
      </c>
      <c r="G7" s="295">
        <v>842</v>
      </c>
      <c r="H7" s="295">
        <v>577</v>
      </c>
      <c r="I7" s="295">
        <v>625</v>
      </c>
      <c r="J7" s="295">
        <f t="shared" si="1"/>
        <v>1202</v>
      </c>
      <c r="K7" s="295">
        <f t="shared" si="2"/>
        <v>31853</v>
      </c>
      <c r="L7" s="295">
        <f t="shared" si="2"/>
        <v>43295</v>
      </c>
      <c r="M7" s="295">
        <f t="shared" si="2"/>
        <v>46666</v>
      </c>
      <c r="N7" s="316">
        <f t="shared" si="2"/>
        <v>89961</v>
      </c>
      <c r="O7" s="328">
        <f t="shared" si="4"/>
        <v>112</v>
      </c>
      <c r="P7" s="295">
        <f t="shared" si="4"/>
        <v>132</v>
      </c>
      <c r="Q7" s="295">
        <f t="shared" si="4"/>
        <v>36</v>
      </c>
      <c r="R7" s="349">
        <f t="shared" si="3"/>
        <v>168</v>
      </c>
    </row>
    <row r="8" spans="1:30" s="104" customFormat="1" ht="24.95" customHeight="1">
      <c r="A8" s="358"/>
      <c r="B8" s="124" t="s">
        <v>16</v>
      </c>
      <c r="C8" s="294">
        <v>31054</v>
      </c>
      <c r="D8" s="294">
        <v>42741</v>
      </c>
      <c r="E8" s="294">
        <v>46036</v>
      </c>
      <c r="F8" s="294">
        <f t="shared" si="0"/>
        <v>88777</v>
      </c>
      <c r="G8" s="294">
        <v>876</v>
      </c>
      <c r="H8" s="294">
        <v>612</v>
      </c>
      <c r="I8" s="294">
        <v>631</v>
      </c>
      <c r="J8" s="294">
        <f t="shared" si="1"/>
        <v>1243</v>
      </c>
      <c r="K8" s="294">
        <f t="shared" si="2"/>
        <v>31930</v>
      </c>
      <c r="L8" s="294">
        <f t="shared" si="2"/>
        <v>43353</v>
      </c>
      <c r="M8" s="294">
        <f t="shared" si="2"/>
        <v>46667</v>
      </c>
      <c r="N8" s="315">
        <f t="shared" si="2"/>
        <v>90020</v>
      </c>
      <c r="O8" s="327">
        <f t="shared" si="4"/>
        <v>77</v>
      </c>
      <c r="P8" s="294">
        <f t="shared" si="4"/>
        <v>58</v>
      </c>
      <c r="Q8" s="294">
        <f t="shared" si="4"/>
        <v>1</v>
      </c>
      <c r="R8" s="348">
        <f t="shared" si="3"/>
        <v>59</v>
      </c>
    </row>
    <row r="9" spans="1:30" s="104" customFormat="1" ht="24.95" customHeight="1">
      <c r="A9" s="358"/>
      <c r="B9" s="125" t="s">
        <v>57</v>
      </c>
      <c r="C9" s="295">
        <v>31076</v>
      </c>
      <c r="D9" s="295">
        <v>42745</v>
      </c>
      <c r="E9" s="295">
        <v>46063</v>
      </c>
      <c r="F9" s="295">
        <f t="shared" si="0"/>
        <v>88808</v>
      </c>
      <c r="G9" s="295">
        <v>943</v>
      </c>
      <c r="H9" s="295">
        <v>673</v>
      </c>
      <c r="I9" s="295">
        <v>652</v>
      </c>
      <c r="J9" s="295">
        <f t="shared" si="1"/>
        <v>1325</v>
      </c>
      <c r="K9" s="295">
        <f t="shared" si="2"/>
        <v>32019</v>
      </c>
      <c r="L9" s="295">
        <f t="shared" si="2"/>
        <v>43418</v>
      </c>
      <c r="M9" s="295">
        <f t="shared" si="2"/>
        <v>46715</v>
      </c>
      <c r="N9" s="316">
        <f t="shared" si="2"/>
        <v>90133</v>
      </c>
      <c r="O9" s="328">
        <f t="shared" si="4"/>
        <v>89</v>
      </c>
      <c r="P9" s="295">
        <f t="shared" si="4"/>
        <v>65</v>
      </c>
      <c r="Q9" s="295">
        <f t="shared" si="4"/>
        <v>48</v>
      </c>
      <c r="R9" s="349">
        <f t="shared" si="3"/>
        <v>113</v>
      </c>
    </row>
    <row r="10" spans="1:30" ht="24.95" customHeight="1">
      <c r="A10" s="358"/>
      <c r="B10" s="124" t="s">
        <v>17</v>
      </c>
      <c r="C10" s="294">
        <v>31095</v>
      </c>
      <c r="D10" s="294">
        <v>42735</v>
      </c>
      <c r="E10" s="294">
        <v>46080</v>
      </c>
      <c r="F10" s="294">
        <f t="shared" si="0"/>
        <v>88815</v>
      </c>
      <c r="G10" s="294">
        <v>953</v>
      </c>
      <c r="H10" s="294">
        <v>675</v>
      </c>
      <c r="I10" s="294">
        <v>665</v>
      </c>
      <c r="J10" s="294">
        <f t="shared" si="1"/>
        <v>1340</v>
      </c>
      <c r="K10" s="294">
        <f t="shared" si="2"/>
        <v>32048</v>
      </c>
      <c r="L10" s="294">
        <f t="shared" si="2"/>
        <v>43410</v>
      </c>
      <c r="M10" s="294">
        <f t="shared" si="2"/>
        <v>46745</v>
      </c>
      <c r="N10" s="315">
        <f t="shared" si="2"/>
        <v>90155</v>
      </c>
      <c r="O10" s="327">
        <f t="shared" si="4"/>
        <v>29</v>
      </c>
      <c r="P10" s="294">
        <f t="shared" si="4"/>
        <v>-8</v>
      </c>
      <c r="Q10" s="294">
        <f t="shared" si="4"/>
        <v>30</v>
      </c>
      <c r="R10" s="348">
        <f t="shared" si="3"/>
        <v>22</v>
      </c>
    </row>
    <row r="11" spans="1:30" s="104" customFormat="1" ht="24.95" customHeight="1">
      <c r="A11" s="358"/>
      <c r="B11" s="125" t="s">
        <v>58</v>
      </c>
      <c r="C11" s="295">
        <v>31120</v>
      </c>
      <c r="D11" s="295">
        <v>42772</v>
      </c>
      <c r="E11" s="295">
        <v>46100</v>
      </c>
      <c r="F11" s="295">
        <f t="shared" si="0"/>
        <v>88872</v>
      </c>
      <c r="G11" s="295">
        <v>975</v>
      </c>
      <c r="H11" s="295">
        <v>699</v>
      </c>
      <c r="I11" s="295">
        <v>664</v>
      </c>
      <c r="J11" s="295">
        <f t="shared" si="1"/>
        <v>1363</v>
      </c>
      <c r="K11" s="295">
        <f t="shared" si="2"/>
        <v>32095</v>
      </c>
      <c r="L11" s="295">
        <f t="shared" si="2"/>
        <v>43471</v>
      </c>
      <c r="M11" s="295">
        <f t="shared" si="2"/>
        <v>46764</v>
      </c>
      <c r="N11" s="316">
        <f t="shared" si="2"/>
        <v>90235</v>
      </c>
      <c r="O11" s="328">
        <f t="shared" si="4"/>
        <v>47</v>
      </c>
      <c r="P11" s="295">
        <f t="shared" si="4"/>
        <v>61</v>
      </c>
      <c r="Q11" s="295">
        <f t="shared" si="4"/>
        <v>19</v>
      </c>
      <c r="R11" s="349">
        <f t="shared" si="3"/>
        <v>80</v>
      </c>
    </row>
    <row r="12" spans="1:30" ht="24.95" customHeight="1">
      <c r="A12" s="358"/>
      <c r="B12" s="124" t="s">
        <v>18</v>
      </c>
      <c r="C12" s="294">
        <v>31138</v>
      </c>
      <c r="D12" s="294">
        <v>42785</v>
      </c>
      <c r="E12" s="294">
        <v>46128</v>
      </c>
      <c r="F12" s="294">
        <f t="shared" si="0"/>
        <v>88913</v>
      </c>
      <c r="G12" s="294">
        <v>958</v>
      </c>
      <c r="H12" s="294">
        <v>694</v>
      </c>
      <c r="I12" s="294">
        <v>643</v>
      </c>
      <c r="J12" s="294">
        <f t="shared" si="1"/>
        <v>1337</v>
      </c>
      <c r="K12" s="294">
        <f t="shared" si="2"/>
        <v>32096</v>
      </c>
      <c r="L12" s="294">
        <f t="shared" si="2"/>
        <v>43479</v>
      </c>
      <c r="M12" s="294">
        <f t="shared" si="2"/>
        <v>46771</v>
      </c>
      <c r="N12" s="315">
        <f t="shared" si="2"/>
        <v>90250</v>
      </c>
      <c r="O12" s="327">
        <f t="shared" si="4"/>
        <v>1</v>
      </c>
      <c r="P12" s="294">
        <f t="shared" si="4"/>
        <v>8</v>
      </c>
      <c r="Q12" s="294">
        <f t="shared" si="4"/>
        <v>7</v>
      </c>
      <c r="R12" s="348">
        <f t="shared" si="3"/>
        <v>15</v>
      </c>
    </row>
    <row r="13" spans="1:30" ht="24.95" customHeight="1">
      <c r="A13" s="358"/>
      <c r="B13" s="126" t="s">
        <v>27</v>
      </c>
      <c r="C13" s="296">
        <v>31171</v>
      </c>
      <c r="D13" s="296">
        <v>42806</v>
      </c>
      <c r="E13" s="296">
        <v>46134</v>
      </c>
      <c r="F13" s="296">
        <f t="shared" si="0"/>
        <v>88940</v>
      </c>
      <c r="G13" s="296">
        <v>961</v>
      </c>
      <c r="H13" s="296">
        <v>692</v>
      </c>
      <c r="I13" s="296">
        <v>646</v>
      </c>
      <c r="J13" s="296">
        <f t="shared" si="1"/>
        <v>1338</v>
      </c>
      <c r="K13" s="296">
        <f t="shared" si="2"/>
        <v>32132</v>
      </c>
      <c r="L13" s="296">
        <f t="shared" si="2"/>
        <v>43498</v>
      </c>
      <c r="M13" s="296">
        <f t="shared" si="2"/>
        <v>46780</v>
      </c>
      <c r="N13" s="317">
        <f t="shared" si="2"/>
        <v>90278</v>
      </c>
      <c r="O13" s="328">
        <f t="shared" si="4"/>
        <v>36</v>
      </c>
      <c r="P13" s="295">
        <f t="shared" si="4"/>
        <v>19</v>
      </c>
      <c r="Q13" s="295">
        <f t="shared" si="4"/>
        <v>9</v>
      </c>
      <c r="R13" s="349">
        <f t="shared" si="3"/>
        <v>28</v>
      </c>
    </row>
    <row r="14" spans="1:30" s="104" customFormat="1" ht="24.95" customHeight="1">
      <c r="A14" s="358"/>
      <c r="B14" s="127" t="s">
        <v>59</v>
      </c>
      <c r="C14" s="297">
        <v>31199</v>
      </c>
      <c r="D14" s="297">
        <v>42807</v>
      </c>
      <c r="E14" s="297">
        <v>46138</v>
      </c>
      <c r="F14" s="297">
        <f t="shared" si="0"/>
        <v>88945</v>
      </c>
      <c r="G14" s="297">
        <v>968</v>
      </c>
      <c r="H14" s="297">
        <v>699</v>
      </c>
      <c r="I14" s="297">
        <v>658</v>
      </c>
      <c r="J14" s="297">
        <f t="shared" si="1"/>
        <v>1357</v>
      </c>
      <c r="K14" s="297">
        <f t="shared" si="2"/>
        <v>32167</v>
      </c>
      <c r="L14" s="297">
        <f t="shared" si="2"/>
        <v>43506</v>
      </c>
      <c r="M14" s="297">
        <f t="shared" si="2"/>
        <v>46796</v>
      </c>
      <c r="N14" s="318">
        <f t="shared" si="2"/>
        <v>90302</v>
      </c>
      <c r="O14" s="327">
        <f t="shared" si="4"/>
        <v>35</v>
      </c>
      <c r="P14" s="294">
        <f t="shared" si="4"/>
        <v>8</v>
      </c>
      <c r="Q14" s="294">
        <f t="shared" si="4"/>
        <v>16</v>
      </c>
      <c r="R14" s="348">
        <f t="shared" si="3"/>
        <v>24</v>
      </c>
    </row>
    <row r="15" spans="1:30" s="104" customFormat="1" ht="24.95" customHeight="1">
      <c r="A15" s="358"/>
      <c r="B15" s="126" t="s">
        <v>47</v>
      </c>
      <c r="C15" s="296">
        <v>31212</v>
      </c>
      <c r="D15" s="296">
        <v>42815</v>
      </c>
      <c r="E15" s="296">
        <v>46156</v>
      </c>
      <c r="F15" s="296">
        <f t="shared" si="0"/>
        <v>88971</v>
      </c>
      <c r="G15" s="296">
        <v>985</v>
      </c>
      <c r="H15" s="296">
        <v>715</v>
      </c>
      <c r="I15" s="296">
        <v>665</v>
      </c>
      <c r="J15" s="296">
        <f t="shared" si="1"/>
        <v>1380</v>
      </c>
      <c r="K15" s="296">
        <f t="shared" si="2"/>
        <v>32197</v>
      </c>
      <c r="L15" s="296">
        <f t="shared" si="2"/>
        <v>43530</v>
      </c>
      <c r="M15" s="296">
        <f t="shared" si="2"/>
        <v>46821</v>
      </c>
      <c r="N15" s="317">
        <f t="shared" si="2"/>
        <v>90351</v>
      </c>
      <c r="O15" s="328">
        <f t="shared" si="4"/>
        <v>30</v>
      </c>
      <c r="P15" s="295">
        <f t="shared" si="4"/>
        <v>24</v>
      </c>
      <c r="Q15" s="295">
        <f t="shared" si="4"/>
        <v>25</v>
      </c>
      <c r="R15" s="349">
        <f t="shared" si="3"/>
        <v>49</v>
      </c>
    </row>
    <row r="16" spans="1:30" ht="24.95" customHeight="1">
      <c r="A16" s="359"/>
      <c r="B16" s="131" t="s">
        <v>60</v>
      </c>
      <c r="C16" s="238">
        <v>31235</v>
      </c>
      <c r="D16" s="238">
        <v>42821</v>
      </c>
      <c r="E16" s="238">
        <v>46128</v>
      </c>
      <c r="F16" s="238">
        <f t="shared" si="0"/>
        <v>88949</v>
      </c>
      <c r="G16" s="238">
        <v>986</v>
      </c>
      <c r="H16" s="238">
        <v>734</v>
      </c>
      <c r="I16" s="238">
        <v>654</v>
      </c>
      <c r="J16" s="238">
        <f t="shared" si="1"/>
        <v>1388</v>
      </c>
      <c r="K16" s="238">
        <f t="shared" si="2"/>
        <v>32221</v>
      </c>
      <c r="L16" s="238">
        <f t="shared" si="2"/>
        <v>43555</v>
      </c>
      <c r="M16" s="238">
        <f t="shared" si="2"/>
        <v>46782</v>
      </c>
      <c r="N16" s="319">
        <f t="shared" si="2"/>
        <v>90337</v>
      </c>
      <c r="O16" s="327">
        <f t="shared" si="4"/>
        <v>24</v>
      </c>
      <c r="P16" s="294">
        <f t="shared" si="4"/>
        <v>25</v>
      </c>
      <c r="Q16" s="294">
        <f t="shared" si="4"/>
        <v>-39</v>
      </c>
      <c r="R16" s="348">
        <f t="shared" si="3"/>
        <v>-14</v>
      </c>
    </row>
    <row r="17" spans="1:18" s="104" customFormat="1" ht="24.95" customHeight="1">
      <c r="A17" s="255" t="s">
        <v>55</v>
      </c>
      <c r="B17" s="265" t="s">
        <v>20</v>
      </c>
      <c r="C17" s="298">
        <v>8280</v>
      </c>
      <c r="D17" s="298">
        <v>13528</v>
      </c>
      <c r="E17" s="298">
        <v>14383</v>
      </c>
      <c r="F17" s="298">
        <f t="shared" si="0"/>
        <v>27911</v>
      </c>
      <c r="G17" s="298">
        <v>68</v>
      </c>
      <c r="H17" s="298">
        <v>42</v>
      </c>
      <c r="I17" s="298">
        <v>74</v>
      </c>
      <c r="J17" s="298">
        <f t="shared" si="1"/>
        <v>116</v>
      </c>
      <c r="K17" s="298">
        <f t="shared" si="2"/>
        <v>8348</v>
      </c>
      <c r="L17" s="298">
        <f t="shared" si="2"/>
        <v>13570</v>
      </c>
      <c r="M17" s="298">
        <f t="shared" si="2"/>
        <v>14457</v>
      </c>
      <c r="N17" s="320">
        <f t="shared" si="2"/>
        <v>28027</v>
      </c>
      <c r="O17" s="329">
        <f>K17-'H20（地域別・全体）'!K28</f>
        <v>8</v>
      </c>
      <c r="P17" s="305">
        <f>L17-'H20（地域別・全体）'!L28</f>
        <v>-22</v>
      </c>
      <c r="Q17" s="343">
        <f>M17-'H20（地域別・全体）'!M28</f>
        <v>-4</v>
      </c>
      <c r="R17" s="350">
        <f t="shared" si="3"/>
        <v>-26</v>
      </c>
    </row>
    <row r="18" spans="1:18" ht="24.95" customHeight="1">
      <c r="A18" s="360"/>
      <c r="B18" s="124" t="s">
        <v>56</v>
      </c>
      <c r="C18" s="294">
        <v>8288</v>
      </c>
      <c r="D18" s="294">
        <v>13515</v>
      </c>
      <c r="E18" s="294">
        <v>14390</v>
      </c>
      <c r="F18" s="294">
        <f t="shared" si="0"/>
        <v>27905</v>
      </c>
      <c r="G18" s="294">
        <v>63</v>
      </c>
      <c r="H18" s="294">
        <v>42</v>
      </c>
      <c r="I18" s="294">
        <v>70</v>
      </c>
      <c r="J18" s="294">
        <f t="shared" si="1"/>
        <v>112</v>
      </c>
      <c r="K18" s="294">
        <f t="shared" si="2"/>
        <v>8351</v>
      </c>
      <c r="L18" s="294">
        <f t="shared" si="2"/>
        <v>13557</v>
      </c>
      <c r="M18" s="294">
        <f t="shared" si="2"/>
        <v>14460</v>
      </c>
      <c r="N18" s="315">
        <f t="shared" si="2"/>
        <v>28017</v>
      </c>
      <c r="O18" s="330">
        <f t="shared" ref="O18:Q28" si="5">K18-K17</f>
        <v>3</v>
      </c>
      <c r="P18" s="341">
        <f t="shared" si="5"/>
        <v>-13</v>
      </c>
      <c r="Q18" s="344">
        <f t="shared" si="5"/>
        <v>3</v>
      </c>
      <c r="R18" s="351">
        <f t="shared" si="3"/>
        <v>-10</v>
      </c>
    </row>
    <row r="19" spans="1:18" s="104" customFormat="1" ht="24.95" customHeight="1">
      <c r="A19" s="360"/>
      <c r="B19" s="125" t="s">
        <v>15</v>
      </c>
      <c r="C19" s="295">
        <v>8291</v>
      </c>
      <c r="D19" s="295">
        <v>13495</v>
      </c>
      <c r="E19" s="295">
        <v>14383</v>
      </c>
      <c r="F19" s="295">
        <f t="shared" si="0"/>
        <v>27878</v>
      </c>
      <c r="G19" s="295">
        <v>68</v>
      </c>
      <c r="H19" s="295">
        <v>49</v>
      </c>
      <c r="I19" s="295">
        <v>68</v>
      </c>
      <c r="J19" s="295">
        <f t="shared" si="1"/>
        <v>117</v>
      </c>
      <c r="K19" s="295">
        <f t="shared" si="2"/>
        <v>8359</v>
      </c>
      <c r="L19" s="295">
        <f t="shared" si="2"/>
        <v>13544</v>
      </c>
      <c r="M19" s="295">
        <f t="shared" si="2"/>
        <v>14451</v>
      </c>
      <c r="N19" s="316">
        <f t="shared" si="2"/>
        <v>27995</v>
      </c>
      <c r="O19" s="331">
        <f t="shared" si="5"/>
        <v>8</v>
      </c>
      <c r="P19" s="342">
        <f t="shared" si="5"/>
        <v>-13</v>
      </c>
      <c r="Q19" s="345">
        <f t="shared" si="5"/>
        <v>-9</v>
      </c>
      <c r="R19" s="352">
        <f t="shared" si="3"/>
        <v>-22</v>
      </c>
    </row>
    <row r="20" spans="1:18" s="104" customFormat="1" ht="24.95" customHeight="1">
      <c r="A20" s="360"/>
      <c r="B20" s="124" t="s">
        <v>16</v>
      </c>
      <c r="C20" s="294">
        <v>8300</v>
      </c>
      <c r="D20" s="294">
        <v>13492</v>
      </c>
      <c r="E20" s="294">
        <v>14395</v>
      </c>
      <c r="F20" s="294">
        <f t="shared" si="0"/>
        <v>27887</v>
      </c>
      <c r="G20" s="294">
        <v>68</v>
      </c>
      <c r="H20" s="294">
        <v>49</v>
      </c>
      <c r="I20" s="294">
        <v>68</v>
      </c>
      <c r="J20" s="294">
        <f t="shared" si="1"/>
        <v>117</v>
      </c>
      <c r="K20" s="294">
        <f t="shared" si="2"/>
        <v>8368</v>
      </c>
      <c r="L20" s="294">
        <f t="shared" si="2"/>
        <v>13541</v>
      </c>
      <c r="M20" s="294">
        <f t="shared" si="2"/>
        <v>14463</v>
      </c>
      <c r="N20" s="315">
        <f t="shared" si="2"/>
        <v>28004</v>
      </c>
      <c r="O20" s="330">
        <f t="shared" si="5"/>
        <v>9</v>
      </c>
      <c r="P20" s="341">
        <f t="shared" si="5"/>
        <v>-3</v>
      </c>
      <c r="Q20" s="344">
        <f t="shared" si="5"/>
        <v>12</v>
      </c>
      <c r="R20" s="351">
        <f t="shared" si="3"/>
        <v>9</v>
      </c>
    </row>
    <row r="21" spans="1:18" s="104" customFormat="1" ht="24.95" customHeight="1">
      <c r="A21" s="360"/>
      <c r="B21" s="125" t="s">
        <v>57</v>
      </c>
      <c r="C21" s="295">
        <v>8289</v>
      </c>
      <c r="D21" s="295">
        <v>13495</v>
      </c>
      <c r="E21" s="295">
        <v>14377</v>
      </c>
      <c r="F21" s="295">
        <f t="shared" si="0"/>
        <v>27872</v>
      </c>
      <c r="G21" s="295">
        <v>69</v>
      </c>
      <c r="H21" s="295">
        <v>49</v>
      </c>
      <c r="I21" s="295">
        <v>68</v>
      </c>
      <c r="J21" s="295">
        <f t="shared" si="1"/>
        <v>117</v>
      </c>
      <c r="K21" s="295">
        <f t="shared" si="2"/>
        <v>8358</v>
      </c>
      <c r="L21" s="295">
        <f t="shared" si="2"/>
        <v>13544</v>
      </c>
      <c r="M21" s="295">
        <f t="shared" si="2"/>
        <v>14445</v>
      </c>
      <c r="N21" s="316">
        <f t="shared" si="2"/>
        <v>27989</v>
      </c>
      <c r="O21" s="331">
        <f t="shared" si="5"/>
        <v>-10</v>
      </c>
      <c r="P21" s="342">
        <f t="shared" si="5"/>
        <v>3</v>
      </c>
      <c r="Q21" s="345">
        <f t="shared" si="5"/>
        <v>-18</v>
      </c>
      <c r="R21" s="352">
        <f t="shared" si="3"/>
        <v>-15</v>
      </c>
    </row>
    <row r="22" spans="1:18" s="104" customFormat="1" ht="24.95" customHeight="1">
      <c r="A22" s="360"/>
      <c r="B22" s="124" t="s">
        <v>17</v>
      </c>
      <c r="C22" s="294">
        <v>8296</v>
      </c>
      <c r="D22" s="294">
        <v>13491</v>
      </c>
      <c r="E22" s="294">
        <v>14371</v>
      </c>
      <c r="F22" s="294">
        <f t="shared" si="0"/>
        <v>27862</v>
      </c>
      <c r="G22" s="294">
        <v>69</v>
      </c>
      <c r="H22" s="294">
        <v>49</v>
      </c>
      <c r="I22" s="294">
        <v>68</v>
      </c>
      <c r="J22" s="294">
        <f t="shared" si="1"/>
        <v>117</v>
      </c>
      <c r="K22" s="294">
        <f t="shared" si="2"/>
        <v>8365</v>
      </c>
      <c r="L22" s="294">
        <f t="shared" si="2"/>
        <v>13540</v>
      </c>
      <c r="M22" s="294">
        <f t="shared" si="2"/>
        <v>14439</v>
      </c>
      <c r="N22" s="315">
        <f t="shared" si="2"/>
        <v>27979</v>
      </c>
      <c r="O22" s="330">
        <f t="shared" si="5"/>
        <v>7</v>
      </c>
      <c r="P22" s="341">
        <f t="shared" si="5"/>
        <v>-4</v>
      </c>
      <c r="Q22" s="344">
        <f t="shared" si="5"/>
        <v>-6</v>
      </c>
      <c r="R22" s="351">
        <f t="shared" si="3"/>
        <v>-10</v>
      </c>
    </row>
    <row r="23" spans="1:18" s="104" customFormat="1" ht="24.95" customHeight="1">
      <c r="A23" s="360"/>
      <c r="B23" s="125" t="s">
        <v>58</v>
      </c>
      <c r="C23" s="295">
        <v>8298</v>
      </c>
      <c r="D23" s="295">
        <v>13495</v>
      </c>
      <c r="E23" s="295">
        <v>14374</v>
      </c>
      <c r="F23" s="295">
        <f t="shared" si="0"/>
        <v>27869</v>
      </c>
      <c r="G23" s="295">
        <v>69</v>
      </c>
      <c r="H23" s="295">
        <v>49</v>
      </c>
      <c r="I23" s="295">
        <v>69</v>
      </c>
      <c r="J23" s="295">
        <f t="shared" si="1"/>
        <v>118</v>
      </c>
      <c r="K23" s="295">
        <f t="shared" si="2"/>
        <v>8367</v>
      </c>
      <c r="L23" s="295">
        <f t="shared" si="2"/>
        <v>13544</v>
      </c>
      <c r="M23" s="295">
        <f t="shared" si="2"/>
        <v>14443</v>
      </c>
      <c r="N23" s="316">
        <f t="shared" si="2"/>
        <v>27987</v>
      </c>
      <c r="O23" s="331">
        <f t="shared" si="5"/>
        <v>2</v>
      </c>
      <c r="P23" s="342">
        <f t="shared" si="5"/>
        <v>4</v>
      </c>
      <c r="Q23" s="345">
        <f t="shared" si="5"/>
        <v>4</v>
      </c>
      <c r="R23" s="352">
        <f t="shared" si="3"/>
        <v>8</v>
      </c>
    </row>
    <row r="24" spans="1:18" ht="24.95" customHeight="1">
      <c r="A24" s="360"/>
      <c r="B24" s="124" t="s">
        <v>18</v>
      </c>
      <c r="C24" s="294">
        <v>8299</v>
      </c>
      <c r="D24" s="294">
        <v>13489</v>
      </c>
      <c r="E24" s="294">
        <v>14371</v>
      </c>
      <c r="F24" s="294">
        <f t="shared" si="0"/>
        <v>27860</v>
      </c>
      <c r="G24" s="294">
        <v>67</v>
      </c>
      <c r="H24" s="294">
        <v>50</v>
      </c>
      <c r="I24" s="294">
        <v>67</v>
      </c>
      <c r="J24" s="294">
        <f t="shared" si="1"/>
        <v>117</v>
      </c>
      <c r="K24" s="294">
        <f t="shared" si="2"/>
        <v>8366</v>
      </c>
      <c r="L24" s="294">
        <f t="shared" si="2"/>
        <v>13539</v>
      </c>
      <c r="M24" s="294">
        <f t="shared" si="2"/>
        <v>14438</v>
      </c>
      <c r="N24" s="315">
        <f t="shared" si="2"/>
        <v>27977</v>
      </c>
      <c r="O24" s="330">
        <f t="shared" si="5"/>
        <v>-1</v>
      </c>
      <c r="P24" s="341">
        <f t="shared" si="5"/>
        <v>-5</v>
      </c>
      <c r="Q24" s="344">
        <f t="shared" si="5"/>
        <v>-5</v>
      </c>
      <c r="R24" s="351">
        <f t="shared" si="3"/>
        <v>-10</v>
      </c>
    </row>
    <row r="25" spans="1:18" ht="24.95" customHeight="1">
      <c r="A25" s="360"/>
      <c r="B25" s="125" t="s">
        <v>27</v>
      </c>
      <c r="C25" s="295">
        <v>8300</v>
      </c>
      <c r="D25" s="295">
        <v>13476</v>
      </c>
      <c r="E25" s="295">
        <v>14368</v>
      </c>
      <c r="F25" s="295">
        <f t="shared" si="0"/>
        <v>27844</v>
      </c>
      <c r="G25" s="295">
        <v>70</v>
      </c>
      <c r="H25" s="295">
        <v>47</v>
      </c>
      <c r="I25" s="295">
        <v>71</v>
      </c>
      <c r="J25" s="295">
        <f t="shared" si="1"/>
        <v>118</v>
      </c>
      <c r="K25" s="295">
        <f t="shared" si="2"/>
        <v>8370</v>
      </c>
      <c r="L25" s="295">
        <f t="shared" si="2"/>
        <v>13523</v>
      </c>
      <c r="M25" s="295">
        <f t="shared" si="2"/>
        <v>14439</v>
      </c>
      <c r="N25" s="316">
        <f t="shared" si="2"/>
        <v>27962</v>
      </c>
      <c r="O25" s="331">
        <f t="shared" si="5"/>
        <v>4</v>
      </c>
      <c r="P25" s="342">
        <f t="shared" si="5"/>
        <v>-16</v>
      </c>
      <c r="Q25" s="345">
        <f t="shared" si="5"/>
        <v>1</v>
      </c>
      <c r="R25" s="352">
        <f t="shared" si="3"/>
        <v>-15</v>
      </c>
    </row>
    <row r="26" spans="1:18" s="104" customFormat="1" ht="24.95" customHeight="1">
      <c r="A26" s="360"/>
      <c r="B26" s="124" t="s">
        <v>59</v>
      </c>
      <c r="C26" s="294">
        <v>8307</v>
      </c>
      <c r="D26" s="294">
        <v>13479</v>
      </c>
      <c r="E26" s="294">
        <v>14371</v>
      </c>
      <c r="F26" s="294">
        <f t="shared" si="0"/>
        <v>27850</v>
      </c>
      <c r="G26" s="294">
        <v>64</v>
      </c>
      <c r="H26" s="294">
        <v>47</v>
      </c>
      <c r="I26" s="294">
        <v>65</v>
      </c>
      <c r="J26" s="294">
        <f t="shared" si="1"/>
        <v>112</v>
      </c>
      <c r="K26" s="294">
        <f t="shared" si="2"/>
        <v>8371</v>
      </c>
      <c r="L26" s="294">
        <f t="shared" si="2"/>
        <v>13526</v>
      </c>
      <c r="M26" s="294">
        <f t="shared" si="2"/>
        <v>14436</v>
      </c>
      <c r="N26" s="315">
        <f t="shared" si="2"/>
        <v>27962</v>
      </c>
      <c r="O26" s="330">
        <f t="shared" si="5"/>
        <v>1</v>
      </c>
      <c r="P26" s="341">
        <f t="shared" si="5"/>
        <v>3</v>
      </c>
      <c r="Q26" s="344">
        <f t="shared" si="5"/>
        <v>-3</v>
      </c>
      <c r="R26" s="351">
        <f t="shared" si="3"/>
        <v>0</v>
      </c>
    </row>
    <row r="27" spans="1:18" s="104" customFormat="1" ht="24.95" customHeight="1">
      <c r="A27" s="360"/>
      <c r="B27" s="125" t="s">
        <v>47</v>
      </c>
      <c r="C27" s="295">
        <v>8303</v>
      </c>
      <c r="D27" s="295">
        <v>13476</v>
      </c>
      <c r="E27" s="295">
        <v>14366</v>
      </c>
      <c r="F27" s="295">
        <f t="shared" si="0"/>
        <v>27842</v>
      </c>
      <c r="G27" s="295">
        <v>64</v>
      </c>
      <c r="H27" s="295">
        <v>47</v>
      </c>
      <c r="I27" s="295">
        <v>64</v>
      </c>
      <c r="J27" s="295">
        <f t="shared" si="1"/>
        <v>111</v>
      </c>
      <c r="K27" s="295">
        <f t="shared" si="2"/>
        <v>8367</v>
      </c>
      <c r="L27" s="295">
        <f t="shared" si="2"/>
        <v>13523</v>
      </c>
      <c r="M27" s="295">
        <f t="shared" si="2"/>
        <v>14430</v>
      </c>
      <c r="N27" s="317">
        <f t="shared" si="2"/>
        <v>27953</v>
      </c>
      <c r="O27" s="331">
        <f t="shared" si="5"/>
        <v>-4</v>
      </c>
      <c r="P27" s="342">
        <f t="shared" si="5"/>
        <v>-3</v>
      </c>
      <c r="Q27" s="345">
        <f t="shared" si="5"/>
        <v>-6</v>
      </c>
      <c r="R27" s="352">
        <f t="shared" si="3"/>
        <v>-9</v>
      </c>
    </row>
    <row r="28" spans="1:18" ht="24.95" customHeight="1">
      <c r="A28" s="361"/>
      <c r="B28" s="131" t="s">
        <v>60</v>
      </c>
      <c r="C28" s="238">
        <v>8310</v>
      </c>
      <c r="D28" s="238">
        <v>13457</v>
      </c>
      <c r="E28" s="238">
        <v>14338</v>
      </c>
      <c r="F28" s="238">
        <f t="shared" si="0"/>
        <v>27795</v>
      </c>
      <c r="G28" s="238">
        <v>51</v>
      </c>
      <c r="H28" s="238">
        <v>35</v>
      </c>
      <c r="I28" s="238">
        <v>66</v>
      </c>
      <c r="J28" s="238">
        <f t="shared" si="1"/>
        <v>101</v>
      </c>
      <c r="K28" s="238">
        <f t="shared" si="2"/>
        <v>8361</v>
      </c>
      <c r="L28" s="238">
        <f t="shared" si="2"/>
        <v>13492</v>
      </c>
      <c r="M28" s="238">
        <f t="shared" si="2"/>
        <v>14404</v>
      </c>
      <c r="N28" s="319">
        <f t="shared" si="2"/>
        <v>27896</v>
      </c>
      <c r="O28" s="330">
        <f t="shared" si="5"/>
        <v>-6</v>
      </c>
      <c r="P28" s="341">
        <f t="shared" si="5"/>
        <v>-31</v>
      </c>
      <c r="Q28" s="344">
        <f t="shared" si="5"/>
        <v>-26</v>
      </c>
      <c r="R28" s="351">
        <f t="shared" si="3"/>
        <v>-57</v>
      </c>
    </row>
    <row r="29" spans="1:18" s="104" customFormat="1" ht="24.95" customHeight="1">
      <c r="A29" s="362" t="s">
        <v>52</v>
      </c>
      <c r="B29" s="265" t="s">
        <v>20</v>
      </c>
      <c r="C29" s="299">
        <v>1261</v>
      </c>
      <c r="D29" s="298">
        <v>1982</v>
      </c>
      <c r="E29" s="298">
        <v>2126</v>
      </c>
      <c r="F29" s="298">
        <f t="shared" si="0"/>
        <v>4108</v>
      </c>
      <c r="G29" s="298">
        <v>3</v>
      </c>
      <c r="H29" s="298">
        <v>7</v>
      </c>
      <c r="I29" s="298">
        <v>9</v>
      </c>
      <c r="J29" s="298">
        <f t="shared" si="1"/>
        <v>16</v>
      </c>
      <c r="K29" s="298">
        <f t="shared" si="2"/>
        <v>1264</v>
      </c>
      <c r="L29" s="298">
        <f t="shared" si="2"/>
        <v>1989</v>
      </c>
      <c r="M29" s="298">
        <f t="shared" si="2"/>
        <v>2135</v>
      </c>
      <c r="N29" s="320">
        <f t="shared" si="2"/>
        <v>4124</v>
      </c>
      <c r="O29" s="332">
        <f>K29-'H20（地域別・全体）'!K40</f>
        <v>2</v>
      </c>
      <c r="P29" s="298">
        <f>L29-'H20（地域別・全体）'!L40</f>
        <v>1</v>
      </c>
      <c r="Q29" s="299">
        <f>M29-'H20（地域別・全体）'!M40</f>
        <v>0</v>
      </c>
      <c r="R29" s="353">
        <f t="shared" si="3"/>
        <v>1</v>
      </c>
    </row>
    <row r="30" spans="1:18" ht="24.95" customHeight="1">
      <c r="A30" s="363"/>
      <c r="B30" s="124" t="s">
        <v>56</v>
      </c>
      <c r="C30" s="300">
        <v>1260</v>
      </c>
      <c r="D30" s="294">
        <v>1985</v>
      </c>
      <c r="E30" s="294">
        <v>2123</v>
      </c>
      <c r="F30" s="294">
        <f t="shared" si="0"/>
        <v>4108</v>
      </c>
      <c r="G30" s="294">
        <v>3</v>
      </c>
      <c r="H30" s="294">
        <v>7</v>
      </c>
      <c r="I30" s="294">
        <v>9</v>
      </c>
      <c r="J30" s="294">
        <f t="shared" si="1"/>
        <v>16</v>
      </c>
      <c r="K30" s="294">
        <f t="shared" si="2"/>
        <v>1263</v>
      </c>
      <c r="L30" s="294">
        <f t="shared" si="2"/>
        <v>1992</v>
      </c>
      <c r="M30" s="294">
        <f t="shared" si="2"/>
        <v>2132</v>
      </c>
      <c r="N30" s="315">
        <f t="shared" si="2"/>
        <v>4124</v>
      </c>
      <c r="O30" s="333">
        <f t="shared" ref="O30:Q40" si="6">K30-K29</f>
        <v>-1</v>
      </c>
      <c r="P30" s="294">
        <f t="shared" si="6"/>
        <v>3</v>
      </c>
      <c r="Q30" s="300">
        <f t="shared" si="6"/>
        <v>-3</v>
      </c>
      <c r="R30" s="354">
        <f t="shared" si="3"/>
        <v>0</v>
      </c>
    </row>
    <row r="31" spans="1:18" s="104" customFormat="1" ht="24.95" customHeight="1">
      <c r="A31" s="363"/>
      <c r="B31" s="125" t="s">
        <v>15</v>
      </c>
      <c r="C31" s="301">
        <v>1264</v>
      </c>
      <c r="D31" s="295">
        <v>1982</v>
      </c>
      <c r="E31" s="295">
        <v>2123</v>
      </c>
      <c r="F31" s="295">
        <f t="shared" si="0"/>
        <v>4105</v>
      </c>
      <c r="G31" s="295">
        <v>3</v>
      </c>
      <c r="H31" s="295">
        <v>7</v>
      </c>
      <c r="I31" s="295">
        <v>9</v>
      </c>
      <c r="J31" s="295">
        <f t="shared" si="1"/>
        <v>16</v>
      </c>
      <c r="K31" s="295">
        <f t="shared" si="2"/>
        <v>1267</v>
      </c>
      <c r="L31" s="295">
        <f t="shared" si="2"/>
        <v>1989</v>
      </c>
      <c r="M31" s="295">
        <f t="shared" si="2"/>
        <v>2132</v>
      </c>
      <c r="N31" s="316">
        <f t="shared" si="2"/>
        <v>4121</v>
      </c>
      <c r="O31" s="334">
        <f t="shared" si="6"/>
        <v>4</v>
      </c>
      <c r="P31" s="295">
        <f t="shared" si="6"/>
        <v>-3</v>
      </c>
      <c r="Q31" s="301">
        <f t="shared" si="6"/>
        <v>0</v>
      </c>
      <c r="R31" s="355">
        <f t="shared" si="3"/>
        <v>-3</v>
      </c>
    </row>
    <row r="32" spans="1:18" s="104" customFormat="1" ht="24.95" customHeight="1">
      <c r="A32" s="363"/>
      <c r="B32" s="124" t="s">
        <v>16</v>
      </c>
      <c r="C32" s="300">
        <v>1257</v>
      </c>
      <c r="D32" s="294">
        <v>1974</v>
      </c>
      <c r="E32" s="294">
        <v>2117</v>
      </c>
      <c r="F32" s="294">
        <f t="shared" si="0"/>
        <v>4091</v>
      </c>
      <c r="G32" s="294">
        <v>3</v>
      </c>
      <c r="H32" s="294">
        <v>6</v>
      </c>
      <c r="I32" s="294">
        <v>9</v>
      </c>
      <c r="J32" s="294">
        <f t="shared" si="1"/>
        <v>15</v>
      </c>
      <c r="K32" s="294">
        <f t="shared" si="2"/>
        <v>1260</v>
      </c>
      <c r="L32" s="294">
        <f t="shared" si="2"/>
        <v>1980</v>
      </c>
      <c r="M32" s="294">
        <f t="shared" si="2"/>
        <v>2126</v>
      </c>
      <c r="N32" s="315">
        <f t="shared" si="2"/>
        <v>4106</v>
      </c>
      <c r="O32" s="333">
        <f t="shared" si="6"/>
        <v>-7</v>
      </c>
      <c r="P32" s="294">
        <f t="shared" si="6"/>
        <v>-9</v>
      </c>
      <c r="Q32" s="300">
        <f t="shared" si="6"/>
        <v>-6</v>
      </c>
      <c r="R32" s="354">
        <f t="shared" si="3"/>
        <v>-15</v>
      </c>
    </row>
    <row r="33" spans="1:18" ht="24.95" customHeight="1">
      <c r="A33" s="363"/>
      <c r="B33" s="125" t="s">
        <v>57</v>
      </c>
      <c r="C33" s="301">
        <v>1256</v>
      </c>
      <c r="D33" s="295">
        <v>1973</v>
      </c>
      <c r="E33" s="295">
        <v>2115</v>
      </c>
      <c r="F33" s="295">
        <f t="shared" si="0"/>
        <v>4088</v>
      </c>
      <c r="G33" s="295">
        <v>3</v>
      </c>
      <c r="H33" s="295">
        <v>6</v>
      </c>
      <c r="I33" s="295">
        <v>9</v>
      </c>
      <c r="J33" s="295">
        <f t="shared" si="1"/>
        <v>15</v>
      </c>
      <c r="K33" s="295">
        <f t="shared" si="2"/>
        <v>1259</v>
      </c>
      <c r="L33" s="295">
        <f t="shared" si="2"/>
        <v>1979</v>
      </c>
      <c r="M33" s="295">
        <f t="shared" si="2"/>
        <v>2124</v>
      </c>
      <c r="N33" s="316">
        <f t="shared" si="2"/>
        <v>4103</v>
      </c>
      <c r="O33" s="334">
        <f t="shared" si="6"/>
        <v>-1</v>
      </c>
      <c r="P33" s="295">
        <f t="shared" si="6"/>
        <v>-1</v>
      </c>
      <c r="Q33" s="301">
        <f t="shared" si="6"/>
        <v>-2</v>
      </c>
      <c r="R33" s="355">
        <f t="shared" si="3"/>
        <v>-3</v>
      </c>
    </row>
    <row r="34" spans="1:18" s="104" customFormat="1" ht="24.95" customHeight="1">
      <c r="A34" s="363"/>
      <c r="B34" s="124" t="s">
        <v>17</v>
      </c>
      <c r="C34" s="300">
        <v>1257</v>
      </c>
      <c r="D34" s="294">
        <v>1973</v>
      </c>
      <c r="E34" s="294">
        <v>2105</v>
      </c>
      <c r="F34" s="294">
        <f t="shared" si="0"/>
        <v>4078</v>
      </c>
      <c r="G34" s="294">
        <v>3</v>
      </c>
      <c r="H34" s="294">
        <v>6</v>
      </c>
      <c r="I34" s="294">
        <v>9</v>
      </c>
      <c r="J34" s="294">
        <f t="shared" si="1"/>
        <v>15</v>
      </c>
      <c r="K34" s="294">
        <f t="shared" si="2"/>
        <v>1260</v>
      </c>
      <c r="L34" s="294">
        <f t="shared" si="2"/>
        <v>1979</v>
      </c>
      <c r="M34" s="294">
        <f t="shared" si="2"/>
        <v>2114</v>
      </c>
      <c r="N34" s="315">
        <f t="shared" si="2"/>
        <v>4093</v>
      </c>
      <c r="O34" s="333">
        <f t="shared" si="6"/>
        <v>1</v>
      </c>
      <c r="P34" s="294">
        <f t="shared" si="6"/>
        <v>0</v>
      </c>
      <c r="Q34" s="300">
        <f t="shared" si="6"/>
        <v>-10</v>
      </c>
      <c r="R34" s="354">
        <f t="shared" si="3"/>
        <v>-10</v>
      </c>
    </row>
    <row r="35" spans="1:18" s="104" customFormat="1" ht="24.95" customHeight="1">
      <c r="A35" s="363"/>
      <c r="B35" s="125" t="s">
        <v>58</v>
      </c>
      <c r="C35" s="301">
        <v>1259</v>
      </c>
      <c r="D35" s="295">
        <v>1970</v>
      </c>
      <c r="E35" s="295">
        <v>2101</v>
      </c>
      <c r="F35" s="295">
        <f t="shared" si="0"/>
        <v>4071</v>
      </c>
      <c r="G35" s="295">
        <v>3</v>
      </c>
      <c r="H35" s="295">
        <v>6</v>
      </c>
      <c r="I35" s="295">
        <v>9</v>
      </c>
      <c r="J35" s="295">
        <f t="shared" si="1"/>
        <v>15</v>
      </c>
      <c r="K35" s="295">
        <f t="shared" si="2"/>
        <v>1262</v>
      </c>
      <c r="L35" s="295">
        <f t="shared" si="2"/>
        <v>1976</v>
      </c>
      <c r="M35" s="295">
        <f t="shared" si="2"/>
        <v>2110</v>
      </c>
      <c r="N35" s="316">
        <f t="shared" si="2"/>
        <v>4086</v>
      </c>
      <c r="O35" s="334">
        <f t="shared" si="6"/>
        <v>2</v>
      </c>
      <c r="P35" s="295">
        <f t="shared" si="6"/>
        <v>-3</v>
      </c>
      <c r="Q35" s="301">
        <f t="shared" si="6"/>
        <v>-4</v>
      </c>
      <c r="R35" s="355">
        <f t="shared" si="3"/>
        <v>-7</v>
      </c>
    </row>
    <row r="36" spans="1:18" ht="24.95" customHeight="1">
      <c r="A36" s="363"/>
      <c r="B36" s="128" t="s">
        <v>18</v>
      </c>
      <c r="C36" s="294">
        <v>1259</v>
      </c>
      <c r="D36" s="294">
        <v>1967</v>
      </c>
      <c r="E36" s="294">
        <v>2100</v>
      </c>
      <c r="F36" s="294">
        <f t="shared" si="0"/>
        <v>4067</v>
      </c>
      <c r="G36" s="294">
        <v>3</v>
      </c>
      <c r="H36" s="294">
        <v>6</v>
      </c>
      <c r="I36" s="294">
        <v>9</v>
      </c>
      <c r="J36" s="294">
        <f t="shared" si="1"/>
        <v>15</v>
      </c>
      <c r="K36" s="294">
        <f t="shared" si="2"/>
        <v>1262</v>
      </c>
      <c r="L36" s="294">
        <f t="shared" si="2"/>
        <v>1973</v>
      </c>
      <c r="M36" s="294">
        <f t="shared" si="2"/>
        <v>2109</v>
      </c>
      <c r="N36" s="315">
        <f t="shared" si="2"/>
        <v>4082</v>
      </c>
      <c r="O36" s="333">
        <f t="shared" si="6"/>
        <v>0</v>
      </c>
      <c r="P36" s="294">
        <f t="shared" si="6"/>
        <v>-3</v>
      </c>
      <c r="Q36" s="300">
        <f t="shared" si="6"/>
        <v>-1</v>
      </c>
      <c r="R36" s="354">
        <f t="shared" si="3"/>
        <v>-4</v>
      </c>
    </row>
    <row r="37" spans="1:18" ht="24.95" customHeight="1">
      <c r="A37" s="363"/>
      <c r="B37" s="266" t="s">
        <v>27</v>
      </c>
      <c r="C37" s="296">
        <v>1255</v>
      </c>
      <c r="D37" s="296">
        <v>1959</v>
      </c>
      <c r="E37" s="296">
        <v>2095</v>
      </c>
      <c r="F37" s="296">
        <f t="shared" si="0"/>
        <v>4054</v>
      </c>
      <c r="G37" s="296">
        <v>3</v>
      </c>
      <c r="H37" s="296">
        <v>6</v>
      </c>
      <c r="I37" s="296">
        <v>9</v>
      </c>
      <c r="J37" s="296">
        <f t="shared" si="1"/>
        <v>15</v>
      </c>
      <c r="K37" s="296">
        <f t="shared" si="2"/>
        <v>1258</v>
      </c>
      <c r="L37" s="296">
        <f t="shared" si="2"/>
        <v>1965</v>
      </c>
      <c r="M37" s="296">
        <f t="shared" si="2"/>
        <v>2104</v>
      </c>
      <c r="N37" s="316">
        <f t="shared" si="2"/>
        <v>4069</v>
      </c>
      <c r="O37" s="334">
        <f t="shared" si="6"/>
        <v>-4</v>
      </c>
      <c r="P37" s="295">
        <f t="shared" si="6"/>
        <v>-8</v>
      </c>
      <c r="Q37" s="301">
        <f t="shared" si="6"/>
        <v>-5</v>
      </c>
      <c r="R37" s="355">
        <f t="shared" si="3"/>
        <v>-13</v>
      </c>
    </row>
    <row r="38" spans="1:18" s="104" customFormat="1" ht="24.95" customHeight="1">
      <c r="A38" s="363"/>
      <c r="B38" s="127" t="s">
        <v>59</v>
      </c>
      <c r="C38" s="302">
        <v>1254</v>
      </c>
      <c r="D38" s="297">
        <v>1957</v>
      </c>
      <c r="E38" s="297">
        <v>2085</v>
      </c>
      <c r="F38" s="297">
        <f t="shared" si="0"/>
        <v>4042</v>
      </c>
      <c r="G38" s="297">
        <v>3</v>
      </c>
      <c r="H38" s="297">
        <v>7</v>
      </c>
      <c r="I38" s="297">
        <v>9</v>
      </c>
      <c r="J38" s="297">
        <f t="shared" si="1"/>
        <v>16</v>
      </c>
      <c r="K38" s="297">
        <f t="shared" si="2"/>
        <v>1257</v>
      </c>
      <c r="L38" s="297">
        <f t="shared" si="2"/>
        <v>1964</v>
      </c>
      <c r="M38" s="297">
        <f t="shared" si="2"/>
        <v>2094</v>
      </c>
      <c r="N38" s="315">
        <f t="shared" si="2"/>
        <v>4058</v>
      </c>
      <c r="O38" s="333">
        <f t="shared" si="6"/>
        <v>-1</v>
      </c>
      <c r="P38" s="294">
        <f t="shared" si="6"/>
        <v>-1</v>
      </c>
      <c r="Q38" s="300">
        <f t="shared" si="6"/>
        <v>-10</v>
      </c>
      <c r="R38" s="354">
        <f t="shared" si="3"/>
        <v>-11</v>
      </c>
    </row>
    <row r="39" spans="1:18" s="104" customFormat="1" ht="24.95" customHeight="1">
      <c r="A39" s="363"/>
      <c r="B39" s="126" t="s">
        <v>47</v>
      </c>
      <c r="C39" s="303">
        <v>1256</v>
      </c>
      <c r="D39" s="296">
        <v>1953</v>
      </c>
      <c r="E39" s="296">
        <v>2084</v>
      </c>
      <c r="F39" s="296">
        <f t="shared" si="0"/>
        <v>4037</v>
      </c>
      <c r="G39" s="296">
        <v>3</v>
      </c>
      <c r="H39" s="296">
        <v>7</v>
      </c>
      <c r="I39" s="296">
        <v>9</v>
      </c>
      <c r="J39" s="296">
        <f t="shared" si="1"/>
        <v>16</v>
      </c>
      <c r="K39" s="296">
        <f t="shared" si="2"/>
        <v>1259</v>
      </c>
      <c r="L39" s="296">
        <f t="shared" si="2"/>
        <v>1960</v>
      </c>
      <c r="M39" s="296">
        <f t="shared" si="2"/>
        <v>2093</v>
      </c>
      <c r="N39" s="317">
        <f t="shared" si="2"/>
        <v>4053</v>
      </c>
      <c r="O39" s="334">
        <f t="shared" si="6"/>
        <v>2</v>
      </c>
      <c r="P39" s="295">
        <f t="shared" si="6"/>
        <v>-4</v>
      </c>
      <c r="Q39" s="301">
        <f t="shared" si="6"/>
        <v>-1</v>
      </c>
      <c r="R39" s="355">
        <f t="shared" si="3"/>
        <v>-5</v>
      </c>
    </row>
    <row r="40" spans="1:18" ht="24.95" customHeight="1">
      <c r="A40" s="364"/>
      <c r="B40" s="131" t="s">
        <v>5</v>
      </c>
      <c r="C40" s="304">
        <v>1259</v>
      </c>
      <c r="D40" s="238">
        <v>1955</v>
      </c>
      <c r="E40" s="238">
        <v>2071</v>
      </c>
      <c r="F40" s="238">
        <f t="shared" si="0"/>
        <v>4026</v>
      </c>
      <c r="G40" s="238">
        <v>3</v>
      </c>
      <c r="H40" s="238">
        <v>7</v>
      </c>
      <c r="I40" s="238">
        <v>9</v>
      </c>
      <c r="J40" s="238">
        <f t="shared" si="1"/>
        <v>16</v>
      </c>
      <c r="K40" s="238">
        <f t="shared" si="2"/>
        <v>1262</v>
      </c>
      <c r="L40" s="238">
        <f t="shared" si="2"/>
        <v>1962</v>
      </c>
      <c r="M40" s="238">
        <f t="shared" si="2"/>
        <v>2080</v>
      </c>
      <c r="N40" s="319">
        <f t="shared" si="2"/>
        <v>4042</v>
      </c>
      <c r="O40" s="333">
        <f t="shared" si="6"/>
        <v>3</v>
      </c>
      <c r="P40" s="294">
        <f t="shared" si="6"/>
        <v>2</v>
      </c>
      <c r="Q40" s="300">
        <f t="shared" si="6"/>
        <v>-13</v>
      </c>
      <c r="R40" s="354">
        <f t="shared" si="3"/>
        <v>-11</v>
      </c>
    </row>
    <row r="41" spans="1:18" s="104" customFormat="1" ht="24.95" customHeight="1">
      <c r="A41" s="365" t="s">
        <v>62</v>
      </c>
      <c r="B41" s="265" t="s">
        <v>63</v>
      </c>
      <c r="C41" s="298">
        <v>1343</v>
      </c>
      <c r="D41" s="298">
        <v>1872</v>
      </c>
      <c r="E41" s="298">
        <v>2077</v>
      </c>
      <c r="F41" s="298">
        <f t="shared" si="0"/>
        <v>3949</v>
      </c>
      <c r="G41" s="298">
        <v>3</v>
      </c>
      <c r="H41" s="298">
        <v>3</v>
      </c>
      <c r="I41" s="298">
        <v>8</v>
      </c>
      <c r="J41" s="298">
        <f t="shared" si="1"/>
        <v>11</v>
      </c>
      <c r="K41" s="298">
        <f t="shared" si="2"/>
        <v>1346</v>
      </c>
      <c r="L41" s="298">
        <f t="shared" si="2"/>
        <v>1875</v>
      </c>
      <c r="M41" s="298">
        <f t="shared" si="2"/>
        <v>2085</v>
      </c>
      <c r="N41" s="320">
        <f t="shared" si="2"/>
        <v>3960</v>
      </c>
      <c r="O41" s="332">
        <f>K41-'H20（地域別・全体）'!K52</f>
        <v>1</v>
      </c>
      <c r="P41" s="298">
        <f>L41-'H20（地域別・全体）'!L52</f>
        <v>-7</v>
      </c>
      <c r="Q41" s="299">
        <f>M41-'H20（地域別・全体）'!M52</f>
        <v>-3</v>
      </c>
      <c r="R41" s="353">
        <f t="shared" si="3"/>
        <v>-10</v>
      </c>
    </row>
    <row r="42" spans="1:18" ht="24.95" customHeight="1">
      <c r="A42" s="366"/>
      <c r="B42" s="124" t="s">
        <v>64</v>
      </c>
      <c r="C42" s="294">
        <v>1341</v>
      </c>
      <c r="D42" s="294">
        <v>1876</v>
      </c>
      <c r="E42" s="294">
        <v>2076</v>
      </c>
      <c r="F42" s="294">
        <f t="shared" si="0"/>
        <v>3952</v>
      </c>
      <c r="G42" s="294">
        <v>3</v>
      </c>
      <c r="H42" s="294">
        <v>3</v>
      </c>
      <c r="I42" s="294">
        <v>8</v>
      </c>
      <c r="J42" s="294">
        <f t="shared" si="1"/>
        <v>11</v>
      </c>
      <c r="K42" s="294">
        <f t="shared" si="2"/>
        <v>1344</v>
      </c>
      <c r="L42" s="294">
        <f t="shared" si="2"/>
        <v>1879</v>
      </c>
      <c r="M42" s="294">
        <f t="shared" si="2"/>
        <v>2084</v>
      </c>
      <c r="N42" s="315">
        <f t="shared" si="2"/>
        <v>3963</v>
      </c>
      <c r="O42" s="333">
        <f t="shared" ref="O42:Q52" si="7">K42-K41</f>
        <v>-2</v>
      </c>
      <c r="P42" s="294">
        <f t="shared" si="7"/>
        <v>4</v>
      </c>
      <c r="Q42" s="300">
        <f t="shared" si="7"/>
        <v>-1</v>
      </c>
      <c r="R42" s="354">
        <f t="shared" si="3"/>
        <v>3</v>
      </c>
    </row>
    <row r="43" spans="1:18" s="104" customFormat="1" ht="24.95" customHeight="1">
      <c r="A43" s="366"/>
      <c r="B43" s="125" t="s">
        <v>65</v>
      </c>
      <c r="C43" s="295">
        <v>1344</v>
      </c>
      <c r="D43" s="295">
        <v>1875</v>
      </c>
      <c r="E43" s="295">
        <v>2079</v>
      </c>
      <c r="F43" s="295">
        <f t="shared" si="0"/>
        <v>3954</v>
      </c>
      <c r="G43" s="295">
        <v>3</v>
      </c>
      <c r="H43" s="295">
        <v>3</v>
      </c>
      <c r="I43" s="295">
        <v>8</v>
      </c>
      <c r="J43" s="295">
        <f t="shared" si="1"/>
        <v>11</v>
      </c>
      <c r="K43" s="295">
        <f t="shared" si="2"/>
        <v>1347</v>
      </c>
      <c r="L43" s="295">
        <f t="shared" si="2"/>
        <v>1878</v>
      </c>
      <c r="M43" s="295">
        <f t="shared" si="2"/>
        <v>2087</v>
      </c>
      <c r="N43" s="316">
        <f t="shared" si="2"/>
        <v>3965</v>
      </c>
      <c r="O43" s="334">
        <f t="shared" si="7"/>
        <v>3</v>
      </c>
      <c r="P43" s="295">
        <f t="shared" si="7"/>
        <v>-1</v>
      </c>
      <c r="Q43" s="301">
        <f t="shared" si="7"/>
        <v>3</v>
      </c>
      <c r="R43" s="355">
        <f t="shared" si="3"/>
        <v>2</v>
      </c>
    </row>
    <row r="44" spans="1:18" s="104" customFormat="1" ht="24.95" customHeight="1">
      <c r="A44" s="366"/>
      <c r="B44" s="124" t="s">
        <v>66</v>
      </c>
      <c r="C44" s="294">
        <v>1344</v>
      </c>
      <c r="D44" s="294">
        <v>1876</v>
      </c>
      <c r="E44" s="294">
        <v>2076</v>
      </c>
      <c r="F44" s="294">
        <f t="shared" si="0"/>
        <v>3952</v>
      </c>
      <c r="G44" s="294">
        <v>3</v>
      </c>
      <c r="H44" s="294">
        <v>3</v>
      </c>
      <c r="I44" s="294">
        <v>8</v>
      </c>
      <c r="J44" s="294">
        <f t="shared" si="1"/>
        <v>11</v>
      </c>
      <c r="K44" s="294">
        <f t="shared" si="2"/>
        <v>1347</v>
      </c>
      <c r="L44" s="294">
        <f t="shared" si="2"/>
        <v>1879</v>
      </c>
      <c r="M44" s="294">
        <f t="shared" si="2"/>
        <v>2084</v>
      </c>
      <c r="N44" s="315">
        <f t="shared" si="2"/>
        <v>3963</v>
      </c>
      <c r="O44" s="333">
        <f t="shared" si="7"/>
        <v>0</v>
      </c>
      <c r="P44" s="294">
        <f t="shared" si="7"/>
        <v>1</v>
      </c>
      <c r="Q44" s="300">
        <f t="shared" si="7"/>
        <v>-3</v>
      </c>
      <c r="R44" s="354">
        <f t="shared" si="3"/>
        <v>-2</v>
      </c>
    </row>
    <row r="45" spans="1:18" ht="24.95" customHeight="1">
      <c r="A45" s="366"/>
      <c r="B45" s="125" t="s">
        <v>67</v>
      </c>
      <c r="C45" s="295">
        <v>1345</v>
      </c>
      <c r="D45" s="295">
        <v>1869</v>
      </c>
      <c r="E45" s="295">
        <v>2072</v>
      </c>
      <c r="F45" s="295">
        <f t="shared" si="0"/>
        <v>3941</v>
      </c>
      <c r="G45" s="295">
        <v>3</v>
      </c>
      <c r="H45" s="295">
        <v>3</v>
      </c>
      <c r="I45" s="295">
        <v>8</v>
      </c>
      <c r="J45" s="295">
        <f t="shared" si="1"/>
        <v>11</v>
      </c>
      <c r="K45" s="295">
        <f t="shared" si="2"/>
        <v>1348</v>
      </c>
      <c r="L45" s="295">
        <f t="shared" si="2"/>
        <v>1872</v>
      </c>
      <c r="M45" s="295">
        <f t="shared" si="2"/>
        <v>2080</v>
      </c>
      <c r="N45" s="316">
        <f t="shared" si="2"/>
        <v>3952</v>
      </c>
      <c r="O45" s="334">
        <f t="shared" si="7"/>
        <v>1</v>
      </c>
      <c r="P45" s="295">
        <f t="shared" si="7"/>
        <v>-7</v>
      </c>
      <c r="Q45" s="301">
        <f t="shared" si="7"/>
        <v>-4</v>
      </c>
      <c r="R45" s="355">
        <f t="shared" si="3"/>
        <v>-11</v>
      </c>
    </row>
    <row r="46" spans="1:18" s="104" customFormat="1" ht="24.95" customHeight="1">
      <c r="A46" s="366"/>
      <c r="B46" s="124" t="s">
        <v>68</v>
      </c>
      <c r="C46" s="294">
        <v>1341</v>
      </c>
      <c r="D46" s="294">
        <v>1858</v>
      </c>
      <c r="E46" s="294">
        <v>2066</v>
      </c>
      <c r="F46" s="294">
        <f t="shared" si="0"/>
        <v>3924</v>
      </c>
      <c r="G46" s="294">
        <v>3</v>
      </c>
      <c r="H46" s="294">
        <v>3</v>
      </c>
      <c r="I46" s="294">
        <v>8</v>
      </c>
      <c r="J46" s="294">
        <f t="shared" si="1"/>
        <v>11</v>
      </c>
      <c r="K46" s="294">
        <f t="shared" si="2"/>
        <v>1344</v>
      </c>
      <c r="L46" s="294">
        <f t="shared" si="2"/>
        <v>1861</v>
      </c>
      <c r="M46" s="294">
        <f t="shared" si="2"/>
        <v>2074</v>
      </c>
      <c r="N46" s="315">
        <f t="shared" si="2"/>
        <v>3935</v>
      </c>
      <c r="O46" s="333">
        <f t="shared" si="7"/>
        <v>-4</v>
      </c>
      <c r="P46" s="294">
        <f t="shared" si="7"/>
        <v>-11</v>
      </c>
      <c r="Q46" s="300">
        <f t="shared" si="7"/>
        <v>-6</v>
      </c>
      <c r="R46" s="354">
        <f t="shared" si="3"/>
        <v>-17</v>
      </c>
    </row>
    <row r="47" spans="1:18" s="104" customFormat="1" ht="24.95" customHeight="1">
      <c r="A47" s="366"/>
      <c r="B47" s="125" t="s">
        <v>69</v>
      </c>
      <c r="C47" s="295">
        <v>1344</v>
      </c>
      <c r="D47" s="295">
        <v>1860</v>
      </c>
      <c r="E47" s="295">
        <v>2067</v>
      </c>
      <c r="F47" s="295">
        <f t="shared" si="0"/>
        <v>3927</v>
      </c>
      <c r="G47" s="295">
        <v>3</v>
      </c>
      <c r="H47" s="295">
        <v>3</v>
      </c>
      <c r="I47" s="295">
        <v>8</v>
      </c>
      <c r="J47" s="295">
        <f t="shared" si="1"/>
        <v>11</v>
      </c>
      <c r="K47" s="295">
        <f t="shared" si="2"/>
        <v>1347</v>
      </c>
      <c r="L47" s="295">
        <f t="shared" si="2"/>
        <v>1863</v>
      </c>
      <c r="M47" s="295">
        <f t="shared" si="2"/>
        <v>2075</v>
      </c>
      <c r="N47" s="316">
        <f t="shared" si="2"/>
        <v>3938</v>
      </c>
      <c r="O47" s="334">
        <f t="shared" si="7"/>
        <v>3</v>
      </c>
      <c r="P47" s="295">
        <f t="shared" si="7"/>
        <v>2</v>
      </c>
      <c r="Q47" s="301">
        <f t="shared" si="7"/>
        <v>1</v>
      </c>
      <c r="R47" s="355">
        <f t="shared" si="3"/>
        <v>3</v>
      </c>
    </row>
    <row r="48" spans="1:18" ht="24.95" customHeight="1">
      <c r="A48" s="366"/>
      <c r="B48" s="124" t="s">
        <v>61</v>
      </c>
      <c r="C48" s="294">
        <v>1347</v>
      </c>
      <c r="D48" s="294">
        <v>1860</v>
      </c>
      <c r="E48" s="294">
        <v>2066</v>
      </c>
      <c r="F48" s="294">
        <f t="shared" si="0"/>
        <v>3926</v>
      </c>
      <c r="G48" s="294">
        <v>3</v>
      </c>
      <c r="H48" s="294">
        <v>3</v>
      </c>
      <c r="I48" s="294">
        <v>8</v>
      </c>
      <c r="J48" s="294">
        <f t="shared" si="1"/>
        <v>11</v>
      </c>
      <c r="K48" s="294">
        <f t="shared" si="2"/>
        <v>1350</v>
      </c>
      <c r="L48" s="294">
        <f t="shared" si="2"/>
        <v>1863</v>
      </c>
      <c r="M48" s="294">
        <f t="shared" si="2"/>
        <v>2074</v>
      </c>
      <c r="N48" s="315">
        <f t="shared" si="2"/>
        <v>3937</v>
      </c>
      <c r="O48" s="333">
        <f t="shared" si="7"/>
        <v>3</v>
      </c>
      <c r="P48" s="294">
        <f t="shared" si="7"/>
        <v>0</v>
      </c>
      <c r="Q48" s="300">
        <f t="shared" si="7"/>
        <v>-1</v>
      </c>
      <c r="R48" s="354">
        <f t="shared" si="3"/>
        <v>-1</v>
      </c>
    </row>
    <row r="49" spans="1:18" ht="24.95" customHeight="1">
      <c r="A49" s="366"/>
      <c r="B49" s="126" t="s">
        <v>70</v>
      </c>
      <c r="C49" s="296">
        <v>1344</v>
      </c>
      <c r="D49" s="296">
        <v>1859</v>
      </c>
      <c r="E49" s="296">
        <v>2060</v>
      </c>
      <c r="F49" s="296">
        <f t="shared" si="0"/>
        <v>3919</v>
      </c>
      <c r="G49" s="296">
        <v>3</v>
      </c>
      <c r="H49" s="296">
        <v>3</v>
      </c>
      <c r="I49" s="296">
        <v>8</v>
      </c>
      <c r="J49" s="296">
        <f t="shared" si="1"/>
        <v>11</v>
      </c>
      <c r="K49" s="296">
        <f t="shared" si="2"/>
        <v>1347</v>
      </c>
      <c r="L49" s="296">
        <f t="shared" si="2"/>
        <v>1862</v>
      </c>
      <c r="M49" s="295">
        <f t="shared" si="2"/>
        <v>2068</v>
      </c>
      <c r="N49" s="316">
        <f t="shared" si="2"/>
        <v>3930</v>
      </c>
      <c r="O49" s="334">
        <f t="shared" si="7"/>
        <v>-3</v>
      </c>
      <c r="P49" s="295">
        <f t="shared" si="7"/>
        <v>-1</v>
      </c>
      <c r="Q49" s="301">
        <f t="shared" si="7"/>
        <v>-6</v>
      </c>
      <c r="R49" s="355">
        <f t="shared" si="3"/>
        <v>-7</v>
      </c>
    </row>
    <row r="50" spans="1:18" s="104" customFormat="1" ht="24.95" customHeight="1">
      <c r="A50" s="366"/>
      <c r="B50" s="127" t="s">
        <v>71</v>
      </c>
      <c r="C50" s="297">
        <v>1342</v>
      </c>
      <c r="D50" s="297">
        <v>1854</v>
      </c>
      <c r="E50" s="297">
        <v>2057</v>
      </c>
      <c r="F50" s="297">
        <f t="shared" si="0"/>
        <v>3911</v>
      </c>
      <c r="G50" s="297">
        <v>3</v>
      </c>
      <c r="H50" s="297">
        <v>3</v>
      </c>
      <c r="I50" s="297">
        <v>8</v>
      </c>
      <c r="J50" s="297">
        <f t="shared" si="1"/>
        <v>11</v>
      </c>
      <c r="K50" s="297">
        <f t="shared" si="2"/>
        <v>1345</v>
      </c>
      <c r="L50" s="297">
        <f t="shared" si="2"/>
        <v>1857</v>
      </c>
      <c r="M50" s="294">
        <f t="shared" si="2"/>
        <v>2065</v>
      </c>
      <c r="N50" s="315">
        <f t="shared" si="2"/>
        <v>3922</v>
      </c>
      <c r="O50" s="333">
        <f t="shared" si="7"/>
        <v>-2</v>
      </c>
      <c r="P50" s="294">
        <f t="shared" si="7"/>
        <v>-5</v>
      </c>
      <c r="Q50" s="300">
        <f t="shared" si="7"/>
        <v>-3</v>
      </c>
      <c r="R50" s="354">
        <f t="shared" si="3"/>
        <v>-8</v>
      </c>
    </row>
    <row r="51" spans="1:18" s="104" customFormat="1" ht="24.95" customHeight="1">
      <c r="A51" s="366"/>
      <c r="B51" s="126" t="s">
        <v>72</v>
      </c>
      <c r="C51" s="296">
        <v>1344</v>
      </c>
      <c r="D51" s="296">
        <v>1850</v>
      </c>
      <c r="E51" s="296">
        <v>2055</v>
      </c>
      <c r="F51" s="296">
        <f t="shared" si="0"/>
        <v>3905</v>
      </c>
      <c r="G51" s="296">
        <v>3</v>
      </c>
      <c r="H51" s="296">
        <v>3</v>
      </c>
      <c r="I51" s="296">
        <v>8</v>
      </c>
      <c r="J51" s="296">
        <f t="shared" si="1"/>
        <v>11</v>
      </c>
      <c r="K51" s="296">
        <f t="shared" si="2"/>
        <v>1347</v>
      </c>
      <c r="L51" s="296">
        <f t="shared" si="2"/>
        <v>1853</v>
      </c>
      <c r="M51" s="295">
        <f t="shared" si="2"/>
        <v>2063</v>
      </c>
      <c r="N51" s="316">
        <f t="shared" si="2"/>
        <v>3916</v>
      </c>
      <c r="O51" s="334">
        <f t="shared" si="7"/>
        <v>2</v>
      </c>
      <c r="P51" s="295">
        <f t="shared" si="7"/>
        <v>-4</v>
      </c>
      <c r="Q51" s="301">
        <f t="shared" si="7"/>
        <v>-2</v>
      </c>
      <c r="R51" s="355">
        <f t="shared" si="3"/>
        <v>-6</v>
      </c>
    </row>
    <row r="52" spans="1:18" ht="24.95" customHeight="1">
      <c r="A52" s="367"/>
      <c r="B52" s="131" t="s">
        <v>60</v>
      </c>
      <c r="C52" s="238">
        <v>1339</v>
      </c>
      <c r="D52" s="238">
        <v>1849</v>
      </c>
      <c r="E52" s="238">
        <v>2049</v>
      </c>
      <c r="F52" s="238">
        <f t="shared" si="0"/>
        <v>3898</v>
      </c>
      <c r="G52" s="238">
        <v>3</v>
      </c>
      <c r="H52" s="238">
        <v>3</v>
      </c>
      <c r="I52" s="238">
        <v>8</v>
      </c>
      <c r="J52" s="238">
        <f t="shared" si="1"/>
        <v>11</v>
      </c>
      <c r="K52" s="238">
        <f t="shared" si="2"/>
        <v>1342</v>
      </c>
      <c r="L52" s="238">
        <f t="shared" si="2"/>
        <v>1852</v>
      </c>
      <c r="M52" s="238">
        <f t="shared" si="2"/>
        <v>2057</v>
      </c>
      <c r="N52" s="319">
        <f t="shared" si="2"/>
        <v>3909</v>
      </c>
      <c r="O52" s="333">
        <f t="shared" si="7"/>
        <v>-5</v>
      </c>
      <c r="P52" s="294">
        <f t="shared" si="7"/>
        <v>-1</v>
      </c>
      <c r="Q52" s="300">
        <f t="shared" si="7"/>
        <v>-6</v>
      </c>
      <c r="R52" s="354">
        <f t="shared" si="3"/>
        <v>-7</v>
      </c>
    </row>
    <row r="53" spans="1:18" s="104" customFormat="1" ht="24.95" customHeight="1">
      <c r="A53" s="368" t="s">
        <v>73</v>
      </c>
      <c r="B53" s="265" t="s">
        <v>63</v>
      </c>
      <c r="C53" s="298">
        <v>2004</v>
      </c>
      <c r="D53" s="298">
        <v>2672</v>
      </c>
      <c r="E53" s="298">
        <v>2979</v>
      </c>
      <c r="F53" s="298">
        <f t="shared" si="0"/>
        <v>5651</v>
      </c>
      <c r="G53" s="298">
        <v>0</v>
      </c>
      <c r="H53" s="298">
        <v>0</v>
      </c>
      <c r="I53" s="298">
        <v>6</v>
      </c>
      <c r="J53" s="298">
        <f t="shared" si="1"/>
        <v>6</v>
      </c>
      <c r="K53" s="298">
        <f t="shared" si="2"/>
        <v>2004</v>
      </c>
      <c r="L53" s="298">
        <f t="shared" si="2"/>
        <v>2672</v>
      </c>
      <c r="M53" s="298">
        <f t="shared" si="2"/>
        <v>2985</v>
      </c>
      <c r="N53" s="320">
        <f t="shared" si="2"/>
        <v>5657</v>
      </c>
      <c r="O53" s="332">
        <f>K53-'H20（地域別・全体）'!K64</f>
        <v>8</v>
      </c>
      <c r="P53" s="298">
        <f>L53-'H20（地域別・全体）'!L64</f>
        <v>3</v>
      </c>
      <c r="Q53" s="299">
        <f>M53-'H20（地域別・全体）'!M64</f>
        <v>-9</v>
      </c>
      <c r="R53" s="353">
        <f t="shared" si="3"/>
        <v>-6</v>
      </c>
    </row>
    <row r="54" spans="1:18" ht="24.95" customHeight="1">
      <c r="A54" s="368"/>
      <c r="B54" s="127" t="s">
        <v>64</v>
      </c>
      <c r="C54" s="297">
        <v>2007</v>
      </c>
      <c r="D54" s="297">
        <v>2667</v>
      </c>
      <c r="E54" s="297">
        <v>2976</v>
      </c>
      <c r="F54" s="297">
        <f t="shared" si="0"/>
        <v>5643</v>
      </c>
      <c r="G54" s="297">
        <v>0</v>
      </c>
      <c r="H54" s="297">
        <v>0</v>
      </c>
      <c r="I54" s="297">
        <v>6</v>
      </c>
      <c r="J54" s="297">
        <f t="shared" si="1"/>
        <v>6</v>
      </c>
      <c r="K54" s="297">
        <f t="shared" si="2"/>
        <v>2007</v>
      </c>
      <c r="L54" s="297">
        <f t="shared" si="2"/>
        <v>2667</v>
      </c>
      <c r="M54" s="297">
        <f t="shared" si="2"/>
        <v>2982</v>
      </c>
      <c r="N54" s="315">
        <f t="shared" si="2"/>
        <v>5649</v>
      </c>
      <c r="O54" s="333">
        <f t="shared" ref="O54:Q64" si="8">K54-K53</f>
        <v>3</v>
      </c>
      <c r="P54" s="294">
        <f t="shared" si="8"/>
        <v>-5</v>
      </c>
      <c r="Q54" s="300">
        <f t="shared" si="8"/>
        <v>-3</v>
      </c>
      <c r="R54" s="354">
        <f t="shared" si="3"/>
        <v>-8</v>
      </c>
    </row>
    <row r="55" spans="1:18" s="104" customFormat="1" ht="24.95" customHeight="1">
      <c r="A55" s="368"/>
      <c r="B55" s="125" t="s">
        <v>65</v>
      </c>
      <c r="C55" s="295">
        <v>2010</v>
      </c>
      <c r="D55" s="295">
        <v>2664</v>
      </c>
      <c r="E55" s="295">
        <v>2980</v>
      </c>
      <c r="F55" s="295">
        <f t="shared" si="0"/>
        <v>5644</v>
      </c>
      <c r="G55" s="295">
        <v>0</v>
      </c>
      <c r="H55" s="295">
        <v>0</v>
      </c>
      <c r="I55" s="295">
        <v>6</v>
      </c>
      <c r="J55" s="295">
        <f t="shared" si="1"/>
        <v>6</v>
      </c>
      <c r="K55" s="295">
        <f t="shared" si="2"/>
        <v>2010</v>
      </c>
      <c r="L55" s="295">
        <f t="shared" si="2"/>
        <v>2664</v>
      </c>
      <c r="M55" s="295">
        <f t="shared" si="2"/>
        <v>2986</v>
      </c>
      <c r="N55" s="316">
        <f t="shared" si="2"/>
        <v>5650</v>
      </c>
      <c r="O55" s="334">
        <f t="shared" si="8"/>
        <v>3</v>
      </c>
      <c r="P55" s="295">
        <f t="shared" si="8"/>
        <v>-3</v>
      </c>
      <c r="Q55" s="301">
        <f t="shared" si="8"/>
        <v>4</v>
      </c>
      <c r="R55" s="355">
        <f t="shared" si="3"/>
        <v>1</v>
      </c>
    </row>
    <row r="56" spans="1:18" s="104" customFormat="1" ht="24.95" customHeight="1">
      <c r="A56" s="368"/>
      <c r="B56" s="369" t="s">
        <v>66</v>
      </c>
      <c r="C56" s="341">
        <v>2010</v>
      </c>
      <c r="D56" s="341">
        <v>2670</v>
      </c>
      <c r="E56" s="341">
        <v>2978</v>
      </c>
      <c r="F56" s="341">
        <f t="shared" si="0"/>
        <v>5648</v>
      </c>
      <c r="G56" s="341">
        <v>1</v>
      </c>
      <c r="H56" s="341">
        <v>1</v>
      </c>
      <c r="I56" s="341">
        <v>6</v>
      </c>
      <c r="J56" s="341">
        <f t="shared" si="1"/>
        <v>7</v>
      </c>
      <c r="K56" s="341">
        <f t="shared" si="2"/>
        <v>2011</v>
      </c>
      <c r="L56" s="341">
        <f t="shared" si="2"/>
        <v>2671</v>
      </c>
      <c r="M56" s="341">
        <f t="shared" si="2"/>
        <v>2984</v>
      </c>
      <c r="N56" s="315">
        <f t="shared" si="2"/>
        <v>5655</v>
      </c>
      <c r="O56" s="333">
        <f t="shared" si="8"/>
        <v>1</v>
      </c>
      <c r="P56" s="294">
        <f t="shared" si="8"/>
        <v>7</v>
      </c>
      <c r="Q56" s="300">
        <f t="shared" si="8"/>
        <v>-2</v>
      </c>
      <c r="R56" s="354">
        <f t="shared" si="3"/>
        <v>5</v>
      </c>
    </row>
    <row r="57" spans="1:18" ht="24.95" customHeight="1">
      <c r="A57" s="368"/>
      <c r="B57" s="125" t="s">
        <v>67</v>
      </c>
      <c r="C57" s="295">
        <v>2008</v>
      </c>
      <c r="D57" s="295">
        <v>2667</v>
      </c>
      <c r="E57" s="295">
        <v>2973</v>
      </c>
      <c r="F57" s="295">
        <f t="shared" si="0"/>
        <v>5640</v>
      </c>
      <c r="G57" s="295">
        <v>1</v>
      </c>
      <c r="H57" s="295">
        <v>1</v>
      </c>
      <c r="I57" s="295">
        <v>6</v>
      </c>
      <c r="J57" s="295">
        <f t="shared" si="1"/>
        <v>7</v>
      </c>
      <c r="K57" s="295">
        <f t="shared" si="2"/>
        <v>2009</v>
      </c>
      <c r="L57" s="295">
        <f t="shared" si="2"/>
        <v>2668</v>
      </c>
      <c r="M57" s="295">
        <f t="shared" si="2"/>
        <v>2979</v>
      </c>
      <c r="N57" s="316">
        <f t="shared" si="2"/>
        <v>5647</v>
      </c>
      <c r="O57" s="334">
        <f t="shared" si="8"/>
        <v>-2</v>
      </c>
      <c r="P57" s="295">
        <f t="shared" si="8"/>
        <v>-3</v>
      </c>
      <c r="Q57" s="301">
        <f t="shared" si="8"/>
        <v>-5</v>
      </c>
      <c r="R57" s="355">
        <f t="shared" si="3"/>
        <v>-8</v>
      </c>
    </row>
    <row r="58" spans="1:18" ht="24.95" customHeight="1">
      <c r="A58" s="368"/>
      <c r="B58" s="124" t="s">
        <v>68</v>
      </c>
      <c r="C58" s="294">
        <v>2021</v>
      </c>
      <c r="D58" s="294">
        <v>2680</v>
      </c>
      <c r="E58" s="294">
        <v>2982</v>
      </c>
      <c r="F58" s="294">
        <f t="shared" si="0"/>
        <v>5662</v>
      </c>
      <c r="G58" s="294">
        <v>1</v>
      </c>
      <c r="H58" s="294">
        <v>1</v>
      </c>
      <c r="I58" s="294">
        <v>5</v>
      </c>
      <c r="J58" s="294">
        <f t="shared" si="1"/>
        <v>6</v>
      </c>
      <c r="K58" s="294">
        <f t="shared" si="2"/>
        <v>2022</v>
      </c>
      <c r="L58" s="294">
        <f t="shared" si="2"/>
        <v>2681</v>
      </c>
      <c r="M58" s="294">
        <f t="shared" si="2"/>
        <v>2987</v>
      </c>
      <c r="N58" s="315">
        <f t="shared" si="2"/>
        <v>5668</v>
      </c>
      <c r="O58" s="333">
        <f t="shared" si="8"/>
        <v>13</v>
      </c>
      <c r="P58" s="294">
        <f t="shared" si="8"/>
        <v>13</v>
      </c>
      <c r="Q58" s="300">
        <f t="shared" si="8"/>
        <v>8</v>
      </c>
      <c r="R58" s="354">
        <f t="shared" si="3"/>
        <v>21</v>
      </c>
    </row>
    <row r="59" spans="1:18" s="104" customFormat="1" ht="24.95" customHeight="1">
      <c r="A59" s="368"/>
      <c r="B59" s="125" t="s">
        <v>69</v>
      </c>
      <c r="C59" s="295">
        <v>2019</v>
      </c>
      <c r="D59" s="295">
        <v>2670</v>
      </c>
      <c r="E59" s="295">
        <v>2979</v>
      </c>
      <c r="F59" s="295">
        <f t="shared" si="0"/>
        <v>5649</v>
      </c>
      <c r="G59" s="295">
        <v>1</v>
      </c>
      <c r="H59" s="295">
        <v>1</v>
      </c>
      <c r="I59" s="295">
        <v>4</v>
      </c>
      <c r="J59" s="295">
        <f t="shared" si="1"/>
        <v>5</v>
      </c>
      <c r="K59" s="295">
        <f t="shared" si="2"/>
        <v>2020</v>
      </c>
      <c r="L59" s="295">
        <f t="shared" si="2"/>
        <v>2671</v>
      </c>
      <c r="M59" s="295">
        <f t="shared" si="2"/>
        <v>2983</v>
      </c>
      <c r="N59" s="316">
        <f t="shared" si="2"/>
        <v>5654</v>
      </c>
      <c r="O59" s="334">
        <f t="shared" si="8"/>
        <v>-2</v>
      </c>
      <c r="P59" s="295">
        <f t="shared" si="8"/>
        <v>-10</v>
      </c>
      <c r="Q59" s="301">
        <f t="shared" si="8"/>
        <v>-4</v>
      </c>
      <c r="R59" s="355">
        <f t="shared" si="3"/>
        <v>-14</v>
      </c>
    </row>
    <row r="60" spans="1:18" ht="24.95" customHeight="1">
      <c r="A60" s="368"/>
      <c r="B60" s="124" t="s">
        <v>61</v>
      </c>
      <c r="C60" s="294">
        <v>2020</v>
      </c>
      <c r="D60" s="294">
        <v>2669</v>
      </c>
      <c r="E60" s="294">
        <v>2977</v>
      </c>
      <c r="F60" s="294">
        <f t="shared" si="0"/>
        <v>5646</v>
      </c>
      <c r="G60" s="294">
        <v>1</v>
      </c>
      <c r="H60" s="294">
        <v>1</v>
      </c>
      <c r="I60" s="294">
        <v>4</v>
      </c>
      <c r="J60" s="294">
        <f t="shared" si="1"/>
        <v>5</v>
      </c>
      <c r="K60" s="294">
        <f t="shared" si="2"/>
        <v>2021</v>
      </c>
      <c r="L60" s="294">
        <f t="shared" si="2"/>
        <v>2670</v>
      </c>
      <c r="M60" s="294">
        <f t="shared" si="2"/>
        <v>2981</v>
      </c>
      <c r="N60" s="315">
        <f t="shared" si="2"/>
        <v>5651</v>
      </c>
      <c r="O60" s="333">
        <f t="shared" si="8"/>
        <v>1</v>
      </c>
      <c r="P60" s="294">
        <f t="shared" si="8"/>
        <v>-1</v>
      </c>
      <c r="Q60" s="300">
        <f t="shared" si="8"/>
        <v>-2</v>
      </c>
      <c r="R60" s="354">
        <f t="shared" si="3"/>
        <v>-3</v>
      </c>
    </row>
    <row r="61" spans="1:18" ht="24.95" customHeight="1">
      <c r="A61" s="368"/>
      <c r="B61" s="125" t="s">
        <v>70</v>
      </c>
      <c r="C61" s="295">
        <v>2021</v>
      </c>
      <c r="D61" s="295">
        <v>2674</v>
      </c>
      <c r="E61" s="295">
        <v>2972</v>
      </c>
      <c r="F61" s="295">
        <f t="shared" si="0"/>
        <v>5646</v>
      </c>
      <c r="G61" s="295">
        <v>1</v>
      </c>
      <c r="H61" s="295">
        <v>1</v>
      </c>
      <c r="I61" s="295">
        <v>4</v>
      </c>
      <c r="J61" s="295">
        <f t="shared" si="1"/>
        <v>5</v>
      </c>
      <c r="K61" s="295">
        <f t="shared" si="2"/>
        <v>2022</v>
      </c>
      <c r="L61" s="295">
        <f t="shared" si="2"/>
        <v>2675</v>
      </c>
      <c r="M61" s="295">
        <f t="shared" si="2"/>
        <v>2976</v>
      </c>
      <c r="N61" s="316">
        <f t="shared" si="2"/>
        <v>5651</v>
      </c>
      <c r="O61" s="334">
        <f t="shared" si="8"/>
        <v>1</v>
      </c>
      <c r="P61" s="295">
        <f t="shared" si="8"/>
        <v>5</v>
      </c>
      <c r="Q61" s="301">
        <f t="shared" si="8"/>
        <v>-5</v>
      </c>
      <c r="R61" s="355">
        <f t="shared" si="3"/>
        <v>0</v>
      </c>
    </row>
    <row r="62" spans="1:18" s="104" customFormat="1" ht="24.95" customHeight="1">
      <c r="A62" s="368"/>
      <c r="B62" s="124" t="s">
        <v>71</v>
      </c>
      <c r="C62" s="294">
        <v>2020</v>
      </c>
      <c r="D62" s="294">
        <v>2669</v>
      </c>
      <c r="E62" s="294">
        <v>2970</v>
      </c>
      <c r="F62" s="294">
        <f t="shared" si="0"/>
        <v>5639</v>
      </c>
      <c r="G62" s="294">
        <v>1</v>
      </c>
      <c r="H62" s="294">
        <v>1</v>
      </c>
      <c r="I62" s="294">
        <v>5</v>
      </c>
      <c r="J62" s="294">
        <f t="shared" si="1"/>
        <v>6</v>
      </c>
      <c r="K62" s="294">
        <f t="shared" si="2"/>
        <v>2021</v>
      </c>
      <c r="L62" s="294">
        <f t="shared" si="2"/>
        <v>2670</v>
      </c>
      <c r="M62" s="294">
        <f t="shared" si="2"/>
        <v>2975</v>
      </c>
      <c r="N62" s="315">
        <f t="shared" si="2"/>
        <v>5645</v>
      </c>
      <c r="O62" s="333">
        <f t="shared" si="8"/>
        <v>-1</v>
      </c>
      <c r="P62" s="294">
        <f t="shared" si="8"/>
        <v>-5</v>
      </c>
      <c r="Q62" s="300">
        <f t="shared" si="8"/>
        <v>-1</v>
      </c>
      <c r="R62" s="354">
        <f t="shared" si="3"/>
        <v>-6</v>
      </c>
    </row>
    <row r="63" spans="1:18" s="104" customFormat="1" ht="24.95" customHeight="1">
      <c r="A63" s="368"/>
      <c r="B63" s="370" t="s">
        <v>72</v>
      </c>
      <c r="C63" s="371">
        <v>2022</v>
      </c>
      <c r="D63" s="371">
        <v>2671</v>
      </c>
      <c r="E63" s="371">
        <v>2971</v>
      </c>
      <c r="F63" s="371">
        <f t="shared" si="0"/>
        <v>5642</v>
      </c>
      <c r="G63" s="371">
        <v>1</v>
      </c>
      <c r="H63" s="371">
        <v>1</v>
      </c>
      <c r="I63" s="371">
        <v>5</v>
      </c>
      <c r="J63" s="371">
        <f t="shared" si="1"/>
        <v>6</v>
      </c>
      <c r="K63" s="371">
        <f t="shared" si="2"/>
        <v>2023</v>
      </c>
      <c r="L63" s="371">
        <f t="shared" si="2"/>
        <v>2672</v>
      </c>
      <c r="M63" s="371">
        <f t="shared" si="2"/>
        <v>2976</v>
      </c>
      <c r="N63" s="317">
        <f t="shared" si="2"/>
        <v>5648</v>
      </c>
      <c r="O63" s="334">
        <f t="shared" si="8"/>
        <v>2</v>
      </c>
      <c r="P63" s="295">
        <f t="shared" si="8"/>
        <v>2</v>
      </c>
      <c r="Q63" s="301">
        <f t="shared" si="8"/>
        <v>1</v>
      </c>
      <c r="R63" s="355">
        <f t="shared" si="3"/>
        <v>3</v>
      </c>
    </row>
    <row r="64" spans="1:18" ht="24.95" customHeight="1">
      <c r="A64" s="368"/>
      <c r="B64" s="131" t="s">
        <v>60</v>
      </c>
      <c r="C64" s="238">
        <v>2017</v>
      </c>
      <c r="D64" s="238">
        <v>2656</v>
      </c>
      <c r="E64" s="238">
        <v>2955</v>
      </c>
      <c r="F64" s="238">
        <f t="shared" si="0"/>
        <v>5611</v>
      </c>
      <c r="G64" s="238">
        <v>1</v>
      </c>
      <c r="H64" s="238">
        <v>1</v>
      </c>
      <c r="I64" s="238">
        <v>5</v>
      </c>
      <c r="J64" s="238">
        <f t="shared" si="1"/>
        <v>6</v>
      </c>
      <c r="K64" s="238">
        <f t="shared" si="2"/>
        <v>2018</v>
      </c>
      <c r="L64" s="238">
        <f t="shared" si="2"/>
        <v>2657</v>
      </c>
      <c r="M64" s="238">
        <f t="shared" si="2"/>
        <v>2960</v>
      </c>
      <c r="N64" s="319">
        <f t="shared" si="2"/>
        <v>5617</v>
      </c>
      <c r="O64" s="333">
        <f t="shared" si="8"/>
        <v>-5</v>
      </c>
      <c r="P64" s="294">
        <f t="shared" si="8"/>
        <v>-15</v>
      </c>
      <c r="Q64" s="300">
        <f t="shared" si="8"/>
        <v>-16</v>
      </c>
      <c r="R64" s="354">
        <f t="shared" si="3"/>
        <v>-31</v>
      </c>
    </row>
    <row r="65" spans="1:18" s="104" customFormat="1" ht="24.95" customHeight="1">
      <c r="A65" s="261" t="s">
        <v>74</v>
      </c>
      <c r="B65" s="265" t="s">
        <v>63</v>
      </c>
      <c r="C65" s="298">
        <v>5145</v>
      </c>
      <c r="D65" s="298">
        <v>7367</v>
      </c>
      <c r="E65" s="298">
        <v>8253</v>
      </c>
      <c r="F65" s="298">
        <f t="shared" si="0"/>
        <v>15620</v>
      </c>
      <c r="G65" s="298">
        <v>65</v>
      </c>
      <c r="H65" s="298">
        <v>6</v>
      </c>
      <c r="I65" s="298">
        <v>81</v>
      </c>
      <c r="J65" s="298">
        <f t="shared" si="1"/>
        <v>87</v>
      </c>
      <c r="K65" s="298">
        <f t="shared" si="2"/>
        <v>5210</v>
      </c>
      <c r="L65" s="298">
        <f t="shared" si="2"/>
        <v>7373</v>
      </c>
      <c r="M65" s="298">
        <f t="shared" si="2"/>
        <v>8334</v>
      </c>
      <c r="N65" s="320">
        <f t="shared" si="2"/>
        <v>15707</v>
      </c>
      <c r="O65" s="332">
        <f>K65-'H20（地域別・全体）'!K76</f>
        <v>-2</v>
      </c>
      <c r="P65" s="298">
        <f>L65-'H20（地域別・全体）'!L76</f>
        <v>-24</v>
      </c>
      <c r="Q65" s="299">
        <f>M65-'H20（地域別・全体）'!M76</f>
        <v>-33</v>
      </c>
      <c r="R65" s="353">
        <f t="shared" si="3"/>
        <v>-57</v>
      </c>
    </row>
    <row r="66" spans="1:18" ht="24.95" customHeight="1">
      <c r="A66" s="256"/>
      <c r="B66" s="127" t="s">
        <v>64</v>
      </c>
      <c r="C66" s="297">
        <v>5145</v>
      </c>
      <c r="D66" s="297">
        <v>7368</v>
      </c>
      <c r="E66" s="297">
        <v>8245</v>
      </c>
      <c r="F66" s="297">
        <f t="shared" si="0"/>
        <v>15613</v>
      </c>
      <c r="G66" s="297">
        <v>64</v>
      </c>
      <c r="H66" s="297">
        <v>5</v>
      </c>
      <c r="I66" s="297">
        <v>81</v>
      </c>
      <c r="J66" s="297">
        <f t="shared" si="1"/>
        <v>86</v>
      </c>
      <c r="K66" s="297">
        <f t="shared" si="2"/>
        <v>5209</v>
      </c>
      <c r="L66" s="297">
        <f t="shared" si="2"/>
        <v>7373</v>
      </c>
      <c r="M66" s="297">
        <f t="shared" si="2"/>
        <v>8326</v>
      </c>
      <c r="N66" s="318">
        <f t="shared" si="2"/>
        <v>15699</v>
      </c>
      <c r="O66" s="335">
        <f t="shared" ref="O66:Q76" si="9">K66-K65</f>
        <v>-1</v>
      </c>
      <c r="P66" s="297">
        <f t="shared" si="9"/>
        <v>0</v>
      </c>
      <c r="Q66" s="318">
        <f t="shared" si="9"/>
        <v>-8</v>
      </c>
      <c r="R66" s="322">
        <f t="shared" si="3"/>
        <v>-8</v>
      </c>
    </row>
    <row r="67" spans="1:18" s="104" customFormat="1" ht="24.95" customHeight="1">
      <c r="A67" s="256"/>
      <c r="B67" s="126" t="s">
        <v>65</v>
      </c>
      <c r="C67" s="296">
        <v>5140</v>
      </c>
      <c r="D67" s="296">
        <v>7352</v>
      </c>
      <c r="E67" s="296">
        <v>8230</v>
      </c>
      <c r="F67" s="296">
        <f t="shared" si="0"/>
        <v>15582</v>
      </c>
      <c r="G67" s="296">
        <v>60</v>
      </c>
      <c r="H67" s="296">
        <v>4</v>
      </c>
      <c r="I67" s="296">
        <v>75</v>
      </c>
      <c r="J67" s="296">
        <f t="shared" si="1"/>
        <v>79</v>
      </c>
      <c r="K67" s="296">
        <f t="shared" si="2"/>
        <v>5200</v>
      </c>
      <c r="L67" s="296">
        <f t="shared" si="2"/>
        <v>7356</v>
      </c>
      <c r="M67" s="296">
        <f t="shared" si="2"/>
        <v>8305</v>
      </c>
      <c r="N67" s="317">
        <f t="shared" si="2"/>
        <v>15661</v>
      </c>
      <c r="O67" s="336">
        <f t="shared" si="9"/>
        <v>-9</v>
      </c>
      <c r="P67" s="296">
        <f t="shared" si="9"/>
        <v>-17</v>
      </c>
      <c r="Q67" s="317">
        <f t="shared" si="9"/>
        <v>-21</v>
      </c>
      <c r="R67" s="323">
        <f t="shared" si="3"/>
        <v>-38</v>
      </c>
    </row>
    <row r="68" spans="1:18" s="104" customFormat="1" ht="24.95" customHeight="1">
      <c r="A68" s="256"/>
      <c r="B68" s="127" t="s">
        <v>66</v>
      </c>
      <c r="C68" s="297">
        <v>5143</v>
      </c>
      <c r="D68" s="297">
        <v>7359</v>
      </c>
      <c r="E68" s="297">
        <v>8224</v>
      </c>
      <c r="F68" s="297">
        <f t="shared" si="0"/>
        <v>15583</v>
      </c>
      <c r="G68" s="297">
        <v>67</v>
      </c>
      <c r="H68" s="297">
        <v>4</v>
      </c>
      <c r="I68" s="297">
        <v>80</v>
      </c>
      <c r="J68" s="297">
        <f t="shared" si="1"/>
        <v>84</v>
      </c>
      <c r="K68" s="297">
        <f t="shared" si="2"/>
        <v>5210</v>
      </c>
      <c r="L68" s="297">
        <f t="shared" si="2"/>
        <v>7363</v>
      </c>
      <c r="M68" s="297">
        <f t="shared" si="2"/>
        <v>8304</v>
      </c>
      <c r="N68" s="318">
        <f t="shared" si="2"/>
        <v>15667</v>
      </c>
      <c r="O68" s="335">
        <f t="shared" si="9"/>
        <v>10</v>
      </c>
      <c r="P68" s="297">
        <f t="shared" si="9"/>
        <v>7</v>
      </c>
      <c r="Q68" s="318">
        <f t="shared" si="9"/>
        <v>-1</v>
      </c>
      <c r="R68" s="322">
        <f t="shared" si="3"/>
        <v>6</v>
      </c>
    </row>
    <row r="69" spans="1:18" ht="24.95" customHeight="1">
      <c r="A69" s="256"/>
      <c r="B69" s="126" t="s">
        <v>67</v>
      </c>
      <c r="C69" s="296">
        <v>5149</v>
      </c>
      <c r="D69" s="296">
        <v>7367</v>
      </c>
      <c r="E69" s="296">
        <v>8233</v>
      </c>
      <c r="F69" s="296">
        <f t="shared" ref="F69:F76" si="10">D69+E69</f>
        <v>15600</v>
      </c>
      <c r="G69" s="296">
        <v>69</v>
      </c>
      <c r="H69" s="296">
        <v>3</v>
      </c>
      <c r="I69" s="296">
        <v>83</v>
      </c>
      <c r="J69" s="296">
        <f t="shared" ref="J69:J76" si="11">H69+I69</f>
        <v>86</v>
      </c>
      <c r="K69" s="296">
        <f t="shared" ref="K69:N76" si="12">C69+G69</f>
        <v>5218</v>
      </c>
      <c r="L69" s="296">
        <f t="shared" si="12"/>
        <v>7370</v>
      </c>
      <c r="M69" s="296">
        <f t="shared" si="12"/>
        <v>8316</v>
      </c>
      <c r="N69" s="317">
        <f t="shared" si="12"/>
        <v>15686</v>
      </c>
      <c r="O69" s="336">
        <f t="shared" si="9"/>
        <v>8</v>
      </c>
      <c r="P69" s="296">
        <f t="shared" si="9"/>
        <v>7</v>
      </c>
      <c r="Q69" s="317">
        <f t="shared" si="9"/>
        <v>12</v>
      </c>
      <c r="R69" s="323">
        <f t="shared" ref="R69:R76" si="13">SUM(P69:Q69)</f>
        <v>19</v>
      </c>
    </row>
    <row r="70" spans="1:18" ht="24.95" customHeight="1">
      <c r="A70" s="256"/>
      <c r="B70" s="127" t="s">
        <v>68</v>
      </c>
      <c r="C70" s="297">
        <v>5145</v>
      </c>
      <c r="D70" s="297">
        <v>7356</v>
      </c>
      <c r="E70" s="297">
        <v>8228</v>
      </c>
      <c r="F70" s="297">
        <f t="shared" si="10"/>
        <v>15584</v>
      </c>
      <c r="G70" s="297">
        <v>68</v>
      </c>
      <c r="H70" s="297">
        <v>3</v>
      </c>
      <c r="I70" s="297">
        <v>75</v>
      </c>
      <c r="J70" s="297">
        <f t="shared" si="11"/>
        <v>78</v>
      </c>
      <c r="K70" s="297">
        <f t="shared" si="12"/>
        <v>5213</v>
      </c>
      <c r="L70" s="297">
        <f t="shared" si="12"/>
        <v>7359</v>
      </c>
      <c r="M70" s="297">
        <f t="shared" si="12"/>
        <v>8303</v>
      </c>
      <c r="N70" s="322">
        <f t="shared" si="12"/>
        <v>15662</v>
      </c>
      <c r="O70" s="335">
        <f t="shared" si="9"/>
        <v>-5</v>
      </c>
      <c r="P70" s="297">
        <f t="shared" si="9"/>
        <v>-11</v>
      </c>
      <c r="Q70" s="318">
        <f t="shared" si="9"/>
        <v>-13</v>
      </c>
      <c r="R70" s="322">
        <f t="shared" si="13"/>
        <v>-24</v>
      </c>
    </row>
    <row r="71" spans="1:18" s="104" customFormat="1" ht="24.95" customHeight="1">
      <c r="A71" s="256"/>
      <c r="B71" s="126" t="s">
        <v>69</v>
      </c>
      <c r="C71" s="296">
        <v>5146</v>
      </c>
      <c r="D71" s="296">
        <v>7356</v>
      </c>
      <c r="E71" s="296">
        <v>8223</v>
      </c>
      <c r="F71" s="296">
        <f t="shared" si="10"/>
        <v>15579</v>
      </c>
      <c r="G71" s="296">
        <v>68</v>
      </c>
      <c r="H71" s="296">
        <v>3</v>
      </c>
      <c r="I71" s="296">
        <v>75</v>
      </c>
      <c r="J71" s="296">
        <f t="shared" si="11"/>
        <v>78</v>
      </c>
      <c r="K71" s="296">
        <f t="shared" si="12"/>
        <v>5214</v>
      </c>
      <c r="L71" s="296">
        <f t="shared" si="12"/>
        <v>7359</v>
      </c>
      <c r="M71" s="296">
        <f t="shared" si="12"/>
        <v>8298</v>
      </c>
      <c r="N71" s="323">
        <f t="shared" si="12"/>
        <v>15657</v>
      </c>
      <c r="O71" s="336">
        <f t="shared" si="9"/>
        <v>1</v>
      </c>
      <c r="P71" s="296">
        <f t="shared" si="9"/>
        <v>0</v>
      </c>
      <c r="Q71" s="317">
        <f t="shared" si="9"/>
        <v>-5</v>
      </c>
      <c r="R71" s="323">
        <f t="shared" si="13"/>
        <v>-5</v>
      </c>
    </row>
    <row r="72" spans="1:18" ht="24.95" customHeight="1">
      <c r="A72" s="256"/>
      <c r="B72" s="127" t="s">
        <v>61</v>
      </c>
      <c r="C72" s="297">
        <v>5136</v>
      </c>
      <c r="D72" s="297">
        <v>7348</v>
      </c>
      <c r="E72" s="297">
        <v>8200</v>
      </c>
      <c r="F72" s="297">
        <f t="shared" si="10"/>
        <v>15548</v>
      </c>
      <c r="G72" s="297">
        <v>67</v>
      </c>
      <c r="H72" s="297">
        <v>3</v>
      </c>
      <c r="I72" s="297">
        <v>74</v>
      </c>
      <c r="J72" s="297">
        <f t="shared" si="11"/>
        <v>77</v>
      </c>
      <c r="K72" s="297">
        <f t="shared" si="12"/>
        <v>5203</v>
      </c>
      <c r="L72" s="297">
        <f t="shared" si="12"/>
        <v>7351</v>
      </c>
      <c r="M72" s="297">
        <f t="shared" si="12"/>
        <v>8274</v>
      </c>
      <c r="N72" s="322">
        <f t="shared" si="12"/>
        <v>15625</v>
      </c>
      <c r="O72" s="335">
        <f t="shared" si="9"/>
        <v>-11</v>
      </c>
      <c r="P72" s="297">
        <f t="shared" si="9"/>
        <v>-8</v>
      </c>
      <c r="Q72" s="318">
        <f t="shared" si="9"/>
        <v>-24</v>
      </c>
      <c r="R72" s="322">
        <f t="shared" si="13"/>
        <v>-32</v>
      </c>
    </row>
    <row r="73" spans="1:18" ht="24.95" customHeight="1">
      <c r="A73" s="256"/>
      <c r="B73" s="126" t="s">
        <v>70</v>
      </c>
      <c r="C73" s="296">
        <v>5138</v>
      </c>
      <c r="D73" s="296">
        <v>7348</v>
      </c>
      <c r="E73" s="296">
        <v>8201</v>
      </c>
      <c r="F73" s="296">
        <f t="shared" si="10"/>
        <v>15549</v>
      </c>
      <c r="G73" s="296">
        <v>67</v>
      </c>
      <c r="H73" s="296">
        <v>3</v>
      </c>
      <c r="I73" s="296">
        <v>75</v>
      </c>
      <c r="J73" s="296">
        <f t="shared" si="11"/>
        <v>78</v>
      </c>
      <c r="K73" s="296">
        <f t="shared" si="12"/>
        <v>5205</v>
      </c>
      <c r="L73" s="296">
        <f t="shared" si="12"/>
        <v>7351</v>
      </c>
      <c r="M73" s="296">
        <f t="shared" si="12"/>
        <v>8276</v>
      </c>
      <c r="N73" s="323">
        <f t="shared" si="12"/>
        <v>15627</v>
      </c>
      <c r="O73" s="336">
        <f t="shared" si="9"/>
        <v>2</v>
      </c>
      <c r="P73" s="296">
        <f t="shared" si="9"/>
        <v>0</v>
      </c>
      <c r="Q73" s="317">
        <f t="shared" si="9"/>
        <v>2</v>
      </c>
      <c r="R73" s="323">
        <f t="shared" si="13"/>
        <v>2</v>
      </c>
    </row>
    <row r="74" spans="1:18" s="104" customFormat="1" ht="24.95" customHeight="1">
      <c r="A74" s="262"/>
      <c r="B74" s="127" t="s">
        <v>71</v>
      </c>
      <c r="C74" s="297">
        <v>5140</v>
      </c>
      <c r="D74" s="297">
        <v>7349</v>
      </c>
      <c r="E74" s="297">
        <v>8211</v>
      </c>
      <c r="F74" s="297">
        <f t="shared" si="10"/>
        <v>15560</v>
      </c>
      <c r="G74" s="297">
        <v>73</v>
      </c>
      <c r="H74" s="297">
        <v>4</v>
      </c>
      <c r="I74" s="297">
        <v>80</v>
      </c>
      <c r="J74" s="297">
        <f t="shared" si="11"/>
        <v>84</v>
      </c>
      <c r="K74" s="297">
        <f t="shared" si="12"/>
        <v>5213</v>
      </c>
      <c r="L74" s="297">
        <f t="shared" si="12"/>
        <v>7353</v>
      </c>
      <c r="M74" s="297">
        <f t="shared" si="12"/>
        <v>8291</v>
      </c>
      <c r="N74" s="322">
        <f t="shared" si="12"/>
        <v>15644</v>
      </c>
      <c r="O74" s="335">
        <f t="shared" si="9"/>
        <v>8</v>
      </c>
      <c r="P74" s="297">
        <f t="shared" si="9"/>
        <v>2</v>
      </c>
      <c r="Q74" s="318">
        <f t="shared" si="9"/>
        <v>15</v>
      </c>
      <c r="R74" s="322">
        <f t="shared" si="13"/>
        <v>17</v>
      </c>
    </row>
    <row r="75" spans="1:18" s="104" customFormat="1" ht="24.95" customHeight="1">
      <c r="A75" s="262"/>
      <c r="B75" s="126" t="s">
        <v>72</v>
      </c>
      <c r="C75" s="296">
        <v>5131</v>
      </c>
      <c r="D75" s="296">
        <v>7339</v>
      </c>
      <c r="E75" s="296">
        <v>8202</v>
      </c>
      <c r="F75" s="296">
        <f t="shared" si="10"/>
        <v>15541</v>
      </c>
      <c r="G75" s="296">
        <v>74</v>
      </c>
      <c r="H75" s="296">
        <v>4</v>
      </c>
      <c r="I75" s="296">
        <v>81</v>
      </c>
      <c r="J75" s="296">
        <f t="shared" si="11"/>
        <v>85</v>
      </c>
      <c r="K75" s="296">
        <f t="shared" si="12"/>
        <v>5205</v>
      </c>
      <c r="L75" s="296">
        <f t="shared" si="12"/>
        <v>7343</v>
      </c>
      <c r="M75" s="296">
        <f t="shared" si="12"/>
        <v>8283</v>
      </c>
      <c r="N75" s="323">
        <f t="shared" si="12"/>
        <v>15626</v>
      </c>
      <c r="O75" s="336">
        <f t="shared" si="9"/>
        <v>-8</v>
      </c>
      <c r="P75" s="296">
        <f t="shared" si="9"/>
        <v>-10</v>
      </c>
      <c r="Q75" s="317">
        <f t="shared" si="9"/>
        <v>-8</v>
      </c>
      <c r="R75" s="323">
        <f t="shared" si="13"/>
        <v>-18</v>
      </c>
    </row>
    <row r="76" spans="1:18" ht="24.95" customHeight="1">
      <c r="A76" s="263"/>
      <c r="B76" s="131" t="s">
        <v>60</v>
      </c>
      <c r="C76" s="238">
        <v>5136</v>
      </c>
      <c r="D76" s="238">
        <v>7318</v>
      </c>
      <c r="E76" s="238">
        <v>8179</v>
      </c>
      <c r="F76" s="238">
        <f t="shared" si="10"/>
        <v>15497</v>
      </c>
      <c r="G76" s="238">
        <v>74</v>
      </c>
      <c r="H76" s="238">
        <v>5</v>
      </c>
      <c r="I76" s="238">
        <v>81</v>
      </c>
      <c r="J76" s="238">
        <f t="shared" si="11"/>
        <v>86</v>
      </c>
      <c r="K76" s="238">
        <f t="shared" si="12"/>
        <v>5210</v>
      </c>
      <c r="L76" s="238">
        <f t="shared" si="12"/>
        <v>7323</v>
      </c>
      <c r="M76" s="238">
        <f t="shared" si="12"/>
        <v>8260</v>
      </c>
      <c r="N76" s="277">
        <f t="shared" si="12"/>
        <v>15583</v>
      </c>
      <c r="O76" s="337">
        <f t="shared" si="9"/>
        <v>5</v>
      </c>
      <c r="P76" s="238">
        <f t="shared" si="9"/>
        <v>-20</v>
      </c>
      <c r="Q76" s="319">
        <f t="shared" si="9"/>
        <v>-23</v>
      </c>
      <c r="R76" s="277">
        <f t="shared" si="13"/>
        <v>-43</v>
      </c>
    </row>
    <row r="77" spans="1:18" ht="39.75" customHeight="1">
      <c r="O77" s="338"/>
      <c r="P77" s="338"/>
    </row>
    <row r="78" spans="1:18" ht="28.5" customHeight="1">
      <c r="D78" s="142" t="s">
        <v>105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7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33.75" customHeight="1">
      <c r="B82" s="136" t="s">
        <v>63</v>
      </c>
      <c r="C82" s="356">
        <f t="shared" ref="C82:E93" si="14">C5+C17+C29+C41+C53+C65</f>
        <v>48968</v>
      </c>
      <c r="D82" s="293">
        <f t="shared" si="14"/>
        <v>70061</v>
      </c>
      <c r="E82" s="293">
        <f t="shared" si="14"/>
        <v>75829</v>
      </c>
      <c r="F82" s="293">
        <f t="shared" ref="F82:F93" si="15">D82+E82</f>
        <v>145890</v>
      </c>
      <c r="G82" s="293">
        <f t="shared" ref="G82:I93" si="16">G65+G53+G41+G29+G17+G5</f>
        <v>884</v>
      </c>
      <c r="H82" s="293">
        <f t="shared" si="16"/>
        <v>540</v>
      </c>
      <c r="I82" s="293">
        <f t="shared" si="16"/>
        <v>791</v>
      </c>
      <c r="J82" s="293">
        <f t="shared" ref="J82:J93" si="17">H82+I82</f>
        <v>1331</v>
      </c>
      <c r="K82" s="293">
        <f t="shared" ref="K82:N93" si="18">C82+G82</f>
        <v>49852</v>
      </c>
      <c r="L82" s="293">
        <f t="shared" si="18"/>
        <v>70601</v>
      </c>
      <c r="M82" s="293">
        <f t="shared" si="18"/>
        <v>76620</v>
      </c>
      <c r="N82" s="347">
        <f t="shared" si="18"/>
        <v>147221</v>
      </c>
      <c r="O82" s="326">
        <f>K82-'H20（地域別・全体）'!K93</f>
        <v>125</v>
      </c>
      <c r="P82" s="293">
        <f>L82-'H20（地域別・全体）'!L93</f>
        <v>-55</v>
      </c>
      <c r="Q82" s="357">
        <f>M82-'H20（地域別・全体）'!M93</f>
        <v>0</v>
      </c>
      <c r="R82" s="347">
        <f>SUM(P82:Q82)</f>
        <v>-55</v>
      </c>
    </row>
    <row r="83" spans="1:18" ht="33.75" customHeight="1">
      <c r="B83" s="139" t="s">
        <v>64</v>
      </c>
      <c r="C83" s="372">
        <f t="shared" si="14"/>
        <v>49014</v>
      </c>
      <c r="D83" s="294">
        <f t="shared" si="14"/>
        <v>70062</v>
      </c>
      <c r="E83" s="294">
        <f t="shared" si="14"/>
        <v>75833</v>
      </c>
      <c r="F83" s="294">
        <f t="shared" si="15"/>
        <v>145895</v>
      </c>
      <c r="G83" s="294">
        <f t="shared" si="16"/>
        <v>901</v>
      </c>
      <c r="H83" s="294">
        <f t="shared" si="16"/>
        <v>569</v>
      </c>
      <c r="I83" s="294">
        <f t="shared" si="16"/>
        <v>781</v>
      </c>
      <c r="J83" s="294">
        <f t="shared" si="17"/>
        <v>1350</v>
      </c>
      <c r="K83" s="294">
        <f t="shared" si="18"/>
        <v>49915</v>
      </c>
      <c r="L83" s="294">
        <f t="shared" si="18"/>
        <v>70631</v>
      </c>
      <c r="M83" s="294">
        <f t="shared" si="18"/>
        <v>76614</v>
      </c>
      <c r="N83" s="354">
        <f t="shared" si="18"/>
        <v>147245</v>
      </c>
      <c r="O83" s="333">
        <f t="shared" ref="O83:Q93" si="19">K83-K82</f>
        <v>63</v>
      </c>
      <c r="P83" s="294">
        <f t="shared" si="19"/>
        <v>30</v>
      </c>
      <c r="Q83" s="294">
        <f t="shared" si="19"/>
        <v>-6</v>
      </c>
      <c r="R83" s="354">
        <f>SUM(P83:Q83)</f>
        <v>24</v>
      </c>
    </row>
    <row r="84" spans="1:18" ht="33.75" customHeight="1">
      <c r="B84" s="138" t="s">
        <v>65</v>
      </c>
      <c r="C84" s="308">
        <f t="shared" si="14"/>
        <v>49060</v>
      </c>
      <c r="D84" s="296">
        <f t="shared" si="14"/>
        <v>70086</v>
      </c>
      <c r="E84" s="296">
        <f t="shared" si="14"/>
        <v>75836</v>
      </c>
      <c r="F84" s="296">
        <f t="shared" si="15"/>
        <v>145922</v>
      </c>
      <c r="G84" s="296">
        <f t="shared" si="16"/>
        <v>976</v>
      </c>
      <c r="H84" s="296">
        <f t="shared" si="16"/>
        <v>640</v>
      </c>
      <c r="I84" s="296">
        <f t="shared" si="16"/>
        <v>791</v>
      </c>
      <c r="J84" s="296">
        <f t="shared" si="17"/>
        <v>1431</v>
      </c>
      <c r="K84" s="296">
        <f t="shared" si="18"/>
        <v>50036</v>
      </c>
      <c r="L84" s="296">
        <f t="shared" si="18"/>
        <v>70726</v>
      </c>
      <c r="M84" s="296">
        <f t="shared" si="18"/>
        <v>76627</v>
      </c>
      <c r="N84" s="323">
        <f t="shared" si="18"/>
        <v>147353</v>
      </c>
      <c r="O84" s="336">
        <f t="shared" si="19"/>
        <v>121</v>
      </c>
      <c r="P84" s="296">
        <f t="shared" si="19"/>
        <v>95</v>
      </c>
      <c r="Q84" s="296">
        <f t="shared" si="19"/>
        <v>13</v>
      </c>
      <c r="R84" s="323">
        <f>SUM(P84:Q84)</f>
        <v>108</v>
      </c>
    </row>
    <row r="85" spans="1:18" ht="28.5" customHeight="1">
      <c r="B85" s="137" t="s">
        <v>66</v>
      </c>
      <c r="C85" s="309">
        <f t="shared" si="14"/>
        <v>49108</v>
      </c>
      <c r="D85" s="297">
        <f t="shared" si="14"/>
        <v>70112</v>
      </c>
      <c r="E85" s="297">
        <f t="shared" si="14"/>
        <v>75826</v>
      </c>
      <c r="F85" s="297">
        <f t="shared" si="15"/>
        <v>145938</v>
      </c>
      <c r="G85" s="297">
        <f t="shared" si="16"/>
        <v>1018</v>
      </c>
      <c r="H85" s="297">
        <f t="shared" si="16"/>
        <v>675</v>
      </c>
      <c r="I85" s="297">
        <f t="shared" si="16"/>
        <v>802</v>
      </c>
      <c r="J85" s="297">
        <f t="shared" si="17"/>
        <v>1477</v>
      </c>
      <c r="K85" s="297">
        <f t="shared" si="18"/>
        <v>50126</v>
      </c>
      <c r="L85" s="297">
        <f t="shared" si="18"/>
        <v>70787</v>
      </c>
      <c r="M85" s="297">
        <f t="shared" si="18"/>
        <v>76628</v>
      </c>
      <c r="N85" s="322">
        <f t="shared" si="18"/>
        <v>147415</v>
      </c>
      <c r="O85" s="335">
        <f t="shared" si="19"/>
        <v>90</v>
      </c>
      <c r="P85" s="297">
        <f t="shared" si="19"/>
        <v>61</v>
      </c>
      <c r="Q85" s="297">
        <f t="shared" si="19"/>
        <v>1</v>
      </c>
      <c r="R85" s="322">
        <f>N85-N84</f>
        <v>62</v>
      </c>
    </row>
    <row r="86" spans="1:18" s="104" customFormat="1" ht="28.5" customHeight="1">
      <c r="A86" s="105"/>
      <c r="B86" s="138" t="s">
        <v>67</v>
      </c>
      <c r="C86" s="308">
        <f t="shared" si="14"/>
        <v>49123</v>
      </c>
      <c r="D86" s="296">
        <f t="shared" si="14"/>
        <v>70116</v>
      </c>
      <c r="E86" s="296">
        <f t="shared" si="14"/>
        <v>75833</v>
      </c>
      <c r="F86" s="296">
        <f t="shared" si="15"/>
        <v>145949</v>
      </c>
      <c r="G86" s="296">
        <f t="shared" si="16"/>
        <v>1088</v>
      </c>
      <c r="H86" s="296">
        <f t="shared" si="16"/>
        <v>735</v>
      </c>
      <c r="I86" s="296">
        <f t="shared" si="16"/>
        <v>826</v>
      </c>
      <c r="J86" s="296">
        <f t="shared" si="17"/>
        <v>1561</v>
      </c>
      <c r="K86" s="296">
        <f t="shared" si="18"/>
        <v>50211</v>
      </c>
      <c r="L86" s="296">
        <f t="shared" si="18"/>
        <v>70851</v>
      </c>
      <c r="M86" s="296">
        <f t="shared" si="18"/>
        <v>76659</v>
      </c>
      <c r="N86" s="323">
        <f t="shared" si="18"/>
        <v>147510</v>
      </c>
      <c r="O86" s="336">
        <f t="shared" si="19"/>
        <v>85</v>
      </c>
      <c r="P86" s="296">
        <f t="shared" si="19"/>
        <v>64</v>
      </c>
      <c r="Q86" s="296">
        <f t="shared" si="19"/>
        <v>31</v>
      </c>
      <c r="R86" s="323">
        <f t="shared" ref="R86:R93" si="20">SUM(P86:Q86)</f>
        <v>95</v>
      </c>
    </row>
    <row r="87" spans="1:18" s="104" customFormat="1" ht="28.5" customHeight="1">
      <c r="A87" s="105"/>
      <c r="B87" s="137" t="s">
        <v>68</v>
      </c>
      <c r="C87" s="309">
        <f t="shared" si="14"/>
        <v>49155</v>
      </c>
      <c r="D87" s="297">
        <f t="shared" si="14"/>
        <v>70093</v>
      </c>
      <c r="E87" s="297">
        <f t="shared" si="14"/>
        <v>75832</v>
      </c>
      <c r="F87" s="297">
        <f t="shared" si="15"/>
        <v>145925</v>
      </c>
      <c r="G87" s="297">
        <f t="shared" si="16"/>
        <v>1097</v>
      </c>
      <c r="H87" s="297">
        <f t="shared" si="16"/>
        <v>737</v>
      </c>
      <c r="I87" s="297">
        <f t="shared" si="16"/>
        <v>830</v>
      </c>
      <c r="J87" s="297">
        <f t="shared" si="17"/>
        <v>1567</v>
      </c>
      <c r="K87" s="297">
        <f t="shared" si="18"/>
        <v>50252</v>
      </c>
      <c r="L87" s="297">
        <f t="shared" si="18"/>
        <v>70830</v>
      </c>
      <c r="M87" s="297">
        <f t="shared" si="18"/>
        <v>76662</v>
      </c>
      <c r="N87" s="322">
        <f t="shared" si="18"/>
        <v>147492</v>
      </c>
      <c r="O87" s="335">
        <f t="shared" si="19"/>
        <v>41</v>
      </c>
      <c r="P87" s="297">
        <f t="shared" si="19"/>
        <v>-21</v>
      </c>
      <c r="Q87" s="297">
        <f t="shared" si="19"/>
        <v>3</v>
      </c>
      <c r="R87" s="322">
        <f t="shared" si="20"/>
        <v>-18</v>
      </c>
    </row>
    <row r="88" spans="1:18" ht="28.5" customHeight="1">
      <c r="B88" s="138" t="s">
        <v>69</v>
      </c>
      <c r="C88" s="308">
        <f t="shared" si="14"/>
        <v>49186</v>
      </c>
      <c r="D88" s="296">
        <f t="shared" si="14"/>
        <v>70123</v>
      </c>
      <c r="E88" s="296">
        <f t="shared" si="14"/>
        <v>75844</v>
      </c>
      <c r="F88" s="296">
        <f t="shared" si="15"/>
        <v>145967</v>
      </c>
      <c r="G88" s="296">
        <f t="shared" si="16"/>
        <v>1119</v>
      </c>
      <c r="H88" s="296">
        <f t="shared" si="16"/>
        <v>761</v>
      </c>
      <c r="I88" s="296">
        <f t="shared" si="16"/>
        <v>829</v>
      </c>
      <c r="J88" s="296">
        <f t="shared" si="17"/>
        <v>1590</v>
      </c>
      <c r="K88" s="296">
        <f t="shared" si="18"/>
        <v>50305</v>
      </c>
      <c r="L88" s="296">
        <f t="shared" si="18"/>
        <v>70884</v>
      </c>
      <c r="M88" s="296">
        <f t="shared" si="18"/>
        <v>76673</v>
      </c>
      <c r="N88" s="323">
        <f t="shared" si="18"/>
        <v>147557</v>
      </c>
      <c r="O88" s="336">
        <f t="shared" si="19"/>
        <v>53</v>
      </c>
      <c r="P88" s="296">
        <f t="shared" si="19"/>
        <v>54</v>
      </c>
      <c r="Q88" s="296">
        <f t="shared" si="19"/>
        <v>11</v>
      </c>
      <c r="R88" s="323">
        <f t="shared" si="20"/>
        <v>65</v>
      </c>
    </row>
    <row r="89" spans="1:18" ht="28.5" customHeight="1">
      <c r="B89" s="137" t="s">
        <v>61</v>
      </c>
      <c r="C89" s="309">
        <f t="shared" si="14"/>
        <v>49199</v>
      </c>
      <c r="D89" s="297">
        <f t="shared" si="14"/>
        <v>70118</v>
      </c>
      <c r="E89" s="297">
        <f t="shared" si="14"/>
        <v>75842</v>
      </c>
      <c r="F89" s="297">
        <f t="shared" si="15"/>
        <v>145960</v>
      </c>
      <c r="G89" s="297">
        <f t="shared" si="16"/>
        <v>1099</v>
      </c>
      <c r="H89" s="297">
        <f t="shared" si="16"/>
        <v>757</v>
      </c>
      <c r="I89" s="297">
        <f t="shared" si="16"/>
        <v>805</v>
      </c>
      <c r="J89" s="297">
        <f t="shared" si="17"/>
        <v>1562</v>
      </c>
      <c r="K89" s="297">
        <f t="shared" si="18"/>
        <v>50298</v>
      </c>
      <c r="L89" s="297">
        <f t="shared" si="18"/>
        <v>70875</v>
      </c>
      <c r="M89" s="297">
        <f t="shared" si="18"/>
        <v>76647</v>
      </c>
      <c r="N89" s="322">
        <f t="shared" si="18"/>
        <v>147522</v>
      </c>
      <c r="O89" s="335">
        <f t="shared" si="19"/>
        <v>-7</v>
      </c>
      <c r="P89" s="297">
        <f t="shared" si="19"/>
        <v>-9</v>
      </c>
      <c r="Q89" s="297">
        <f t="shared" si="19"/>
        <v>-26</v>
      </c>
      <c r="R89" s="322">
        <f t="shared" si="20"/>
        <v>-35</v>
      </c>
    </row>
    <row r="90" spans="1:18" ht="28.5" customHeight="1">
      <c r="B90" s="138" t="s">
        <v>70</v>
      </c>
      <c r="C90" s="308">
        <f t="shared" si="14"/>
        <v>49229</v>
      </c>
      <c r="D90" s="296">
        <f t="shared" si="14"/>
        <v>70122</v>
      </c>
      <c r="E90" s="296">
        <f t="shared" si="14"/>
        <v>75830</v>
      </c>
      <c r="F90" s="296">
        <f t="shared" si="15"/>
        <v>145952</v>
      </c>
      <c r="G90" s="296">
        <f t="shared" si="16"/>
        <v>1105</v>
      </c>
      <c r="H90" s="296">
        <f t="shared" si="16"/>
        <v>752</v>
      </c>
      <c r="I90" s="296">
        <f t="shared" si="16"/>
        <v>813</v>
      </c>
      <c r="J90" s="296">
        <f t="shared" si="17"/>
        <v>1565</v>
      </c>
      <c r="K90" s="296">
        <f t="shared" si="18"/>
        <v>50334</v>
      </c>
      <c r="L90" s="296">
        <f t="shared" si="18"/>
        <v>70874</v>
      </c>
      <c r="M90" s="296">
        <f t="shared" si="18"/>
        <v>76643</v>
      </c>
      <c r="N90" s="323">
        <f t="shared" si="18"/>
        <v>147517</v>
      </c>
      <c r="O90" s="336">
        <f t="shared" si="19"/>
        <v>36</v>
      </c>
      <c r="P90" s="296">
        <f t="shared" si="19"/>
        <v>-1</v>
      </c>
      <c r="Q90" s="296">
        <f t="shared" si="19"/>
        <v>-4</v>
      </c>
      <c r="R90" s="323">
        <f t="shared" si="20"/>
        <v>-5</v>
      </c>
    </row>
    <row r="91" spans="1:18" ht="28.5" customHeight="1">
      <c r="B91" s="137" t="s">
        <v>71</v>
      </c>
      <c r="C91" s="309">
        <f t="shared" si="14"/>
        <v>49262</v>
      </c>
      <c r="D91" s="297">
        <f t="shared" si="14"/>
        <v>70115</v>
      </c>
      <c r="E91" s="297">
        <f t="shared" si="14"/>
        <v>75832</v>
      </c>
      <c r="F91" s="297">
        <f t="shared" si="15"/>
        <v>145947</v>
      </c>
      <c r="G91" s="297">
        <f t="shared" si="16"/>
        <v>1112</v>
      </c>
      <c r="H91" s="297">
        <f t="shared" si="16"/>
        <v>761</v>
      </c>
      <c r="I91" s="297">
        <f t="shared" si="16"/>
        <v>825</v>
      </c>
      <c r="J91" s="297">
        <f t="shared" si="17"/>
        <v>1586</v>
      </c>
      <c r="K91" s="297">
        <f t="shared" si="18"/>
        <v>50374</v>
      </c>
      <c r="L91" s="297">
        <f t="shared" si="18"/>
        <v>70876</v>
      </c>
      <c r="M91" s="297">
        <f t="shared" si="18"/>
        <v>76657</v>
      </c>
      <c r="N91" s="322">
        <f t="shared" si="18"/>
        <v>147533</v>
      </c>
      <c r="O91" s="335">
        <f t="shared" si="19"/>
        <v>40</v>
      </c>
      <c r="P91" s="297">
        <f t="shared" si="19"/>
        <v>2</v>
      </c>
      <c r="Q91" s="297">
        <f t="shared" si="19"/>
        <v>14</v>
      </c>
      <c r="R91" s="322">
        <f t="shared" si="20"/>
        <v>16</v>
      </c>
    </row>
    <row r="92" spans="1:18" ht="28.5" customHeight="1">
      <c r="B92" s="138" t="s">
        <v>72</v>
      </c>
      <c r="C92" s="308">
        <f t="shared" si="14"/>
        <v>49268</v>
      </c>
      <c r="D92" s="296">
        <f t="shared" si="14"/>
        <v>70104</v>
      </c>
      <c r="E92" s="296">
        <f t="shared" si="14"/>
        <v>75834</v>
      </c>
      <c r="F92" s="296">
        <f t="shared" si="15"/>
        <v>145938</v>
      </c>
      <c r="G92" s="296">
        <f t="shared" si="16"/>
        <v>1130</v>
      </c>
      <c r="H92" s="296">
        <f t="shared" si="16"/>
        <v>777</v>
      </c>
      <c r="I92" s="296">
        <f t="shared" si="16"/>
        <v>832</v>
      </c>
      <c r="J92" s="296">
        <f t="shared" si="17"/>
        <v>1609</v>
      </c>
      <c r="K92" s="296">
        <f t="shared" si="18"/>
        <v>50398</v>
      </c>
      <c r="L92" s="296">
        <f t="shared" si="18"/>
        <v>70881</v>
      </c>
      <c r="M92" s="296">
        <f t="shared" si="18"/>
        <v>76666</v>
      </c>
      <c r="N92" s="323">
        <f t="shared" si="18"/>
        <v>147547</v>
      </c>
      <c r="O92" s="336">
        <f t="shared" si="19"/>
        <v>24</v>
      </c>
      <c r="P92" s="296">
        <f t="shared" si="19"/>
        <v>5</v>
      </c>
      <c r="Q92" s="296">
        <f t="shared" si="19"/>
        <v>9</v>
      </c>
      <c r="R92" s="323">
        <f t="shared" si="20"/>
        <v>14</v>
      </c>
    </row>
    <row r="93" spans="1:18" ht="28.5" customHeight="1">
      <c r="B93" s="140" t="s">
        <v>60</v>
      </c>
      <c r="C93" s="311">
        <f t="shared" si="14"/>
        <v>49296</v>
      </c>
      <c r="D93" s="238">
        <f t="shared" si="14"/>
        <v>70056</v>
      </c>
      <c r="E93" s="238">
        <f t="shared" si="14"/>
        <v>75720</v>
      </c>
      <c r="F93" s="238">
        <f t="shared" si="15"/>
        <v>145776</v>
      </c>
      <c r="G93" s="238">
        <f t="shared" si="16"/>
        <v>1118</v>
      </c>
      <c r="H93" s="238">
        <f t="shared" si="16"/>
        <v>785</v>
      </c>
      <c r="I93" s="238">
        <f t="shared" si="16"/>
        <v>823</v>
      </c>
      <c r="J93" s="238">
        <f t="shared" si="17"/>
        <v>1608</v>
      </c>
      <c r="K93" s="238">
        <f t="shared" si="18"/>
        <v>50414</v>
      </c>
      <c r="L93" s="238">
        <f t="shared" si="18"/>
        <v>70841</v>
      </c>
      <c r="M93" s="238">
        <f t="shared" si="18"/>
        <v>76543</v>
      </c>
      <c r="N93" s="277">
        <f t="shared" si="18"/>
        <v>147384</v>
      </c>
      <c r="O93" s="337">
        <f t="shared" si="19"/>
        <v>16</v>
      </c>
      <c r="P93" s="238">
        <f t="shared" si="19"/>
        <v>-40</v>
      </c>
      <c r="Q93" s="238">
        <f t="shared" si="19"/>
        <v>-123</v>
      </c>
      <c r="R93" s="277">
        <f t="shared" si="20"/>
        <v>-163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78740157480314965" right="0.78740157480314965" top="0.98425196850393704" bottom="0.98425196850393704" header="0.51181102362204722" footer="0.51181102362204722"/>
  <pageSetup paperSize="8" scale="61" fitToWidth="1" fitToHeight="1" orientation="portrait" usePrinterDefaults="1" r:id="rId1"/>
  <headerFooter alignWithMargins="0"/>
  <rowBreaks count="1" manualBreakCount="1">
    <brk id="76" max="25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workbookViewId="0">
      <selection activeCell="A78" sqref="A78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84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93">
        <v>30592</v>
      </c>
      <c r="D5" s="293">
        <v>42463</v>
      </c>
      <c r="E5" s="293">
        <v>45954</v>
      </c>
      <c r="F5" s="293">
        <f t="shared" ref="F5:F68" si="0">D5+E5</f>
        <v>88417</v>
      </c>
      <c r="G5" s="293">
        <v>1144</v>
      </c>
      <c r="H5" s="293">
        <v>861</v>
      </c>
      <c r="I5" s="293">
        <v>769</v>
      </c>
      <c r="J5" s="293">
        <f t="shared" ref="J5:J68" si="1">H5+I5</f>
        <v>1630</v>
      </c>
      <c r="K5" s="293">
        <f t="shared" ref="K5:N68" si="2">C5+G5</f>
        <v>31736</v>
      </c>
      <c r="L5" s="293">
        <f t="shared" si="2"/>
        <v>43324</v>
      </c>
      <c r="M5" s="293">
        <f t="shared" si="2"/>
        <v>46723</v>
      </c>
      <c r="N5" s="314">
        <f t="shared" si="2"/>
        <v>90047</v>
      </c>
      <c r="O5" s="380">
        <f>K5-'H19（地域別・全体） '!K16</f>
        <v>111</v>
      </c>
      <c r="P5" s="293">
        <f>L5-'H19（地域別・全体） '!L16</f>
        <v>-17</v>
      </c>
      <c r="Q5" s="104">
        <f>M5-'H19（地域別・全体） '!M16</f>
        <v>57</v>
      </c>
      <c r="R5" s="347">
        <f>SUM(P5:Q5)</f>
        <v>40</v>
      </c>
    </row>
    <row r="6" spans="1:30" ht="24.95" customHeight="1">
      <c r="A6" s="358"/>
      <c r="B6" s="124" t="s">
        <v>56</v>
      </c>
      <c r="C6" s="294">
        <v>30638</v>
      </c>
      <c r="D6" s="294">
        <v>42496</v>
      </c>
      <c r="E6" s="294">
        <v>45991</v>
      </c>
      <c r="F6" s="294">
        <f t="shared" si="0"/>
        <v>88487</v>
      </c>
      <c r="G6" s="294">
        <v>1118</v>
      </c>
      <c r="H6" s="294">
        <v>831</v>
      </c>
      <c r="I6" s="294">
        <v>764</v>
      </c>
      <c r="J6" s="294">
        <f t="shared" si="1"/>
        <v>1595</v>
      </c>
      <c r="K6" s="294">
        <f t="shared" si="2"/>
        <v>31756</v>
      </c>
      <c r="L6" s="294">
        <f t="shared" si="2"/>
        <v>43327</v>
      </c>
      <c r="M6" s="294">
        <f t="shared" si="2"/>
        <v>46755</v>
      </c>
      <c r="N6" s="315">
        <f t="shared" si="2"/>
        <v>90082</v>
      </c>
      <c r="O6" s="327">
        <f t="shared" ref="O6:Q16" si="3">K6-K5</f>
        <v>20</v>
      </c>
      <c r="P6" s="294">
        <f t="shared" si="3"/>
        <v>3</v>
      </c>
      <c r="Q6" s="294">
        <f t="shared" si="3"/>
        <v>32</v>
      </c>
      <c r="R6" s="348">
        <f>SUM(P6:Q6)</f>
        <v>35</v>
      </c>
    </row>
    <row r="7" spans="1:30" s="104" customFormat="1" ht="24.95" customHeight="1">
      <c r="A7" s="358"/>
      <c r="B7" s="125" t="s">
        <v>15</v>
      </c>
      <c r="C7" s="295">
        <v>30693</v>
      </c>
      <c r="D7" s="295">
        <v>42552</v>
      </c>
      <c r="E7" s="295">
        <v>46031</v>
      </c>
      <c r="F7" s="295">
        <f t="shared" si="0"/>
        <v>88583</v>
      </c>
      <c r="G7" s="295">
        <v>1106</v>
      </c>
      <c r="H7" s="295">
        <v>819</v>
      </c>
      <c r="I7" s="295">
        <v>759</v>
      </c>
      <c r="J7" s="295">
        <f t="shared" si="1"/>
        <v>1578</v>
      </c>
      <c r="K7" s="295">
        <f t="shared" si="2"/>
        <v>31799</v>
      </c>
      <c r="L7" s="295">
        <f t="shared" si="2"/>
        <v>43371</v>
      </c>
      <c r="M7" s="295">
        <f t="shared" si="2"/>
        <v>46790</v>
      </c>
      <c r="N7" s="316">
        <f t="shared" si="2"/>
        <v>90161</v>
      </c>
      <c r="O7" s="334">
        <f t="shared" si="3"/>
        <v>43</v>
      </c>
      <c r="P7" s="295">
        <f t="shared" si="3"/>
        <v>44</v>
      </c>
      <c r="Q7" s="316">
        <f t="shared" si="3"/>
        <v>35</v>
      </c>
      <c r="R7" s="355">
        <f t="shared" ref="R7:R16" si="4">N7-N6</f>
        <v>79</v>
      </c>
    </row>
    <row r="8" spans="1:30" s="104" customFormat="1" ht="24.95" customHeight="1">
      <c r="A8" s="358"/>
      <c r="B8" s="124" t="s">
        <v>16</v>
      </c>
      <c r="C8" s="294">
        <v>30736</v>
      </c>
      <c r="D8" s="294">
        <v>42613</v>
      </c>
      <c r="E8" s="294">
        <v>46056</v>
      </c>
      <c r="F8" s="294">
        <f t="shared" si="0"/>
        <v>88669</v>
      </c>
      <c r="G8" s="294">
        <v>1106</v>
      </c>
      <c r="H8" s="294">
        <v>797</v>
      </c>
      <c r="I8" s="294">
        <v>777</v>
      </c>
      <c r="J8" s="294">
        <f t="shared" si="1"/>
        <v>1574</v>
      </c>
      <c r="K8" s="294">
        <f t="shared" si="2"/>
        <v>31842</v>
      </c>
      <c r="L8" s="294">
        <f t="shared" si="2"/>
        <v>43410</v>
      </c>
      <c r="M8" s="294">
        <f t="shared" si="2"/>
        <v>46833</v>
      </c>
      <c r="N8" s="315">
        <f t="shared" si="2"/>
        <v>90243</v>
      </c>
      <c r="O8" s="333">
        <f t="shared" si="3"/>
        <v>43</v>
      </c>
      <c r="P8" s="294">
        <f t="shared" si="3"/>
        <v>39</v>
      </c>
      <c r="Q8" s="315">
        <f t="shared" si="3"/>
        <v>43</v>
      </c>
      <c r="R8" s="354">
        <f t="shared" si="4"/>
        <v>82</v>
      </c>
    </row>
    <row r="9" spans="1:30" s="104" customFormat="1" ht="24.95" customHeight="1">
      <c r="A9" s="358"/>
      <c r="B9" s="125" t="s">
        <v>57</v>
      </c>
      <c r="C9" s="295">
        <v>30747</v>
      </c>
      <c r="D9" s="295">
        <v>42598</v>
      </c>
      <c r="E9" s="295">
        <v>46065</v>
      </c>
      <c r="F9" s="295">
        <f t="shared" si="0"/>
        <v>88663</v>
      </c>
      <c r="G9" s="295">
        <v>1070</v>
      </c>
      <c r="H9" s="295">
        <v>771</v>
      </c>
      <c r="I9" s="295">
        <v>752</v>
      </c>
      <c r="J9" s="295">
        <f t="shared" si="1"/>
        <v>1523</v>
      </c>
      <c r="K9" s="295">
        <f t="shared" si="2"/>
        <v>31817</v>
      </c>
      <c r="L9" s="295">
        <f t="shared" si="2"/>
        <v>43369</v>
      </c>
      <c r="M9" s="295">
        <f t="shared" si="2"/>
        <v>46817</v>
      </c>
      <c r="N9" s="316">
        <f t="shared" si="2"/>
        <v>90186</v>
      </c>
      <c r="O9" s="334">
        <f t="shared" si="3"/>
        <v>-25</v>
      </c>
      <c r="P9" s="295">
        <f t="shared" si="3"/>
        <v>-41</v>
      </c>
      <c r="Q9" s="316">
        <f t="shared" si="3"/>
        <v>-16</v>
      </c>
      <c r="R9" s="355">
        <f t="shared" si="4"/>
        <v>-57</v>
      </c>
    </row>
    <row r="10" spans="1:30" ht="24.95" customHeight="1">
      <c r="A10" s="358"/>
      <c r="B10" s="124" t="s">
        <v>17</v>
      </c>
      <c r="C10" s="294">
        <v>30785</v>
      </c>
      <c r="D10" s="294">
        <v>42629</v>
      </c>
      <c r="E10" s="294">
        <v>46066</v>
      </c>
      <c r="F10" s="294">
        <f t="shared" si="0"/>
        <v>88695</v>
      </c>
      <c r="G10" s="294">
        <v>1018</v>
      </c>
      <c r="H10" s="294">
        <v>719</v>
      </c>
      <c r="I10" s="294">
        <v>721</v>
      </c>
      <c r="J10" s="294">
        <f t="shared" si="1"/>
        <v>1440</v>
      </c>
      <c r="K10" s="294">
        <f t="shared" si="2"/>
        <v>31803</v>
      </c>
      <c r="L10" s="294">
        <f t="shared" si="2"/>
        <v>43348</v>
      </c>
      <c r="M10" s="294">
        <f t="shared" si="2"/>
        <v>46787</v>
      </c>
      <c r="N10" s="315">
        <f t="shared" si="2"/>
        <v>90135</v>
      </c>
      <c r="O10" s="333">
        <f t="shared" si="3"/>
        <v>-14</v>
      </c>
      <c r="P10" s="294">
        <f t="shared" si="3"/>
        <v>-21</v>
      </c>
      <c r="Q10" s="315">
        <f t="shared" si="3"/>
        <v>-30</v>
      </c>
      <c r="R10" s="354">
        <f t="shared" si="4"/>
        <v>-51</v>
      </c>
    </row>
    <row r="11" spans="1:30" s="104" customFormat="1" ht="24.95" customHeight="1">
      <c r="A11" s="358"/>
      <c r="B11" s="125" t="s">
        <v>58</v>
      </c>
      <c r="C11" s="295">
        <v>30828</v>
      </c>
      <c r="D11" s="295">
        <v>42666</v>
      </c>
      <c r="E11" s="295">
        <v>46073</v>
      </c>
      <c r="F11" s="295">
        <f t="shared" si="0"/>
        <v>88739</v>
      </c>
      <c r="G11" s="295">
        <v>964</v>
      </c>
      <c r="H11" s="295">
        <v>669</v>
      </c>
      <c r="I11" s="295">
        <v>684</v>
      </c>
      <c r="J11" s="295">
        <f t="shared" si="1"/>
        <v>1353</v>
      </c>
      <c r="K11" s="295">
        <f t="shared" si="2"/>
        <v>31792</v>
      </c>
      <c r="L11" s="295">
        <f t="shared" si="2"/>
        <v>43335</v>
      </c>
      <c r="M11" s="295">
        <f t="shared" si="2"/>
        <v>46757</v>
      </c>
      <c r="N11" s="316">
        <f t="shared" si="2"/>
        <v>90092</v>
      </c>
      <c r="O11" s="334">
        <f t="shared" si="3"/>
        <v>-11</v>
      </c>
      <c r="P11" s="295">
        <f t="shared" si="3"/>
        <v>-13</v>
      </c>
      <c r="Q11" s="316">
        <f t="shared" si="3"/>
        <v>-30</v>
      </c>
      <c r="R11" s="355">
        <f t="shared" si="4"/>
        <v>-43</v>
      </c>
    </row>
    <row r="12" spans="1:30" ht="24.95" customHeight="1">
      <c r="A12" s="358"/>
      <c r="B12" s="124" t="s">
        <v>18</v>
      </c>
      <c r="C12" s="294">
        <v>30829</v>
      </c>
      <c r="D12" s="294">
        <v>42682</v>
      </c>
      <c r="E12" s="294">
        <v>46100</v>
      </c>
      <c r="F12" s="294">
        <f t="shared" si="0"/>
        <v>88782</v>
      </c>
      <c r="G12" s="294">
        <v>933</v>
      </c>
      <c r="H12" s="294">
        <v>640</v>
      </c>
      <c r="I12" s="294">
        <v>679</v>
      </c>
      <c r="J12" s="294">
        <f t="shared" si="1"/>
        <v>1319</v>
      </c>
      <c r="K12" s="294">
        <f t="shared" si="2"/>
        <v>31762</v>
      </c>
      <c r="L12" s="294">
        <f t="shared" si="2"/>
        <v>43322</v>
      </c>
      <c r="M12" s="294">
        <f t="shared" si="2"/>
        <v>46779</v>
      </c>
      <c r="N12" s="315">
        <f t="shared" si="2"/>
        <v>90101</v>
      </c>
      <c r="O12" s="333">
        <f t="shared" si="3"/>
        <v>-30</v>
      </c>
      <c r="P12" s="294">
        <f t="shared" si="3"/>
        <v>-13</v>
      </c>
      <c r="Q12" s="315">
        <f t="shared" si="3"/>
        <v>22</v>
      </c>
      <c r="R12" s="354">
        <f t="shared" si="4"/>
        <v>9</v>
      </c>
    </row>
    <row r="13" spans="1:30" ht="24.95" customHeight="1">
      <c r="A13" s="358"/>
      <c r="B13" s="126" t="s">
        <v>27</v>
      </c>
      <c r="C13" s="296">
        <v>30839</v>
      </c>
      <c r="D13" s="296">
        <v>42699</v>
      </c>
      <c r="E13" s="296">
        <v>46080</v>
      </c>
      <c r="F13" s="296">
        <f t="shared" si="0"/>
        <v>88779</v>
      </c>
      <c r="G13" s="296">
        <v>899</v>
      </c>
      <c r="H13" s="296">
        <v>609</v>
      </c>
      <c r="I13" s="296">
        <v>669</v>
      </c>
      <c r="J13" s="296">
        <f t="shared" si="1"/>
        <v>1278</v>
      </c>
      <c r="K13" s="296">
        <f t="shared" si="2"/>
        <v>31738</v>
      </c>
      <c r="L13" s="296">
        <f t="shared" si="2"/>
        <v>43308</v>
      </c>
      <c r="M13" s="296">
        <f t="shared" si="2"/>
        <v>46749</v>
      </c>
      <c r="N13" s="317">
        <f t="shared" si="2"/>
        <v>90057</v>
      </c>
      <c r="O13" s="336">
        <f t="shared" si="3"/>
        <v>-24</v>
      </c>
      <c r="P13" s="296">
        <f t="shared" si="3"/>
        <v>-14</v>
      </c>
      <c r="Q13" s="317">
        <f t="shared" si="3"/>
        <v>-30</v>
      </c>
      <c r="R13" s="323">
        <f t="shared" si="4"/>
        <v>-44</v>
      </c>
    </row>
    <row r="14" spans="1:30" s="104" customFormat="1" ht="24.95" customHeight="1">
      <c r="A14" s="358"/>
      <c r="B14" s="127" t="s">
        <v>59</v>
      </c>
      <c r="C14" s="297">
        <v>30842</v>
      </c>
      <c r="D14" s="297">
        <v>42701</v>
      </c>
      <c r="E14" s="297">
        <v>46085</v>
      </c>
      <c r="F14" s="297">
        <f t="shared" si="0"/>
        <v>88786</v>
      </c>
      <c r="G14" s="297">
        <v>795</v>
      </c>
      <c r="H14" s="297">
        <v>529</v>
      </c>
      <c r="I14" s="297">
        <v>626</v>
      </c>
      <c r="J14" s="297">
        <f t="shared" si="1"/>
        <v>1155</v>
      </c>
      <c r="K14" s="297">
        <f t="shared" si="2"/>
        <v>31637</v>
      </c>
      <c r="L14" s="297">
        <f t="shared" si="2"/>
        <v>43230</v>
      </c>
      <c r="M14" s="297">
        <f t="shared" si="2"/>
        <v>46711</v>
      </c>
      <c r="N14" s="318">
        <f t="shared" si="2"/>
        <v>89941</v>
      </c>
      <c r="O14" s="335">
        <f t="shared" si="3"/>
        <v>-101</v>
      </c>
      <c r="P14" s="297">
        <f t="shared" si="3"/>
        <v>-78</v>
      </c>
      <c r="Q14" s="318">
        <f t="shared" si="3"/>
        <v>-38</v>
      </c>
      <c r="R14" s="322">
        <f t="shared" si="4"/>
        <v>-116</v>
      </c>
    </row>
    <row r="15" spans="1:30" s="104" customFormat="1" ht="24.95" customHeight="1">
      <c r="A15" s="358"/>
      <c r="B15" s="126" t="s">
        <v>47</v>
      </c>
      <c r="C15" s="296">
        <v>30833</v>
      </c>
      <c r="D15" s="296">
        <v>42695</v>
      </c>
      <c r="E15" s="296">
        <v>46069</v>
      </c>
      <c r="F15" s="296">
        <f t="shared" si="0"/>
        <v>88764</v>
      </c>
      <c r="G15" s="296">
        <v>756</v>
      </c>
      <c r="H15" s="296">
        <v>492</v>
      </c>
      <c r="I15" s="296">
        <v>612</v>
      </c>
      <c r="J15" s="296">
        <f t="shared" si="1"/>
        <v>1104</v>
      </c>
      <c r="K15" s="296">
        <f t="shared" si="2"/>
        <v>31589</v>
      </c>
      <c r="L15" s="296">
        <f t="shared" si="2"/>
        <v>43187</v>
      </c>
      <c r="M15" s="296">
        <f t="shared" si="2"/>
        <v>46681</v>
      </c>
      <c r="N15" s="317">
        <f t="shared" si="2"/>
        <v>89868</v>
      </c>
      <c r="O15" s="336">
        <f t="shared" si="3"/>
        <v>-48</v>
      </c>
      <c r="P15" s="296">
        <f t="shared" si="3"/>
        <v>-43</v>
      </c>
      <c r="Q15" s="317">
        <f t="shared" si="3"/>
        <v>-30</v>
      </c>
      <c r="R15" s="323">
        <f t="shared" si="4"/>
        <v>-73</v>
      </c>
    </row>
    <row r="16" spans="1:30" ht="24.95" customHeight="1">
      <c r="A16" s="359"/>
      <c r="B16" s="131" t="s">
        <v>60</v>
      </c>
      <c r="C16" s="238">
        <v>30810</v>
      </c>
      <c r="D16" s="238">
        <v>42630</v>
      </c>
      <c r="E16" s="238">
        <v>45959</v>
      </c>
      <c r="F16" s="238">
        <f t="shared" si="0"/>
        <v>88589</v>
      </c>
      <c r="G16" s="238">
        <v>762</v>
      </c>
      <c r="H16" s="238">
        <v>498</v>
      </c>
      <c r="I16" s="238">
        <v>616</v>
      </c>
      <c r="J16" s="238">
        <f t="shared" si="1"/>
        <v>1114</v>
      </c>
      <c r="K16" s="238">
        <f t="shared" si="2"/>
        <v>31572</v>
      </c>
      <c r="L16" s="238">
        <f t="shared" si="2"/>
        <v>43128</v>
      </c>
      <c r="M16" s="238">
        <f t="shared" si="2"/>
        <v>46575</v>
      </c>
      <c r="N16" s="319">
        <f t="shared" si="2"/>
        <v>89703</v>
      </c>
      <c r="O16" s="337">
        <f t="shared" si="3"/>
        <v>-17</v>
      </c>
      <c r="P16" s="238">
        <f t="shared" si="3"/>
        <v>-59</v>
      </c>
      <c r="Q16" s="319">
        <f t="shared" si="3"/>
        <v>-106</v>
      </c>
      <c r="R16" s="277">
        <f t="shared" si="4"/>
        <v>-165</v>
      </c>
    </row>
    <row r="17" spans="1:18" s="104" customFormat="1" ht="24.95" customHeight="1">
      <c r="A17" s="255" t="s">
        <v>55</v>
      </c>
      <c r="B17" s="265" t="s">
        <v>20</v>
      </c>
      <c r="C17" s="298">
        <v>8285</v>
      </c>
      <c r="D17" s="298">
        <v>13718</v>
      </c>
      <c r="E17" s="298">
        <v>14526</v>
      </c>
      <c r="F17" s="298">
        <f t="shared" si="0"/>
        <v>28244</v>
      </c>
      <c r="G17" s="298">
        <v>74</v>
      </c>
      <c r="H17" s="298">
        <v>38</v>
      </c>
      <c r="I17" s="298">
        <v>80</v>
      </c>
      <c r="J17" s="298">
        <f t="shared" si="1"/>
        <v>118</v>
      </c>
      <c r="K17" s="298">
        <f t="shared" si="2"/>
        <v>8359</v>
      </c>
      <c r="L17" s="298">
        <f t="shared" si="2"/>
        <v>13756</v>
      </c>
      <c r="M17" s="298">
        <f t="shared" si="2"/>
        <v>14606</v>
      </c>
      <c r="N17" s="320">
        <f t="shared" si="2"/>
        <v>28362</v>
      </c>
      <c r="O17" s="332">
        <f>K17-'H19（地域別・全体） '!K28</f>
        <v>8</v>
      </c>
      <c r="P17" s="298">
        <f>L17-'H19（地域別・全体） '!L28</f>
        <v>-17</v>
      </c>
      <c r="Q17" s="298">
        <f>M17-'H19（地域別・全体） '!M28</f>
        <v>-24</v>
      </c>
      <c r="R17" s="353">
        <f>SUM(P17:Q17)</f>
        <v>-41</v>
      </c>
    </row>
    <row r="18" spans="1:18" ht="24.95" customHeight="1">
      <c r="A18" s="360"/>
      <c r="B18" s="124" t="s">
        <v>56</v>
      </c>
      <c r="C18" s="294">
        <v>8283</v>
      </c>
      <c r="D18" s="294">
        <v>13693</v>
      </c>
      <c r="E18" s="294">
        <v>14507</v>
      </c>
      <c r="F18" s="294">
        <f t="shared" si="0"/>
        <v>28200</v>
      </c>
      <c r="G18" s="294">
        <v>84</v>
      </c>
      <c r="H18" s="294">
        <v>48</v>
      </c>
      <c r="I18" s="294">
        <v>80</v>
      </c>
      <c r="J18" s="294">
        <f t="shared" si="1"/>
        <v>128</v>
      </c>
      <c r="K18" s="294">
        <f t="shared" si="2"/>
        <v>8367</v>
      </c>
      <c r="L18" s="294">
        <f t="shared" si="2"/>
        <v>13741</v>
      </c>
      <c r="M18" s="294">
        <f t="shared" si="2"/>
        <v>14587</v>
      </c>
      <c r="N18" s="315">
        <f t="shared" si="2"/>
        <v>28328</v>
      </c>
      <c r="O18" s="333">
        <f t="shared" ref="O18:Q28" si="5">K18-K17</f>
        <v>8</v>
      </c>
      <c r="P18" s="294">
        <f t="shared" si="5"/>
        <v>-15</v>
      </c>
      <c r="Q18" s="294">
        <f t="shared" si="5"/>
        <v>-19</v>
      </c>
      <c r="R18" s="354">
        <f>SUM(P18:Q18)</f>
        <v>-34</v>
      </c>
    </row>
    <row r="19" spans="1:18" s="104" customFormat="1" ht="24.95" customHeight="1">
      <c r="A19" s="360"/>
      <c r="B19" s="125" t="s">
        <v>15</v>
      </c>
      <c r="C19" s="295">
        <v>8289</v>
      </c>
      <c r="D19" s="295">
        <v>13679</v>
      </c>
      <c r="E19" s="295">
        <v>14500</v>
      </c>
      <c r="F19" s="295">
        <f t="shared" si="0"/>
        <v>28179</v>
      </c>
      <c r="G19" s="295">
        <v>83</v>
      </c>
      <c r="H19" s="295">
        <v>51</v>
      </c>
      <c r="I19" s="295">
        <v>78</v>
      </c>
      <c r="J19" s="295">
        <f t="shared" si="1"/>
        <v>129</v>
      </c>
      <c r="K19" s="295">
        <f t="shared" si="2"/>
        <v>8372</v>
      </c>
      <c r="L19" s="295">
        <f t="shared" si="2"/>
        <v>13730</v>
      </c>
      <c r="M19" s="295">
        <f t="shared" si="2"/>
        <v>14578</v>
      </c>
      <c r="N19" s="316">
        <f t="shared" si="2"/>
        <v>28308</v>
      </c>
      <c r="O19" s="334">
        <f t="shared" si="5"/>
        <v>5</v>
      </c>
      <c r="P19" s="295">
        <f t="shared" si="5"/>
        <v>-11</v>
      </c>
      <c r="Q19" s="295">
        <f t="shared" si="5"/>
        <v>-9</v>
      </c>
      <c r="R19" s="355">
        <f t="shared" ref="R19:R28" si="6">N19-N18</f>
        <v>-20</v>
      </c>
    </row>
    <row r="20" spans="1:18" s="104" customFormat="1" ht="24.95" customHeight="1">
      <c r="A20" s="360"/>
      <c r="B20" s="124" t="s">
        <v>16</v>
      </c>
      <c r="C20" s="294">
        <v>8286</v>
      </c>
      <c r="D20" s="294">
        <v>13667</v>
      </c>
      <c r="E20" s="294">
        <v>14479</v>
      </c>
      <c r="F20" s="294">
        <f t="shared" si="0"/>
        <v>28146</v>
      </c>
      <c r="G20" s="294">
        <v>83</v>
      </c>
      <c r="H20" s="294">
        <v>52</v>
      </c>
      <c r="I20" s="294">
        <v>79</v>
      </c>
      <c r="J20" s="294">
        <f t="shared" si="1"/>
        <v>131</v>
      </c>
      <c r="K20" s="294">
        <f t="shared" si="2"/>
        <v>8369</v>
      </c>
      <c r="L20" s="294">
        <f t="shared" si="2"/>
        <v>13719</v>
      </c>
      <c r="M20" s="294">
        <f t="shared" si="2"/>
        <v>14558</v>
      </c>
      <c r="N20" s="315">
        <f t="shared" si="2"/>
        <v>28277</v>
      </c>
      <c r="O20" s="333">
        <f t="shared" si="5"/>
        <v>-3</v>
      </c>
      <c r="P20" s="294">
        <f t="shared" si="5"/>
        <v>-11</v>
      </c>
      <c r="Q20" s="294">
        <f t="shared" si="5"/>
        <v>-20</v>
      </c>
      <c r="R20" s="354">
        <f t="shared" si="6"/>
        <v>-31</v>
      </c>
    </row>
    <row r="21" spans="1:18" s="104" customFormat="1" ht="24.95" customHeight="1">
      <c r="A21" s="360"/>
      <c r="B21" s="125" t="s">
        <v>57</v>
      </c>
      <c r="C21" s="295">
        <v>8289</v>
      </c>
      <c r="D21" s="295">
        <v>13663</v>
      </c>
      <c r="E21" s="295">
        <v>14483</v>
      </c>
      <c r="F21" s="295">
        <f t="shared" si="0"/>
        <v>28146</v>
      </c>
      <c r="G21" s="295">
        <v>80</v>
      </c>
      <c r="H21" s="295">
        <v>54</v>
      </c>
      <c r="I21" s="295">
        <v>74</v>
      </c>
      <c r="J21" s="295">
        <f t="shared" si="1"/>
        <v>128</v>
      </c>
      <c r="K21" s="295">
        <f t="shared" si="2"/>
        <v>8369</v>
      </c>
      <c r="L21" s="295">
        <f t="shared" si="2"/>
        <v>13717</v>
      </c>
      <c r="M21" s="295">
        <f t="shared" si="2"/>
        <v>14557</v>
      </c>
      <c r="N21" s="316">
        <f t="shared" si="2"/>
        <v>28274</v>
      </c>
      <c r="O21" s="334">
        <f t="shared" si="5"/>
        <v>0</v>
      </c>
      <c r="P21" s="295">
        <f t="shared" si="5"/>
        <v>-2</v>
      </c>
      <c r="Q21" s="295">
        <f t="shared" si="5"/>
        <v>-1</v>
      </c>
      <c r="R21" s="355">
        <f t="shared" si="6"/>
        <v>-3</v>
      </c>
    </row>
    <row r="22" spans="1:18" s="104" customFormat="1" ht="24.95" customHeight="1">
      <c r="A22" s="360"/>
      <c r="B22" s="124" t="s">
        <v>17</v>
      </c>
      <c r="C22" s="294">
        <v>8284</v>
      </c>
      <c r="D22" s="294">
        <v>13640</v>
      </c>
      <c r="E22" s="294">
        <v>14474</v>
      </c>
      <c r="F22" s="294">
        <f t="shared" si="0"/>
        <v>28114</v>
      </c>
      <c r="G22" s="294">
        <v>77</v>
      </c>
      <c r="H22" s="294">
        <v>54</v>
      </c>
      <c r="I22" s="294">
        <v>71</v>
      </c>
      <c r="J22" s="294">
        <f t="shared" si="1"/>
        <v>125</v>
      </c>
      <c r="K22" s="294">
        <f t="shared" si="2"/>
        <v>8361</v>
      </c>
      <c r="L22" s="294">
        <f t="shared" si="2"/>
        <v>13694</v>
      </c>
      <c r="M22" s="294">
        <f t="shared" si="2"/>
        <v>14545</v>
      </c>
      <c r="N22" s="315">
        <f t="shared" si="2"/>
        <v>28239</v>
      </c>
      <c r="O22" s="333">
        <f t="shared" si="5"/>
        <v>-8</v>
      </c>
      <c r="P22" s="294">
        <f t="shared" si="5"/>
        <v>-23</v>
      </c>
      <c r="Q22" s="294">
        <f t="shared" si="5"/>
        <v>-12</v>
      </c>
      <c r="R22" s="354">
        <f t="shared" si="6"/>
        <v>-35</v>
      </c>
    </row>
    <row r="23" spans="1:18" s="104" customFormat="1" ht="24.95" customHeight="1">
      <c r="A23" s="360"/>
      <c r="B23" s="125" t="s">
        <v>58</v>
      </c>
      <c r="C23" s="295">
        <v>8286</v>
      </c>
      <c r="D23" s="295">
        <v>13637</v>
      </c>
      <c r="E23" s="295">
        <v>14464</v>
      </c>
      <c r="F23" s="295">
        <f t="shared" si="0"/>
        <v>28101</v>
      </c>
      <c r="G23" s="295">
        <v>77</v>
      </c>
      <c r="H23" s="295">
        <v>54</v>
      </c>
      <c r="I23" s="295">
        <v>71</v>
      </c>
      <c r="J23" s="295">
        <f t="shared" si="1"/>
        <v>125</v>
      </c>
      <c r="K23" s="295">
        <f t="shared" si="2"/>
        <v>8363</v>
      </c>
      <c r="L23" s="295">
        <f t="shared" si="2"/>
        <v>13691</v>
      </c>
      <c r="M23" s="295">
        <f t="shared" si="2"/>
        <v>14535</v>
      </c>
      <c r="N23" s="316">
        <f t="shared" si="2"/>
        <v>28226</v>
      </c>
      <c r="O23" s="334">
        <f t="shared" si="5"/>
        <v>2</v>
      </c>
      <c r="P23" s="295">
        <f t="shared" si="5"/>
        <v>-3</v>
      </c>
      <c r="Q23" s="295">
        <f t="shared" si="5"/>
        <v>-10</v>
      </c>
      <c r="R23" s="355">
        <f t="shared" si="6"/>
        <v>-13</v>
      </c>
    </row>
    <row r="24" spans="1:18" ht="24.95" customHeight="1">
      <c r="A24" s="360"/>
      <c r="B24" s="124" t="s">
        <v>18</v>
      </c>
      <c r="C24" s="294">
        <v>8281</v>
      </c>
      <c r="D24" s="294">
        <v>13619</v>
      </c>
      <c r="E24" s="294">
        <v>14448</v>
      </c>
      <c r="F24" s="294">
        <f t="shared" si="0"/>
        <v>28067</v>
      </c>
      <c r="G24" s="294">
        <v>77</v>
      </c>
      <c r="H24" s="294">
        <v>53</v>
      </c>
      <c r="I24" s="294">
        <v>72</v>
      </c>
      <c r="J24" s="294">
        <f t="shared" si="1"/>
        <v>125</v>
      </c>
      <c r="K24" s="294">
        <f t="shared" si="2"/>
        <v>8358</v>
      </c>
      <c r="L24" s="294">
        <f t="shared" si="2"/>
        <v>13672</v>
      </c>
      <c r="M24" s="294">
        <f t="shared" si="2"/>
        <v>14520</v>
      </c>
      <c r="N24" s="315">
        <f t="shared" si="2"/>
        <v>28192</v>
      </c>
      <c r="O24" s="333">
        <f t="shared" si="5"/>
        <v>-5</v>
      </c>
      <c r="P24" s="294">
        <f t="shared" si="5"/>
        <v>-19</v>
      </c>
      <c r="Q24" s="294">
        <f t="shared" si="5"/>
        <v>-15</v>
      </c>
      <c r="R24" s="354">
        <f t="shared" si="6"/>
        <v>-34</v>
      </c>
    </row>
    <row r="25" spans="1:18" ht="24.95" customHeight="1">
      <c r="A25" s="360"/>
      <c r="B25" s="125" t="s">
        <v>27</v>
      </c>
      <c r="C25" s="295">
        <v>8272</v>
      </c>
      <c r="D25" s="295">
        <v>13595</v>
      </c>
      <c r="E25" s="295">
        <v>14428</v>
      </c>
      <c r="F25" s="295">
        <f t="shared" si="0"/>
        <v>28023</v>
      </c>
      <c r="G25" s="295">
        <v>80</v>
      </c>
      <c r="H25" s="295">
        <v>53</v>
      </c>
      <c r="I25" s="295">
        <v>75</v>
      </c>
      <c r="J25" s="295">
        <f t="shared" si="1"/>
        <v>128</v>
      </c>
      <c r="K25" s="295">
        <f t="shared" si="2"/>
        <v>8352</v>
      </c>
      <c r="L25" s="295">
        <f t="shared" si="2"/>
        <v>13648</v>
      </c>
      <c r="M25" s="295">
        <f t="shared" si="2"/>
        <v>14503</v>
      </c>
      <c r="N25" s="316">
        <f t="shared" si="2"/>
        <v>28151</v>
      </c>
      <c r="O25" s="334">
        <f t="shared" si="5"/>
        <v>-6</v>
      </c>
      <c r="P25" s="295">
        <f t="shared" si="5"/>
        <v>-24</v>
      </c>
      <c r="Q25" s="295">
        <f t="shared" si="5"/>
        <v>-17</v>
      </c>
      <c r="R25" s="355">
        <f t="shared" si="6"/>
        <v>-41</v>
      </c>
    </row>
    <row r="26" spans="1:18" s="104" customFormat="1" ht="24.95" customHeight="1">
      <c r="A26" s="360"/>
      <c r="B26" s="124" t="s">
        <v>59</v>
      </c>
      <c r="C26" s="294">
        <v>8263</v>
      </c>
      <c r="D26" s="294">
        <v>13571</v>
      </c>
      <c r="E26" s="294">
        <v>14408</v>
      </c>
      <c r="F26" s="294">
        <f t="shared" si="0"/>
        <v>27979</v>
      </c>
      <c r="G26" s="294">
        <v>77</v>
      </c>
      <c r="H26" s="294">
        <v>53</v>
      </c>
      <c r="I26" s="294">
        <v>72</v>
      </c>
      <c r="J26" s="294">
        <f t="shared" si="1"/>
        <v>125</v>
      </c>
      <c r="K26" s="294">
        <f t="shared" si="2"/>
        <v>8340</v>
      </c>
      <c r="L26" s="294">
        <f t="shared" si="2"/>
        <v>13624</v>
      </c>
      <c r="M26" s="294">
        <f t="shared" si="2"/>
        <v>14480</v>
      </c>
      <c r="N26" s="315">
        <f t="shared" si="2"/>
        <v>28104</v>
      </c>
      <c r="O26" s="333">
        <f t="shared" si="5"/>
        <v>-12</v>
      </c>
      <c r="P26" s="294">
        <f t="shared" si="5"/>
        <v>-24</v>
      </c>
      <c r="Q26" s="294">
        <f t="shared" si="5"/>
        <v>-23</v>
      </c>
      <c r="R26" s="354">
        <f t="shared" si="6"/>
        <v>-47</v>
      </c>
    </row>
    <row r="27" spans="1:18" s="104" customFormat="1" ht="24.95" customHeight="1">
      <c r="A27" s="360"/>
      <c r="B27" s="125" t="s">
        <v>47</v>
      </c>
      <c r="C27" s="295">
        <v>8265</v>
      </c>
      <c r="D27" s="295">
        <v>13573</v>
      </c>
      <c r="E27" s="295">
        <v>14417</v>
      </c>
      <c r="F27" s="295">
        <f t="shared" si="0"/>
        <v>27990</v>
      </c>
      <c r="G27" s="295">
        <v>78</v>
      </c>
      <c r="H27" s="295">
        <v>53</v>
      </c>
      <c r="I27" s="295">
        <v>71</v>
      </c>
      <c r="J27" s="295">
        <f t="shared" si="1"/>
        <v>124</v>
      </c>
      <c r="K27" s="295">
        <f t="shared" si="2"/>
        <v>8343</v>
      </c>
      <c r="L27" s="295">
        <f t="shared" si="2"/>
        <v>13626</v>
      </c>
      <c r="M27" s="295">
        <f t="shared" si="2"/>
        <v>14488</v>
      </c>
      <c r="N27" s="316">
        <f t="shared" si="2"/>
        <v>28114</v>
      </c>
      <c r="O27" s="334">
        <f t="shared" si="5"/>
        <v>3</v>
      </c>
      <c r="P27" s="295">
        <f t="shared" si="5"/>
        <v>2</v>
      </c>
      <c r="Q27" s="295">
        <f t="shared" si="5"/>
        <v>8</v>
      </c>
      <c r="R27" s="355">
        <f t="shared" si="6"/>
        <v>10</v>
      </c>
    </row>
    <row r="28" spans="1:18" ht="24.95" customHeight="1">
      <c r="A28" s="361"/>
      <c r="B28" s="131" t="s">
        <v>60</v>
      </c>
      <c r="C28" s="238">
        <v>8272</v>
      </c>
      <c r="D28" s="238">
        <v>13550</v>
      </c>
      <c r="E28" s="238">
        <v>14387</v>
      </c>
      <c r="F28" s="238">
        <f t="shared" si="0"/>
        <v>27937</v>
      </c>
      <c r="G28" s="238">
        <v>68</v>
      </c>
      <c r="H28" s="238">
        <v>42</v>
      </c>
      <c r="I28" s="238">
        <v>74</v>
      </c>
      <c r="J28" s="238">
        <f t="shared" si="1"/>
        <v>116</v>
      </c>
      <c r="K28" s="238">
        <f t="shared" si="2"/>
        <v>8340</v>
      </c>
      <c r="L28" s="238">
        <f t="shared" si="2"/>
        <v>13592</v>
      </c>
      <c r="M28" s="238">
        <f t="shared" si="2"/>
        <v>14461</v>
      </c>
      <c r="N28" s="319">
        <f t="shared" si="2"/>
        <v>28053</v>
      </c>
      <c r="O28" s="337">
        <f t="shared" si="5"/>
        <v>-3</v>
      </c>
      <c r="P28" s="238">
        <f t="shared" si="5"/>
        <v>-34</v>
      </c>
      <c r="Q28" s="238">
        <f t="shared" si="5"/>
        <v>-27</v>
      </c>
      <c r="R28" s="277">
        <f t="shared" si="6"/>
        <v>-61</v>
      </c>
    </row>
    <row r="29" spans="1:18" s="104" customFormat="1" ht="24.95" customHeight="1">
      <c r="A29" s="362" t="s">
        <v>52</v>
      </c>
      <c r="B29" s="265" t="s">
        <v>20</v>
      </c>
      <c r="C29" s="299">
        <v>1264</v>
      </c>
      <c r="D29" s="298">
        <v>2025</v>
      </c>
      <c r="E29" s="298">
        <v>2168</v>
      </c>
      <c r="F29" s="298">
        <f t="shared" si="0"/>
        <v>4193</v>
      </c>
      <c r="G29" s="298">
        <v>19</v>
      </c>
      <c r="H29" s="298">
        <v>7</v>
      </c>
      <c r="I29" s="298">
        <v>23</v>
      </c>
      <c r="J29" s="298">
        <f t="shared" si="1"/>
        <v>30</v>
      </c>
      <c r="K29" s="298">
        <f t="shared" si="2"/>
        <v>1283</v>
      </c>
      <c r="L29" s="298">
        <f t="shared" si="2"/>
        <v>2032</v>
      </c>
      <c r="M29" s="298">
        <f t="shared" si="2"/>
        <v>2191</v>
      </c>
      <c r="N29" s="320">
        <f t="shared" si="2"/>
        <v>4223</v>
      </c>
      <c r="O29" s="332">
        <f>K29-'H19（地域別・全体） '!K40</f>
        <v>-3</v>
      </c>
      <c r="P29" s="298">
        <f>L29-'H19（地域別・全体） '!L40</f>
        <v>-7</v>
      </c>
      <c r="Q29" s="298">
        <f>M29-'H19（地域別・全体） '!M40</f>
        <v>-16</v>
      </c>
      <c r="R29" s="353">
        <f>SUM(P29:Q29)</f>
        <v>-23</v>
      </c>
    </row>
    <row r="30" spans="1:18" ht="24.95" customHeight="1">
      <c r="A30" s="363"/>
      <c r="B30" s="124" t="s">
        <v>56</v>
      </c>
      <c r="C30" s="300">
        <v>1266</v>
      </c>
      <c r="D30" s="294">
        <v>2023</v>
      </c>
      <c r="E30" s="294">
        <v>2166</v>
      </c>
      <c r="F30" s="294">
        <f t="shared" si="0"/>
        <v>4189</v>
      </c>
      <c r="G30" s="294">
        <v>19</v>
      </c>
      <c r="H30" s="294">
        <v>7</v>
      </c>
      <c r="I30" s="294">
        <v>23</v>
      </c>
      <c r="J30" s="294">
        <f t="shared" si="1"/>
        <v>30</v>
      </c>
      <c r="K30" s="294">
        <f t="shared" si="2"/>
        <v>1285</v>
      </c>
      <c r="L30" s="294">
        <f t="shared" si="2"/>
        <v>2030</v>
      </c>
      <c r="M30" s="294">
        <f t="shared" si="2"/>
        <v>2189</v>
      </c>
      <c r="N30" s="315">
        <f t="shared" si="2"/>
        <v>4219</v>
      </c>
      <c r="O30" s="333">
        <f t="shared" ref="O30:Q40" si="7">K30-K29</f>
        <v>2</v>
      </c>
      <c r="P30" s="294">
        <f t="shared" si="7"/>
        <v>-2</v>
      </c>
      <c r="Q30" s="294">
        <f t="shared" si="7"/>
        <v>-2</v>
      </c>
      <c r="R30" s="354">
        <f>SUM(P30:Q30)</f>
        <v>-4</v>
      </c>
    </row>
    <row r="31" spans="1:18" s="104" customFormat="1" ht="24.95" customHeight="1">
      <c r="A31" s="363"/>
      <c r="B31" s="125" t="s">
        <v>15</v>
      </c>
      <c r="C31" s="301">
        <v>1264</v>
      </c>
      <c r="D31" s="295">
        <v>2020</v>
      </c>
      <c r="E31" s="295">
        <v>2160</v>
      </c>
      <c r="F31" s="295">
        <f t="shared" si="0"/>
        <v>4180</v>
      </c>
      <c r="G31" s="295">
        <v>3</v>
      </c>
      <c r="H31" s="295">
        <v>7</v>
      </c>
      <c r="I31" s="295">
        <v>7</v>
      </c>
      <c r="J31" s="295">
        <f t="shared" si="1"/>
        <v>14</v>
      </c>
      <c r="K31" s="295">
        <f t="shared" si="2"/>
        <v>1267</v>
      </c>
      <c r="L31" s="295">
        <f t="shared" si="2"/>
        <v>2027</v>
      </c>
      <c r="M31" s="295">
        <f t="shared" si="2"/>
        <v>2167</v>
      </c>
      <c r="N31" s="316">
        <f t="shared" si="2"/>
        <v>4194</v>
      </c>
      <c r="O31" s="334">
        <f t="shared" si="7"/>
        <v>-18</v>
      </c>
      <c r="P31" s="295">
        <f t="shared" si="7"/>
        <v>-3</v>
      </c>
      <c r="Q31" s="295">
        <f t="shared" si="7"/>
        <v>-22</v>
      </c>
      <c r="R31" s="355">
        <f t="shared" ref="R31:R40" si="8">N31-N30</f>
        <v>-25</v>
      </c>
    </row>
    <row r="32" spans="1:18" s="104" customFormat="1" ht="24.95" customHeight="1">
      <c r="A32" s="363"/>
      <c r="B32" s="124" t="s">
        <v>16</v>
      </c>
      <c r="C32" s="300">
        <v>1267</v>
      </c>
      <c r="D32" s="294">
        <v>2020</v>
      </c>
      <c r="E32" s="294">
        <v>2159</v>
      </c>
      <c r="F32" s="294">
        <f t="shared" si="0"/>
        <v>4179</v>
      </c>
      <c r="G32" s="294">
        <v>3</v>
      </c>
      <c r="H32" s="294">
        <v>6</v>
      </c>
      <c r="I32" s="294">
        <v>8</v>
      </c>
      <c r="J32" s="294">
        <f t="shared" si="1"/>
        <v>14</v>
      </c>
      <c r="K32" s="294">
        <f t="shared" si="2"/>
        <v>1270</v>
      </c>
      <c r="L32" s="294">
        <f t="shared" si="2"/>
        <v>2026</v>
      </c>
      <c r="M32" s="294">
        <f t="shared" si="2"/>
        <v>2167</v>
      </c>
      <c r="N32" s="315">
        <f t="shared" si="2"/>
        <v>4193</v>
      </c>
      <c r="O32" s="333">
        <f t="shared" si="7"/>
        <v>3</v>
      </c>
      <c r="P32" s="294">
        <f t="shared" si="7"/>
        <v>-1</v>
      </c>
      <c r="Q32" s="294">
        <f t="shared" si="7"/>
        <v>0</v>
      </c>
      <c r="R32" s="354">
        <f t="shared" si="8"/>
        <v>-1</v>
      </c>
    </row>
    <row r="33" spans="1:18" ht="24.95" customHeight="1">
      <c r="A33" s="363"/>
      <c r="B33" s="125" t="s">
        <v>57</v>
      </c>
      <c r="C33" s="301">
        <v>1268</v>
      </c>
      <c r="D33" s="295">
        <v>2014</v>
      </c>
      <c r="E33" s="295">
        <v>2161</v>
      </c>
      <c r="F33" s="295">
        <f t="shared" si="0"/>
        <v>4175</v>
      </c>
      <c r="G33" s="295">
        <v>3</v>
      </c>
      <c r="H33" s="295">
        <v>6</v>
      </c>
      <c r="I33" s="295">
        <v>8</v>
      </c>
      <c r="J33" s="295">
        <f t="shared" si="1"/>
        <v>14</v>
      </c>
      <c r="K33" s="295">
        <f t="shared" si="2"/>
        <v>1271</v>
      </c>
      <c r="L33" s="295">
        <f t="shared" si="2"/>
        <v>2020</v>
      </c>
      <c r="M33" s="295">
        <f t="shared" si="2"/>
        <v>2169</v>
      </c>
      <c r="N33" s="316">
        <f t="shared" si="2"/>
        <v>4189</v>
      </c>
      <c r="O33" s="334">
        <f t="shared" si="7"/>
        <v>1</v>
      </c>
      <c r="P33" s="295">
        <f t="shared" si="7"/>
        <v>-6</v>
      </c>
      <c r="Q33" s="295">
        <f t="shared" si="7"/>
        <v>2</v>
      </c>
      <c r="R33" s="355">
        <f t="shared" si="8"/>
        <v>-4</v>
      </c>
    </row>
    <row r="34" spans="1:18" s="104" customFormat="1" ht="24.95" customHeight="1">
      <c r="A34" s="363"/>
      <c r="B34" s="124" t="s">
        <v>17</v>
      </c>
      <c r="C34" s="300">
        <v>1266</v>
      </c>
      <c r="D34" s="294">
        <v>2007</v>
      </c>
      <c r="E34" s="294">
        <v>2158</v>
      </c>
      <c r="F34" s="294">
        <f t="shared" si="0"/>
        <v>4165</v>
      </c>
      <c r="G34" s="294">
        <v>3</v>
      </c>
      <c r="H34" s="294">
        <v>6</v>
      </c>
      <c r="I34" s="294">
        <v>8</v>
      </c>
      <c r="J34" s="294">
        <f t="shared" si="1"/>
        <v>14</v>
      </c>
      <c r="K34" s="294">
        <f t="shared" si="2"/>
        <v>1269</v>
      </c>
      <c r="L34" s="294">
        <f t="shared" si="2"/>
        <v>2013</v>
      </c>
      <c r="M34" s="294">
        <f t="shared" si="2"/>
        <v>2166</v>
      </c>
      <c r="N34" s="315">
        <f t="shared" si="2"/>
        <v>4179</v>
      </c>
      <c r="O34" s="333">
        <f t="shared" si="7"/>
        <v>-2</v>
      </c>
      <c r="P34" s="294">
        <f t="shared" si="7"/>
        <v>-7</v>
      </c>
      <c r="Q34" s="294">
        <f t="shared" si="7"/>
        <v>-3</v>
      </c>
      <c r="R34" s="354">
        <f t="shared" si="8"/>
        <v>-10</v>
      </c>
    </row>
    <row r="35" spans="1:18" s="104" customFormat="1" ht="24.95" customHeight="1">
      <c r="A35" s="363"/>
      <c r="B35" s="125" t="s">
        <v>58</v>
      </c>
      <c r="C35" s="301">
        <v>1266</v>
      </c>
      <c r="D35" s="295">
        <v>2004</v>
      </c>
      <c r="E35" s="295">
        <v>2152</v>
      </c>
      <c r="F35" s="295">
        <f t="shared" si="0"/>
        <v>4156</v>
      </c>
      <c r="G35" s="295">
        <v>3</v>
      </c>
      <c r="H35" s="295">
        <v>6</v>
      </c>
      <c r="I35" s="295">
        <v>8</v>
      </c>
      <c r="J35" s="295">
        <f t="shared" si="1"/>
        <v>14</v>
      </c>
      <c r="K35" s="295">
        <f t="shared" si="2"/>
        <v>1269</v>
      </c>
      <c r="L35" s="295">
        <f t="shared" si="2"/>
        <v>2010</v>
      </c>
      <c r="M35" s="295">
        <f t="shared" si="2"/>
        <v>2160</v>
      </c>
      <c r="N35" s="316">
        <f t="shared" si="2"/>
        <v>4170</v>
      </c>
      <c r="O35" s="334">
        <f t="shared" si="7"/>
        <v>0</v>
      </c>
      <c r="P35" s="295">
        <f t="shared" si="7"/>
        <v>-3</v>
      </c>
      <c r="Q35" s="295">
        <f t="shared" si="7"/>
        <v>-6</v>
      </c>
      <c r="R35" s="355">
        <f t="shared" si="8"/>
        <v>-9</v>
      </c>
    </row>
    <row r="36" spans="1:18" ht="24.95" customHeight="1">
      <c r="A36" s="363"/>
      <c r="B36" s="128" t="s">
        <v>18</v>
      </c>
      <c r="C36" s="294">
        <v>1266</v>
      </c>
      <c r="D36" s="294">
        <v>2003</v>
      </c>
      <c r="E36" s="294">
        <v>2145</v>
      </c>
      <c r="F36" s="294">
        <f t="shared" si="0"/>
        <v>4148</v>
      </c>
      <c r="G36" s="294">
        <v>3</v>
      </c>
      <c r="H36" s="294">
        <v>6</v>
      </c>
      <c r="I36" s="294">
        <v>9</v>
      </c>
      <c r="J36" s="294">
        <f t="shared" si="1"/>
        <v>15</v>
      </c>
      <c r="K36" s="294">
        <f t="shared" si="2"/>
        <v>1269</v>
      </c>
      <c r="L36" s="294">
        <f t="shared" si="2"/>
        <v>2009</v>
      </c>
      <c r="M36" s="294">
        <f t="shared" si="2"/>
        <v>2154</v>
      </c>
      <c r="N36" s="315">
        <f t="shared" si="2"/>
        <v>4163</v>
      </c>
      <c r="O36" s="333">
        <f t="shared" si="7"/>
        <v>0</v>
      </c>
      <c r="P36" s="294">
        <f t="shared" si="7"/>
        <v>-1</v>
      </c>
      <c r="Q36" s="294">
        <f t="shared" si="7"/>
        <v>-6</v>
      </c>
      <c r="R36" s="354">
        <f t="shared" si="8"/>
        <v>-7</v>
      </c>
    </row>
    <row r="37" spans="1:18" ht="24.95" customHeight="1">
      <c r="A37" s="363"/>
      <c r="B37" s="266" t="s">
        <v>27</v>
      </c>
      <c r="C37" s="296">
        <v>1266</v>
      </c>
      <c r="D37" s="296">
        <v>2000</v>
      </c>
      <c r="E37" s="296">
        <v>2144</v>
      </c>
      <c r="F37" s="296">
        <f t="shared" si="0"/>
        <v>4144</v>
      </c>
      <c r="G37" s="296">
        <v>3</v>
      </c>
      <c r="H37" s="296">
        <v>6</v>
      </c>
      <c r="I37" s="296">
        <v>9</v>
      </c>
      <c r="J37" s="296">
        <f t="shared" si="1"/>
        <v>15</v>
      </c>
      <c r="K37" s="296">
        <f t="shared" si="2"/>
        <v>1269</v>
      </c>
      <c r="L37" s="296">
        <f t="shared" si="2"/>
        <v>2006</v>
      </c>
      <c r="M37" s="296">
        <f t="shared" si="2"/>
        <v>2153</v>
      </c>
      <c r="N37" s="317">
        <f t="shared" si="2"/>
        <v>4159</v>
      </c>
      <c r="O37" s="336">
        <f t="shared" si="7"/>
        <v>0</v>
      </c>
      <c r="P37" s="296">
        <f t="shared" si="7"/>
        <v>-3</v>
      </c>
      <c r="Q37" s="296">
        <f t="shared" si="7"/>
        <v>-1</v>
      </c>
      <c r="R37" s="323">
        <f t="shared" si="8"/>
        <v>-4</v>
      </c>
    </row>
    <row r="38" spans="1:18" s="104" customFormat="1" ht="24.95" customHeight="1">
      <c r="A38" s="363"/>
      <c r="B38" s="127" t="s">
        <v>59</v>
      </c>
      <c r="C38" s="302">
        <v>1265</v>
      </c>
      <c r="D38" s="297">
        <v>1991</v>
      </c>
      <c r="E38" s="297">
        <v>2141</v>
      </c>
      <c r="F38" s="297">
        <f t="shared" si="0"/>
        <v>4132</v>
      </c>
      <c r="G38" s="297">
        <v>3</v>
      </c>
      <c r="H38" s="297">
        <v>6</v>
      </c>
      <c r="I38" s="297">
        <v>9</v>
      </c>
      <c r="J38" s="297">
        <f t="shared" si="1"/>
        <v>15</v>
      </c>
      <c r="K38" s="297">
        <f t="shared" si="2"/>
        <v>1268</v>
      </c>
      <c r="L38" s="297">
        <f t="shared" si="2"/>
        <v>1997</v>
      </c>
      <c r="M38" s="297">
        <f t="shared" si="2"/>
        <v>2150</v>
      </c>
      <c r="N38" s="318">
        <f t="shared" si="2"/>
        <v>4147</v>
      </c>
      <c r="O38" s="335">
        <f t="shared" si="7"/>
        <v>-1</v>
      </c>
      <c r="P38" s="297">
        <f t="shared" si="7"/>
        <v>-9</v>
      </c>
      <c r="Q38" s="297">
        <f t="shared" si="7"/>
        <v>-3</v>
      </c>
      <c r="R38" s="322">
        <f t="shared" si="8"/>
        <v>-12</v>
      </c>
    </row>
    <row r="39" spans="1:18" s="104" customFormat="1" ht="24.95" customHeight="1">
      <c r="A39" s="363"/>
      <c r="B39" s="126" t="s">
        <v>47</v>
      </c>
      <c r="C39" s="303">
        <v>1261</v>
      </c>
      <c r="D39" s="296">
        <v>1988</v>
      </c>
      <c r="E39" s="296">
        <v>2139</v>
      </c>
      <c r="F39" s="296">
        <f t="shared" si="0"/>
        <v>4127</v>
      </c>
      <c r="G39" s="296">
        <v>3</v>
      </c>
      <c r="H39" s="296">
        <v>6</v>
      </c>
      <c r="I39" s="296">
        <v>9</v>
      </c>
      <c r="J39" s="296">
        <f t="shared" si="1"/>
        <v>15</v>
      </c>
      <c r="K39" s="296">
        <f t="shared" si="2"/>
        <v>1264</v>
      </c>
      <c r="L39" s="296">
        <f t="shared" si="2"/>
        <v>1994</v>
      </c>
      <c r="M39" s="296">
        <f t="shared" si="2"/>
        <v>2148</v>
      </c>
      <c r="N39" s="317">
        <f t="shared" si="2"/>
        <v>4142</v>
      </c>
      <c r="O39" s="336">
        <f t="shared" si="7"/>
        <v>-4</v>
      </c>
      <c r="P39" s="296">
        <f t="shared" si="7"/>
        <v>-3</v>
      </c>
      <c r="Q39" s="296">
        <f t="shared" si="7"/>
        <v>-2</v>
      </c>
      <c r="R39" s="323">
        <f t="shared" si="8"/>
        <v>-5</v>
      </c>
    </row>
    <row r="40" spans="1:18" ht="24.95" customHeight="1">
      <c r="A40" s="364"/>
      <c r="B40" s="131" t="s">
        <v>5</v>
      </c>
      <c r="C40" s="304">
        <v>1259</v>
      </c>
      <c r="D40" s="238">
        <v>1982</v>
      </c>
      <c r="E40" s="238">
        <v>2126</v>
      </c>
      <c r="F40" s="238">
        <f t="shared" si="0"/>
        <v>4108</v>
      </c>
      <c r="G40" s="238">
        <v>3</v>
      </c>
      <c r="H40" s="238">
        <v>6</v>
      </c>
      <c r="I40" s="238">
        <v>9</v>
      </c>
      <c r="J40" s="238">
        <f t="shared" si="1"/>
        <v>15</v>
      </c>
      <c r="K40" s="238">
        <f t="shared" si="2"/>
        <v>1262</v>
      </c>
      <c r="L40" s="238">
        <f t="shared" si="2"/>
        <v>1988</v>
      </c>
      <c r="M40" s="238">
        <f t="shared" si="2"/>
        <v>2135</v>
      </c>
      <c r="N40" s="319">
        <f t="shared" si="2"/>
        <v>4123</v>
      </c>
      <c r="O40" s="337">
        <f t="shared" si="7"/>
        <v>-2</v>
      </c>
      <c r="P40" s="238">
        <f t="shared" si="7"/>
        <v>-6</v>
      </c>
      <c r="Q40" s="238">
        <f t="shared" si="7"/>
        <v>-13</v>
      </c>
      <c r="R40" s="277">
        <f t="shared" si="8"/>
        <v>-19</v>
      </c>
    </row>
    <row r="41" spans="1:18" s="104" customFormat="1" ht="24.95" customHeight="1">
      <c r="A41" s="365" t="s">
        <v>62</v>
      </c>
      <c r="B41" s="265" t="s">
        <v>63</v>
      </c>
      <c r="C41" s="298">
        <v>1329</v>
      </c>
      <c r="D41" s="298">
        <v>1877</v>
      </c>
      <c r="E41" s="298">
        <v>2098</v>
      </c>
      <c r="F41" s="298">
        <f t="shared" si="0"/>
        <v>3975</v>
      </c>
      <c r="G41" s="298">
        <v>4</v>
      </c>
      <c r="H41" s="298">
        <v>3</v>
      </c>
      <c r="I41" s="298">
        <v>9</v>
      </c>
      <c r="J41" s="298">
        <f t="shared" si="1"/>
        <v>12</v>
      </c>
      <c r="K41" s="298">
        <f t="shared" si="2"/>
        <v>1333</v>
      </c>
      <c r="L41" s="298">
        <f t="shared" si="2"/>
        <v>1880</v>
      </c>
      <c r="M41" s="298">
        <f t="shared" si="2"/>
        <v>2107</v>
      </c>
      <c r="N41" s="320">
        <f t="shared" si="2"/>
        <v>3987</v>
      </c>
      <c r="O41" s="332">
        <f>K41-'H19（地域別・全体） '!K52</f>
        <v>6</v>
      </c>
      <c r="P41" s="298">
        <f>L41-'H19（地域別・全体） '!L52</f>
        <v>2</v>
      </c>
      <c r="Q41" s="298">
        <f>M41-'H19（地域別・全体） '!M52</f>
        <v>1</v>
      </c>
      <c r="R41" s="353">
        <f>SUM(P41:Q41)</f>
        <v>3</v>
      </c>
    </row>
    <row r="42" spans="1:18" ht="24.95" customHeight="1">
      <c r="A42" s="366"/>
      <c r="B42" s="124" t="s">
        <v>64</v>
      </c>
      <c r="C42" s="294">
        <v>1329</v>
      </c>
      <c r="D42" s="294">
        <v>1878</v>
      </c>
      <c r="E42" s="294">
        <v>2093</v>
      </c>
      <c r="F42" s="294">
        <f t="shared" si="0"/>
        <v>3971</v>
      </c>
      <c r="G42" s="294">
        <v>4</v>
      </c>
      <c r="H42" s="294">
        <v>3</v>
      </c>
      <c r="I42" s="294">
        <v>9</v>
      </c>
      <c r="J42" s="294">
        <f t="shared" si="1"/>
        <v>12</v>
      </c>
      <c r="K42" s="294">
        <f t="shared" si="2"/>
        <v>1333</v>
      </c>
      <c r="L42" s="294">
        <f t="shared" si="2"/>
        <v>1881</v>
      </c>
      <c r="M42" s="294">
        <f t="shared" si="2"/>
        <v>2102</v>
      </c>
      <c r="N42" s="315">
        <f t="shared" si="2"/>
        <v>3983</v>
      </c>
      <c r="O42" s="333">
        <f t="shared" ref="O42:Q52" si="9">K42-K41</f>
        <v>0</v>
      </c>
      <c r="P42" s="294">
        <f t="shared" si="9"/>
        <v>1</v>
      </c>
      <c r="Q42" s="294">
        <f t="shared" si="9"/>
        <v>-5</v>
      </c>
      <c r="R42" s="354">
        <f>SUM(P42:Q42)</f>
        <v>-4</v>
      </c>
    </row>
    <row r="43" spans="1:18" s="104" customFormat="1" ht="24.95" customHeight="1">
      <c r="A43" s="366"/>
      <c r="B43" s="125" t="s">
        <v>65</v>
      </c>
      <c r="C43" s="295">
        <v>1328</v>
      </c>
      <c r="D43" s="295">
        <v>1879</v>
      </c>
      <c r="E43" s="295">
        <v>2090</v>
      </c>
      <c r="F43" s="295">
        <f t="shared" si="0"/>
        <v>3969</v>
      </c>
      <c r="G43" s="295">
        <v>4</v>
      </c>
      <c r="H43" s="295">
        <v>3</v>
      </c>
      <c r="I43" s="295">
        <v>9</v>
      </c>
      <c r="J43" s="295">
        <f t="shared" si="1"/>
        <v>12</v>
      </c>
      <c r="K43" s="295">
        <f t="shared" si="2"/>
        <v>1332</v>
      </c>
      <c r="L43" s="295">
        <f t="shared" si="2"/>
        <v>1882</v>
      </c>
      <c r="M43" s="295">
        <f t="shared" si="2"/>
        <v>2099</v>
      </c>
      <c r="N43" s="316">
        <f t="shared" si="2"/>
        <v>3981</v>
      </c>
      <c r="O43" s="334">
        <f t="shared" si="9"/>
        <v>-1</v>
      </c>
      <c r="P43" s="295">
        <f t="shared" si="9"/>
        <v>1</v>
      </c>
      <c r="Q43" s="295">
        <f t="shared" si="9"/>
        <v>-3</v>
      </c>
      <c r="R43" s="355">
        <f t="shared" ref="R43:R52" si="10">N43-N42</f>
        <v>-2</v>
      </c>
    </row>
    <row r="44" spans="1:18" s="104" customFormat="1" ht="24.95" customHeight="1">
      <c r="A44" s="366"/>
      <c r="B44" s="124" t="s">
        <v>66</v>
      </c>
      <c r="C44" s="294">
        <v>1328</v>
      </c>
      <c r="D44" s="294">
        <v>1876</v>
      </c>
      <c r="E44" s="294">
        <v>2087</v>
      </c>
      <c r="F44" s="294">
        <f t="shared" si="0"/>
        <v>3963</v>
      </c>
      <c r="G44" s="294">
        <v>5</v>
      </c>
      <c r="H44" s="294">
        <v>4</v>
      </c>
      <c r="I44" s="294">
        <v>9</v>
      </c>
      <c r="J44" s="294">
        <f t="shared" si="1"/>
        <v>13</v>
      </c>
      <c r="K44" s="294">
        <f t="shared" si="2"/>
        <v>1333</v>
      </c>
      <c r="L44" s="294">
        <f t="shared" si="2"/>
        <v>1880</v>
      </c>
      <c r="M44" s="294">
        <f t="shared" si="2"/>
        <v>2096</v>
      </c>
      <c r="N44" s="315">
        <f t="shared" si="2"/>
        <v>3976</v>
      </c>
      <c r="O44" s="333">
        <f t="shared" si="9"/>
        <v>1</v>
      </c>
      <c r="P44" s="294">
        <f t="shared" si="9"/>
        <v>-2</v>
      </c>
      <c r="Q44" s="294">
        <f t="shared" si="9"/>
        <v>-3</v>
      </c>
      <c r="R44" s="354">
        <f t="shared" si="10"/>
        <v>-5</v>
      </c>
    </row>
    <row r="45" spans="1:18" ht="24.95" customHeight="1">
      <c r="A45" s="366"/>
      <c r="B45" s="125" t="s">
        <v>67</v>
      </c>
      <c r="C45" s="295">
        <v>1326</v>
      </c>
      <c r="D45" s="295">
        <v>1877</v>
      </c>
      <c r="E45" s="295">
        <v>2089</v>
      </c>
      <c r="F45" s="295">
        <f t="shared" si="0"/>
        <v>3966</v>
      </c>
      <c r="G45" s="295">
        <v>5</v>
      </c>
      <c r="H45" s="295">
        <v>4</v>
      </c>
      <c r="I45" s="295">
        <v>9</v>
      </c>
      <c r="J45" s="295">
        <f t="shared" si="1"/>
        <v>13</v>
      </c>
      <c r="K45" s="295">
        <f t="shared" si="2"/>
        <v>1331</v>
      </c>
      <c r="L45" s="295">
        <f t="shared" si="2"/>
        <v>1881</v>
      </c>
      <c r="M45" s="295">
        <f t="shared" si="2"/>
        <v>2098</v>
      </c>
      <c r="N45" s="316">
        <f t="shared" si="2"/>
        <v>3979</v>
      </c>
      <c r="O45" s="334">
        <f t="shared" si="9"/>
        <v>-2</v>
      </c>
      <c r="P45" s="295">
        <f t="shared" si="9"/>
        <v>1</v>
      </c>
      <c r="Q45" s="295">
        <f t="shared" si="9"/>
        <v>2</v>
      </c>
      <c r="R45" s="355">
        <f t="shared" si="10"/>
        <v>3</v>
      </c>
    </row>
    <row r="46" spans="1:18" s="104" customFormat="1" ht="24.95" customHeight="1">
      <c r="A46" s="366"/>
      <c r="B46" s="124" t="s">
        <v>68</v>
      </c>
      <c r="C46" s="294">
        <v>1331</v>
      </c>
      <c r="D46" s="294">
        <v>1881</v>
      </c>
      <c r="E46" s="294">
        <v>2089</v>
      </c>
      <c r="F46" s="294">
        <f t="shared" si="0"/>
        <v>3970</v>
      </c>
      <c r="G46" s="294">
        <v>4</v>
      </c>
      <c r="H46" s="294">
        <v>3</v>
      </c>
      <c r="I46" s="294">
        <v>10</v>
      </c>
      <c r="J46" s="294">
        <f t="shared" si="1"/>
        <v>13</v>
      </c>
      <c r="K46" s="294">
        <f t="shared" si="2"/>
        <v>1335</v>
      </c>
      <c r="L46" s="294">
        <f t="shared" si="2"/>
        <v>1884</v>
      </c>
      <c r="M46" s="294">
        <f t="shared" si="2"/>
        <v>2099</v>
      </c>
      <c r="N46" s="315">
        <f t="shared" si="2"/>
        <v>3983</v>
      </c>
      <c r="O46" s="333">
        <f t="shared" si="9"/>
        <v>4</v>
      </c>
      <c r="P46" s="294">
        <f t="shared" si="9"/>
        <v>3</v>
      </c>
      <c r="Q46" s="294">
        <f t="shared" si="9"/>
        <v>1</v>
      </c>
      <c r="R46" s="354">
        <f t="shared" si="10"/>
        <v>4</v>
      </c>
    </row>
    <row r="47" spans="1:18" s="104" customFormat="1" ht="24.95" customHeight="1">
      <c r="A47" s="366"/>
      <c r="B47" s="125" t="s">
        <v>69</v>
      </c>
      <c r="C47" s="295">
        <v>1335</v>
      </c>
      <c r="D47" s="295">
        <v>1883</v>
      </c>
      <c r="E47" s="295">
        <v>2090</v>
      </c>
      <c r="F47" s="295">
        <f t="shared" si="0"/>
        <v>3973</v>
      </c>
      <c r="G47" s="295">
        <v>4</v>
      </c>
      <c r="H47" s="295">
        <v>3</v>
      </c>
      <c r="I47" s="295">
        <v>10</v>
      </c>
      <c r="J47" s="295">
        <f t="shared" si="1"/>
        <v>13</v>
      </c>
      <c r="K47" s="295">
        <f t="shared" si="2"/>
        <v>1339</v>
      </c>
      <c r="L47" s="295">
        <f t="shared" si="2"/>
        <v>1886</v>
      </c>
      <c r="M47" s="295">
        <f t="shared" si="2"/>
        <v>2100</v>
      </c>
      <c r="N47" s="316">
        <f t="shared" si="2"/>
        <v>3986</v>
      </c>
      <c r="O47" s="334">
        <f t="shared" si="9"/>
        <v>4</v>
      </c>
      <c r="P47" s="295">
        <f t="shared" si="9"/>
        <v>2</v>
      </c>
      <c r="Q47" s="295">
        <f t="shared" si="9"/>
        <v>1</v>
      </c>
      <c r="R47" s="355">
        <f t="shared" si="10"/>
        <v>3</v>
      </c>
    </row>
    <row r="48" spans="1:18" ht="24.95" customHeight="1">
      <c r="A48" s="366"/>
      <c r="B48" s="124" t="s">
        <v>61</v>
      </c>
      <c r="C48" s="294">
        <v>1335</v>
      </c>
      <c r="D48" s="294">
        <v>1882</v>
      </c>
      <c r="E48" s="294">
        <v>2088</v>
      </c>
      <c r="F48" s="294">
        <f t="shared" si="0"/>
        <v>3970</v>
      </c>
      <c r="G48" s="294">
        <v>4</v>
      </c>
      <c r="H48" s="294">
        <v>3</v>
      </c>
      <c r="I48" s="294">
        <v>10</v>
      </c>
      <c r="J48" s="294">
        <f t="shared" si="1"/>
        <v>13</v>
      </c>
      <c r="K48" s="294">
        <f t="shared" si="2"/>
        <v>1339</v>
      </c>
      <c r="L48" s="294">
        <f t="shared" si="2"/>
        <v>1885</v>
      </c>
      <c r="M48" s="294">
        <f t="shared" si="2"/>
        <v>2098</v>
      </c>
      <c r="N48" s="315">
        <f t="shared" si="2"/>
        <v>3983</v>
      </c>
      <c r="O48" s="333">
        <f t="shared" si="9"/>
        <v>0</v>
      </c>
      <c r="P48" s="294">
        <f t="shared" si="9"/>
        <v>-1</v>
      </c>
      <c r="Q48" s="294">
        <f t="shared" si="9"/>
        <v>-2</v>
      </c>
      <c r="R48" s="354">
        <f t="shared" si="10"/>
        <v>-3</v>
      </c>
    </row>
    <row r="49" spans="1:18" ht="24.95" customHeight="1">
      <c r="A49" s="366"/>
      <c r="B49" s="126" t="s">
        <v>70</v>
      </c>
      <c r="C49" s="296">
        <v>1337</v>
      </c>
      <c r="D49" s="296">
        <v>1881</v>
      </c>
      <c r="E49" s="296">
        <v>2085</v>
      </c>
      <c r="F49" s="296">
        <f t="shared" si="0"/>
        <v>3966</v>
      </c>
      <c r="G49" s="296">
        <v>4</v>
      </c>
      <c r="H49" s="296">
        <v>3</v>
      </c>
      <c r="I49" s="296">
        <v>10</v>
      </c>
      <c r="J49" s="296">
        <f t="shared" si="1"/>
        <v>13</v>
      </c>
      <c r="K49" s="296">
        <f t="shared" si="2"/>
        <v>1341</v>
      </c>
      <c r="L49" s="296">
        <f t="shared" si="2"/>
        <v>1884</v>
      </c>
      <c r="M49" s="296">
        <f t="shared" si="2"/>
        <v>2095</v>
      </c>
      <c r="N49" s="317">
        <f t="shared" si="2"/>
        <v>3979</v>
      </c>
      <c r="O49" s="336">
        <f t="shared" si="9"/>
        <v>2</v>
      </c>
      <c r="P49" s="296">
        <f t="shared" si="9"/>
        <v>-1</v>
      </c>
      <c r="Q49" s="296">
        <f t="shared" si="9"/>
        <v>-3</v>
      </c>
      <c r="R49" s="323">
        <f t="shared" si="10"/>
        <v>-4</v>
      </c>
    </row>
    <row r="50" spans="1:18" s="104" customFormat="1" ht="24.95" customHeight="1">
      <c r="A50" s="366"/>
      <c r="B50" s="127" t="s">
        <v>71</v>
      </c>
      <c r="C50" s="297">
        <v>1339</v>
      </c>
      <c r="D50" s="297">
        <v>1883</v>
      </c>
      <c r="E50" s="297">
        <v>2079</v>
      </c>
      <c r="F50" s="297">
        <f t="shared" si="0"/>
        <v>3962</v>
      </c>
      <c r="G50" s="297">
        <v>3</v>
      </c>
      <c r="H50" s="297">
        <v>3</v>
      </c>
      <c r="I50" s="297">
        <v>8</v>
      </c>
      <c r="J50" s="297">
        <f t="shared" si="1"/>
        <v>11</v>
      </c>
      <c r="K50" s="297">
        <f t="shared" si="2"/>
        <v>1342</v>
      </c>
      <c r="L50" s="297">
        <f t="shared" si="2"/>
        <v>1886</v>
      </c>
      <c r="M50" s="297">
        <f t="shared" si="2"/>
        <v>2087</v>
      </c>
      <c r="N50" s="318">
        <f t="shared" si="2"/>
        <v>3973</v>
      </c>
      <c r="O50" s="335">
        <f t="shared" si="9"/>
        <v>1</v>
      </c>
      <c r="P50" s="297">
        <f t="shared" si="9"/>
        <v>2</v>
      </c>
      <c r="Q50" s="297">
        <f t="shared" si="9"/>
        <v>-8</v>
      </c>
      <c r="R50" s="322">
        <f t="shared" si="10"/>
        <v>-6</v>
      </c>
    </row>
    <row r="51" spans="1:18" s="104" customFormat="1" ht="24.95" customHeight="1">
      <c r="A51" s="366"/>
      <c r="B51" s="126" t="s">
        <v>72</v>
      </c>
      <c r="C51" s="296">
        <v>1340</v>
      </c>
      <c r="D51" s="296">
        <v>1886</v>
      </c>
      <c r="E51" s="296">
        <v>2080</v>
      </c>
      <c r="F51" s="296">
        <f t="shared" si="0"/>
        <v>3966</v>
      </c>
      <c r="G51" s="296">
        <v>3</v>
      </c>
      <c r="H51" s="296">
        <v>3</v>
      </c>
      <c r="I51" s="296">
        <v>8</v>
      </c>
      <c r="J51" s="296">
        <f t="shared" si="1"/>
        <v>11</v>
      </c>
      <c r="K51" s="296">
        <f t="shared" si="2"/>
        <v>1343</v>
      </c>
      <c r="L51" s="296">
        <f t="shared" si="2"/>
        <v>1889</v>
      </c>
      <c r="M51" s="296">
        <f t="shared" si="2"/>
        <v>2088</v>
      </c>
      <c r="N51" s="317">
        <f t="shared" si="2"/>
        <v>3977</v>
      </c>
      <c r="O51" s="336">
        <f t="shared" si="9"/>
        <v>1</v>
      </c>
      <c r="P51" s="296">
        <f t="shared" si="9"/>
        <v>3</v>
      </c>
      <c r="Q51" s="296">
        <f t="shared" si="9"/>
        <v>1</v>
      </c>
      <c r="R51" s="323">
        <f t="shared" si="10"/>
        <v>4</v>
      </c>
    </row>
    <row r="52" spans="1:18" ht="24.95" customHeight="1">
      <c r="A52" s="367"/>
      <c r="B52" s="131" t="s">
        <v>60</v>
      </c>
      <c r="C52" s="238">
        <v>1342</v>
      </c>
      <c r="D52" s="238">
        <v>1879</v>
      </c>
      <c r="E52" s="238">
        <v>2080</v>
      </c>
      <c r="F52" s="238">
        <f t="shared" si="0"/>
        <v>3959</v>
      </c>
      <c r="G52" s="238">
        <v>3</v>
      </c>
      <c r="H52" s="238">
        <v>3</v>
      </c>
      <c r="I52" s="238">
        <v>8</v>
      </c>
      <c r="J52" s="238">
        <f t="shared" si="1"/>
        <v>11</v>
      </c>
      <c r="K52" s="238">
        <f t="shared" si="2"/>
        <v>1345</v>
      </c>
      <c r="L52" s="238">
        <f t="shared" si="2"/>
        <v>1882</v>
      </c>
      <c r="M52" s="238">
        <f t="shared" si="2"/>
        <v>2088</v>
      </c>
      <c r="N52" s="319">
        <f t="shared" si="2"/>
        <v>3970</v>
      </c>
      <c r="O52" s="337">
        <f t="shared" si="9"/>
        <v>2</v>
      </c>
      <c r="P52" s="238">
        <f t="shared" si="9"/>
        <v>-7</v>
      </c>
      <c r="Q52" s="238">
        <f t="shared" si="9"/>
        <v>0</v>
      </c>
      <c r="R52" s="277">
        <f t="shared" si="10"/>
        <v>-7</v>
      </c>
    </row>
    <row r="53" spans="1:18" s="104" customFormat="1" ht="24.95" customHeight="1">
      <c r="A53" s="368" t="s">
        <v>73</v>
      </c>
      <c r="B53" s="265" t="s">
        <v>63</v>
      </c>
      <c r="C53" s="298">
        <v>1973</v>
      </c>
      <c r="D53" s="298">
        <v>2671</v>
      </c>
      <c r="E53" s="298">
        <v>3003</v>
      </c>
      <c r="F53" s="298">
        <f t="shared" si="0"/>
        <v>5674</v>
      </c>
      <c r="G53" s="298">
        <v>0</v>
      </c>
      <c r="H53" s="298">
        <v>0</v>
      </c>
      <c r="I53" s="298">
        <v>5</v>
      </c>
      <c r="J53" s="298">
        <f t="shared" si="1"/>
        <v>5</v>
      </c>
      <c r="K53" s="298">
        <f t="shared" si="2"/>
        <v>1973</v>
      </c>
      <c r="L53" s="298">
        <f t="shared" si="2"/>
        <v>2671</v>
      </c>
      <c r="M53" s="298">
        <f t="shared" si="2"/>
        <v>3008</v>
      </c>
      <c r="N53" s="320">
        <f t="shared" si="2"/>
        <v>5679</v>
      </c>
      <c r="O53" s="332">
        <f>K53-'H19（地域別・全体） '!K64</f>
        <v>3</v>
      </c>
      <c r="P53" s="298">
        <f>L53-'H19（地域別・全体） '!L64</f>
        <v>7</v>
      </c>
      <c r="Q53" s="298">
        <f>M53-'H19（地域別・全体） '!M64</f>
        <v>11</v>
      </c>
      <c r="R53" s="353">
        <f>SUM(P53:Q53)</f>
        <v>18</v>
      </c>
    </row>
    <row r="54" spans="1:18" ht="24.95" customHeight="1">
      <c r="A54" s="368"/>
      <c r="B54" s="127" t="s">
        <v>64</v>
      </c>
      <c r="C54" s="297">
        <v>1977</v>
      </c>
      <c r="D54" s="297">
        <v>2679</v>
      </c>
      <c r="E54" s="297">
        <v>2994</v>
      </c>
      <c r="F54" s="297">
        <f t="shared" si="0"/>
        <v>5673</v>
      </c>
      <c r="G54" s="297">
        <v>0</v>
      </c>
      <c r="H54" s="297">
        <v>0</v>
      </c>
      <c r="I54" s="297">
        <v>5</v>
      </c>
      <c r="J54" s="297">
        <f t="shared" si="1"/>
        <v>5</v>
      </c>
      <c r="K54" s="297">
        <f t="shared" si="2"/>
        <v>1977</v>
      </c>
      <c r="L54" s="297">
        <f t="shared" si="2"/>
        <v>2679</v>
      </c>
      <c r="M54" s="297">
        <f t="shared" si="2"/>
        <v>2999</v>
      </c>
      <c r="N54" s="318">
        <f t="shared" si="2"/>
        <v>5678</v>
      </c>
      <c r="O54" s="335">
        <f t="shared" ref="O54:Q64" si="11">K54-K53</f>
        <v>4</v>
      </c>
      <c r="P54" s="297">
        <f t="shared" si="11"/>
        <v>8</v>
      </c>
      <c r="Q54" s="297">
        <f t="shared" si="11"/>
        <v>-9</v>
      </c>
      <c r="R54" s="322">
        <f>SUM(P54:Q54)</f>
        <v>-1</v>
      </c>
    </row>
    <row r="55" spans="1:18" s="104" customFormat="1" ht="24.95" customHeight="1">
      <c r="A55" s="368"/>
      <c r="B55" s="125" t="s">
        <v>65</v>
      </c>
      <c r="C55" s="295">
        <v>1979</v>
      </c>
      <c r="D55" s="295">
        <v>2676</v>
      </c>
      <c r="E55" s="295">
        <v>3000</v>
      </c>
      <c r="F55" s="295">
        <f t="shared" si="0"/>
        <v>5676</v>
      </c>
      <c r="G55" s="295">
        <v>0</v>
      </c>
      <c r="H55" s="295">
        <v>0</v>
      </c>
      <c r="I55" s="295">
        <v>5</v>
      </c>
      <c r="J55" s="295">
        <f t="shared" si="1"/>
        <v>5</v>
      </c>
      <c r="K55" s="295">
        <f t="shared" si="2"/>
        <v>1979</v>
      </c>
      <c r="L55" s="295">
        <f t="shared" si="2"/>
        <v>2676</v>
      </c>
      <c r="M55" s="295">
        <f t="shared" si="2"/>
        <v>3005</v>
      </c>
      <c r="N55" s="316">
        <f t="shared" si="2"/>
        <v>5681</v>
      </c>
      <c r="O55" s="334">
        <f t="shared" si="11"/>
        <v>2</v>
      </c>
      <c r="P55" s="295">
        <f t="shared" si="11"/>
        <v>-3</v>
      </c>
      <c r="Q55" s="295">
        <f t="shared" si="11"/>
        <v>6</v>
      </c>
      <c r="R55" s="355">
        <f t="shared" ref="R55:R64" si="12">N55-N54</f>
        <v>3</v>
      </c>
    </row>
    <row r="56" spans="1:18" s="104" customFormat="1" ht="24.95" customHeight="1">
      <c r="A56" s="368"/>
      <c r="B56" s="369" t="s">
        <v>66</v>
      </c>
      <c r="C56" s="341">
        <v>1985</v>
      </c>
      <c r="D56" s="341">
        <v>2674</v>
      </c>
      <c r="E56" s="341">
        <v>3007</v>
      </c>
      <c r="F56" s="341">
        <f t="shared" si="0"/>
        <v>5681</v>
      </c>
      <c r="G56" s="341">
        <v>0</v>
      </c>
      <c r="H56" s="341">
        <v>0</v>
      </c>
      <c r="I56" s="341">
        <v>5</v>
      </c>
      <c r="J56" s="341">
        <f t="shared" si="1"/>
        <v>5</v>
      </c>
      <c r="K56" s="341">
        <f t="shared" si="2"/>
        <v>1985</v>
      </c>
      <c r="L56" s="341">
        <f t="shared" si="2"/>
        <v>2674</v>
      </c>
      <c r="M56" s="341">
        <f t="shared" si="2"/>
        <v>3012</v>
      </c>
      <c r="N56" s="377">
        <f t="shared" si="2"/>
        <v>5686</v>
      </c>
      <c r="O56" s="330">
        <f t="shared" si="11"/>
        <v>6</v>
      </c>
      <c r="P56" s="341">
        <f t="shared" si="11"/>
        <v>-2</v>
      </c>
      <c r="Q56" s="341">
        <f t="shared" si="11"/>
        <v>7</v>
      </c>
      <c r="R56" s="351">
        <f t="shared" si="12"/>
        <v>5</v>
      </c>
    </row>
    <row r="57" spans="1:18" ht="24.95" customHeight="1">
      <c r="A57" s="368"/>
      <c r="B57" s="125" t="s">
        <v>67</v>
      </c>
      <c r="C57" s="295">
        <v>1989</v>
      </c>
      <c r="D57" s="295">
        <v>2673</v>
      </c>
      <c r="E57" s="295">
        <v>3008</v>
      </c>
      <c r="F57" s="295">
        <f t="shared" si="0"/>
        <v>5681</v>
      </c>
      <c r="G57" s="295">
        <v>0</v>
      </c>
      <c r="H57" s="295">
        <v>0</v>
      </c>
      <c r="I57" s="295">
        <v>5</v>
      </c>
      <c r="J57" s="295">
        <f t="shared" si="1"/>
        <v>5</v>
      </c>
      <c r="K57" s="295">
        <f t="shared" si="2"/>
        <v>1989</v>
      </c>
      <c r="L57" s="295">
        <f t="shared" si="2"/>
        <v>2673</v>
      </c>
      <c r="M57" s="295">
        <f t="shared" si="2"/>
        <v>3013</v>
      </c>
      <c r="N57" s="316">
        <f t="shared" si="2"/>
        <v>5686</v>
      </c>
      <c r="O57" s="334">
        <f t="shared" si="11"/>
        <v>4</v>
      </c>
      <c r="P57" s="295">
        <f t="shared" si="11"/>
        <v>-1</v>
      </c>
      <c r="Q57" s="295">
        <f t="shared" si="11"/>
        <v>1</v>
      </c>
      <c r="R57" s="355">
        <f t="shared" si="12"/>
        <v>0</v>
      </c>
    </row>
    <row r="58" spans="1:18" ht="24.95" customHeight="1">
      <c r="A58" s="368"/>
      <c r="B58" s="124" t="s">
        <v>68</v>
      </c>
      <c r="C58" s="294">
        <v>1993</v>
      </c>
      <c r="D58" s="294">
        <v>2670</v>
      </c>
      <c r="E58" s="294">
        <v>3014</v>
      </c>
      <c r="F58" s="294">
        <f t="shared" si="0"/>
        <v>5684</v>
      </c>
      <c r="G58" s="294">
        <v>0</v>
      </c>
      <c r="H58" s="294">
        <v>0</v>
      </c>
      <c r="I58" s="294">
        <v>5</v>
      </c>
      <c r="J58" s="294">
        <f t="shared" si="1"/>
        <v>5</v>
      </c>
      <c r="K58" s="294">
        <f t="shared" si="2"/>
        <v>1993</v>
      </c>
      <c r="L58" s="294">
        <f t="shared" si="2"/>
        <v>2670</v>
      </c>
      <c r="M58" s="294">
        <f t="shared" si="2"/>
        <v>3019</v>
      </c>
      <c r="N58" s="315">
        <f t="shared" si="2"/>
        <v>5689</v>
      </c>
      <c r="O58" s="333">
        <f t="shared" si="11"/>
        <v>4</v>
      </c>
      <c r="P58" s="294">
        <f t="shared" si="11"/>
        <v>-3</v>
      </c>
      <c r="Q58" s="294">
        <f t="shared" si="11"/>
        <v>6</v>
      </c>
      <c r="R58" s="354">
        <f t="shared" si="12"/>
        <v>3</v>
      </c>
    </row>
    <row r="59" spans="1:18" s="104" customFormat="1" ht="24.95" customHeight="1">
      <c r="A59" s="368"/>
      <c r="B59" s="125" t="s">
        <v>69</v>
      </c>
      <c r="C59" s="295">
        <v>1994</v>
      </c>
      <c r="D59" s="295">
        <v>2674</v>
      </c>
      <c r="E59" s="295">
        <v>3011</v>
      </c>
      <c r="F59" s="295">
        <f t="shared" si="0"/>
        <v>5685</v>
      </c>
      <c r="G59" s="295">
        <v>0</v>
      </c>
      <c r="H59" s="295">
        <v>0</v>
      </c>
      <c r="I59" s="295">
        <v>5</v>
      </c>
      <c r="J59" s="295">
        <f t="shared" si="1"/>
        <v>5</v>
      </c>
      <c r="K59" s="295">
        <f t="shared" si="2"/>
        <v>1994</v>
      </c>
      <c r="L59" s="295">
        <f t="shared" si="2"/>
        <v>2674</v>
      </c>
      <c r="M59" s="295">
        <f t="shared" si="2"/>
        <v>3016</v>
      </c>
      <c r="N59" s="316">
        <f t="shared" si="2"/>
        <v>5690</v>
      </c>
      <c r="O59" s="334">
        <f t="shared" si="11"/>
        <v>1</v>
      </c>
      <c r="P59" s="295">
        <f t="shared" si="11"/>
        <v>4</v>
      </c>
      <c r="Q59" s="295">
        <f t="shared" si="11"/>
        <v>-3</v>
      </c>
      <c r="R59" s="355">
        <f t="shared" si="12"/>
        <v>1</v>
      </c>
    </row>
    <row r="60" spans="1:18" ht="24.95" customHeight="1">
      <c r="A60" s="368"/>
      <c r="B60" s="124" t="s">
        <v>61</v>
      </c>
      <c r="C60" s="294">
        <v>1997</v>
      </c>
      <c r="D60" s="294">
        <v>2675</v>
      </c>
      <c r="E60" s="294">
        <v>3008</v>
      </c>
      <c r="F60" s="294">
        <f t="shared" si="0"/>
        <v>5683</v>
      </c>
      <c r="G60" s="294">
        <v>0</v>
      </c>
      <c r="H60" s="294">
        <v>0</v>
      </c>
      <c r="I60" s="294">
        <v>5</v>
      </c>
      <c r="J60" s="294">
        <f t="shared" si="1"/>
        <v>5</v>
      </c>
      <c r="K60" s="294">
        <f t="shared" si="2"/>
        <v>1997</v>
      </c>
      <c r="L60" s="294">
        <f t="shared" si="2"/>
        <v>2675</v>
      </c>
      <c r="M60" s="294">
        <f t="shared" si="2"/>
        <v>3013</v>
      </c>
      <c r="N60" s="315">
        <f t="shared" si="2"/>
        <v>5688</v>
      </c>
      <c r="O60" s="334">
        <f t="shared" si="11"/>
        <v>3</v>
      </c>
      <c r="P60" s="295">
        <f t="shared" si="11"/>
        <v>1</v>
      </c>
      <c r="Q60" s="295">
        <f t="shared" si="11"/>
        <v>-3</v>
      </c>
      <c r="R60" s="355">
        <f t="shared" si="12"/>
        <v>-2</v>
      </c>
    </row>
    <row r="61" spans="1:18" ht="24.95" customHeight="1">
      <c r="A61" s="368"/>
      <c r="B61" s="125" t="s">
        <v>70</v>
      </c>
      <c r="C61" s="295">
        <v>1995</v>
      </c>
      <c r="D61" s="295">
        <v>2671</v>
      </c>
      <c r="E61" s="295">
        <v>3003</v>
      </c>
      <c r="F61" s="295">
        <f t="shared" si="0"/>
        <v>5674</v>
      </c>
      <c r="G61" s="295">
        <v>0</v>
      </c>
      <c r="H61" s="295">
        <v>0</v>
      </c>
      <c r="I61" s="295">
        <v>5</v>
      </c>
      <c r="J61" s="295">
        <f t="shared" si="1"/>
        <v>5</v>
      </c>
      <c r="K61" s="295">
        <f t="shared" si="2"/>
        <v>1995</v>
      </c>
      <c r="L61" s="295">
        <f t="shared" si="2"/>
        <v>2671</v>
      </c>
      <c r="M61" s="295">
        <f t="shared" si="2"/>
        <v>3008</v>
      </c>
      <c r="N61" s="316">
        <f t="shared" si="2"/>
        <v>5679</v>
      </c>
      <c r="O61" s="334">
        <f t="shared" si="11"/>
        <v>-2</v>
      </c>
      <c r="P61" s="295">
        <f t="shared" si="11"/>
        <v>-4</v>
      </c>
      <c r="Q61" s="295">
        <f t="shared" si="11"/>
        <v>-5</v>
      </c>
      <c r="R61" s="355">
        <f t="shared" si="12"/>
        <v>-9</v>
      </c>
    </row>
    <row r="62" spans="1:18" s="104" customFormat="1" ht="24.95" customHeight="1">
      <c r="A62" s="368"/>
      <c r="B62" s="124" t="s">
        <v>71</v>
      </c>
      <c r="C62" s="294">
        <v>1988</v>
      </c>
      <c r="D62" s="294">
        <v>2665</v>
      </c>
      <c r="E62" s="294">
        <v>2998</v>
      </c>
      <c r="F62" s="294">
        <f t="shared" si="0"/>
        <v>5663</v>
      </c>
      <c r="G62" s="294">
        <v>0</v>
      </c>
      <c r="H62" s="294">
        <v>0</v>
      </c>
      <c r="I62" s="294">
        <v>5</v>
      </c>
      <c r="J62" s="294">
        <f t="shared" si="1"/>
        <v>5</v>
      </c>
      <c r="K62" s="294">
        <f t="shared" si="2"/>
        <v>1988</v>
      </c>
      <c r="L62" s="294">
        <f t="shared" si="2"/>
        <v>2665</v>
      </c>
      <c r="M62" s="294">
        <f t="shared" si="2"/>
        <v>3003</v>
      </c>
      <c r="N62" s="315">
        <f t="shared" si="2"/>
        <v>5668</v>
      </c>
      <c r="O62" s="333">
        <f t="shared" si="11"/>
        <v>-7</v>
      </c>
      <c r="P62" s="294">
        <f t="shared" si="11"/>
        <v>-6</v>
      </c>
      <c r="Q62" s="294">
        <f t="shared" si="11"/>
        <v>-5</v>
      </c>
      <c r="R62" s="354">
        <f t="shared" si="12"/>
        <v>-11</v>
      </c>
    </row>
    <row r="63" spans="1:18" s="104" customFormat="1" ht="24.95" customHeight="1">
      <c r="A63" s="368"/>
      <c r="B63" s="370" t="s">
        <v>72</v>
      </c>
      <c r="C63" s="371">
        <v>1992</v>
      </c>
      <c r="D63" s="371">
        <v>2668</v>
      </c>
      <c r="E63" s="371">
        <v>2998</v>
      </c>
      <c r="F63" s="371">
        <f t="shared" si="0"/>
        <v>5666</v>
      </c>
      <c r="G63" s="371">
        <v>0</v>
      </c>
      <c r="H63" s="371">
        <v>0</v>
      </c>
      <c r="I63" s="371">
        <v>5</v>
      </c>
      <c r="J63" s="371">
        <f t="shared" si="1"/>
        <v>5</v>
      </c>
      <c r="K63" s="371">
        <f t="shared" si="2"/>
        <v>1992</v>
      </c>
      <c r="L63" s="371">
        <f t="shared" si="2"/>
        <v>2668</v>
      </c>
      <c r="M63" s="371">
        <f t="shared" si="2"/>
        <v>3003</v>
      </c>
      <c r="N63" s="378">
        <f t="shared" si="2"/>
        <v>5671</v>
      </c>
      <c r="O63" s="381">
        <f t="shared" si="11"/>
        <v>4</v>
      </c>
      <c r="P63" s="371">
        <f t="shared" si="11"/>
        <v>3</v>
      </c>
      <c r="Q63" s="371">
        <f t="shared" si="11"/>
        <v>0</v>
      </c>
      <c r="R63" s="379">
        <f t="shared" si="12"/>
        <v>3</v>
      </c>
    </row>
    <row r="64" spans="1:18" ht="24.95" customHeight="1">
      <c r="A64" s="368"/>
      <c r="B64" s="131" t="s">
        <v>60</v>
      </c>
      <c r="C64" s="238">
        <v>1996</v>
      </c>
      <c r="D64" s="238">
        <v>2669</v>
      </c>
      <c r="E64" s="238">
        <v>2989</v>
      </c>
      <c r="F64" s="238">
        <f t="shared" si="0"/>
        <v>5658</v>
      </c>
      <c r="G64" s="238">
        <v>0</v>
      </c>
      <c r="H64" s="238">
        <v>0</v>
      </c>
      <c r="I64" s="238">
        <v>5</v>
      </c>
      <c r="J64" s="238">
        <f t="shared" si="1"/>
        <v>5</v>
      </c>
      <c r="K64" s="238">
        <f t="shared" si="2"/>
        <v>1996</v>
      </c>
      <c r="L64" s="238">
        <f t="shared" si="2"/>
        <v>2669</v>
      </c>
      <c r="M64" s="238">
        <f t="shared" si="2"/>
        <v>2994</v>
      </c>
      <c r="N64" s="319">
        <f t="shared" si="2"/>
        <v>5663</v>
      </c>
      <c r="O64" s="337">
        <f t="shared" si="11"/>
        <v>4</v>
      </c>
      <c r="P64" s="238">
        <f t="shared" si="11"/>
        <v>1</v>
      </c>
      <c r="Q64" s="238">
        <f t="shared" si="11"/>
        <v>-9</v>
      </c>
      <c r="R64" s="277">
        <f t="shared" si="12"/>
        <v>-8</v>
      </c>
    </row>
    <row r="65" spans="1:18" s="104" customFormat="1" ht="24.95" customHeight="1">
      <c r="A65" s="261" t="s">
        <v>74</v>
      </c>
      <c r="B65" s="265" t="s">
        <v>63</v>
      </c>
      <c r="C65" s="298">
        <v>5154</v>
      </c>
      <c r="D65" s="298">
        <v>7422</v>
      </c>
      <c r="E65" s="298">
        <v>8345</v>
      </c>
      <c r="F65" s="298">
        <f t="shared" si="0"/>
        <v>15767</v>
      </c>
      <c r="G65" s="298">
        <v>54</v>
      </c>
      <c r="H65" s="298">
        <v>7</v>
      </c>
      <c r="I65" s="298">
        <v>76</v>
      </c>
      <c r="J65" s="298">
        <f t="shared" si="1"/>
        <v>83</v>
      </c>
      <c r="K65" s="298">
        <f t="shared" si="2"/>
        <v>5208</v>
      </c>
      <c r="L65" s="298">
        <f t="shared" si="2"/>
        <v>7429</v>
      </c>
      <c r="M65" s="298">
        <f t="shared" si="2"/>
        <v>8421</v>
      </c>
      <c r="N65" s="320">
        <f t="shared" si="2"/>
        <v>15850</v>
      </c>
      <c r="O65" s="332">
        <f>K65-'H19（地域別・全体） '!K76</f>
        <v>12</v>
      </c>
      <c r="P65" s="298">
        <f>L65-'H19（地域別・全体） '!L76</f>
        <v>-20</v>
      </c>
      <c r="Q65" s="320">
        <f>M65-'H19（地域別・全体） '!M76</f>
        <v>3</v>
      </c>
      <c r="R65" s="353">
        <f>SUM(P65:Q65)</f>
        <v>-17</v>
      </c>
    </row>
    <row r="66" spans="1:18" ht="24.95" customHeight="1">
      <c r="A66" s="373"/>
      <c r="B66" s="127" t="s">
        <v>64</v>
      </c>
      <c r="C66" s="297">
        <v>5162</v>
      </c>
      <c r="D66" s="297">
        <v>7433</v>
      </c>
      <c r="E66" s="297">
        <v>8353</v>
      </c>
      <c r="F66" s="297">
        <f t="shared" si="0"/>
        <v>15786</v>
      </c>
      <c r="G66" s="297">
        <v>54</v>
      </c>
      <c r="H66" s="297">
        <v>7</v>
      </c>
      <c r="I66" s="297">
        <v>76</v>
      </c>
      <c r="J66" s="297">
        <f t="shared" si="1"/>
        <v>83</v>
      </c>
      <c r="K66" s="297">
        <f t="shared" si="2"/>
        <v>5216</v>
      </c>
      <c r="L66" s="297">
        <f t="shared" si="2"/>
        <v>7440</v>
      </c>
      <c r="M66" s="297">
        <f t="shared" si="2"/>
        <v>8429</v>
      </c>
      <c r="N66" s="318">
        <f t="shared" si="2"/>
        <v>15869</v>
      </c>
      <c r="O66" s="335">
        <f t="shared" ref="O66:Q76" si="13">K66-K65</f>
        <v>8</v>
      </c>
      <c r="P66" s="297">
        <f t="shared" si="13"/>
        <v>11</v>
      </c>
      <c r="Q66" s="318">
        <f t="shared" si="13"/>
        <v>8</v>
      </c>
      <c r="R66" s="322">
        <f>SUM(P66:Q66)</f>
        <v>19</v>
      </c>
    </row>
    <row r="67" spans="1:18" s="104" customFormat="1" ht="24.95" customHeight="1">
      <c r="A67" s="373"/>
      <c r="B67" s="125" t="s">
        <v>65</v>
      </c>
      <c r="C67" s="295">
        <v>5153</v>
      </c>
      <c r="D67" s="295">
        <v>7419</v>
      </c>
      <c r="E67" s="295">
        <v>8335</v>
      </c>
      <c r="F67" s="295">
        <f t="shared" si="0"/>
        <v>15754</v>
      </c>
      <c r="G67" s="295">
        <v>57</v>
      </c>
      <c r="H67" s="295">
        <v>8</v>
      </c>
      <c r="I67" s="295">
        <v>82</v>
      </c>
      <c r="J67" s="295">
        <f t="shared" si="1"/>
        <v>90</v>
      </c>
      <c r="K67" s="295">
        <f t="shared" si="2"/>
        <v>5210</v>
      </c>
      <c r="L67" s="295">
        <f t="shared" si="2"/>
        <v>7427</v>
      </c>
      <c r="M67" s="295">
        <f t="shared" si="2"/>
        <v>8417</v>
      </c>
      <c r="N67" s="316">
        <f t="shared" si="2"/>
        <v>15844</v>
      </c>
      <c r="O67" s="334">
        <f t="shared" si="13"/>
        <v>-6</v>
      </c>
      <c r="P67" s="295">
        <f t="shared" si="13"/>
        <v>-13</v>
      </c>
      <c r="Q67" s="316">
        <f t="shared" si="13"/>
        <v>-12</v>
      </c>
      <c r="R67" s="355">
        <f t="shared" ref="R67:R76" si="14">N67-N66</f>
        <v>-25</v>
      </c>
    </row>
    <row r="68" spans="1:18" s="104" customFormat="1" ht="24.95" customHeight="1">
      <c r="A68" s="373"/>
      <c r="B68" s="369" t="s">
        <v>66</v>
      </c>
      <c r="C68" s="341">
        <v>5156</v>
      </c>
      <c r="D68" s="341">
        <v>7406</v>
      </c>
      <c r="E68" s="341">
        <v>8329</v>
      </c>
      <c r="F68" s="341">
        <f t="shared" si="0"/>
        <v>15735</v>
      </c>
      <c r="G68" s="341">
        <v>57</v>
      </c>
      <c r="H68" s="341">
        <v>8</v>
      </c>
      <c r="I68" s="341">
        <v>79</v>
      </c>
      <c r="J68" s="341">
        <f t="shared" si="1"/>
        <v>87</v>
      </c>
      <c r="K68" s="341">
        <f t="shared" si="2"/>
        <v>5213</v>
      </c>
      <c r="L68" s="341">
        <f t="shared" si="2"/>
        <v>7414</v>
      </c>
      <c r="M68" s="341">
        <f t="shared" si="2"/>
        <v>8408</v>
      </c>
      <c r="N68" s="377">
        <f t="shared" si="2"/>
        <v>15822</v>
      </c>
      <c r="O68" s="330">
        <f t="shared" si="13"/>
        <v>3</v>
      </c>
      <c r="P68" s="341">
        <f t="shared" si="13"/>
        <v>-13</v>
      </c>
      <c r="Q68" s="377">
        <f t="shared" si="13"/>
        <v>-9</v>
      </c>
      <c r="R68" s="351">
        <f t="shared" si="14"/>
        <v>-22</v>
      </c>
    </row>
    <row r="69" spans="1:18" ht="24.95" customHeight="1">
      <c r="A69" s="373"/>
      <c r="B69" s="125" t="s">
        <v>67</v>
      </c>
      <c r="C69" s="295">
        <v>5162</v>
      </c>
      <c r="D69" s="295">
        <v>7415</v>
      </c>
      <c r="E69" s="295">
        <v>8333</v>
      </c>
      <c r="F69" s="295">
        <f t="shared" ref="F69:F76" si="15">D69+E69</f>
        <v>15748</v>
      </c>
      <c r="G69" s="295">
        <v>57</v>
      </c>
      <c r="H69" s="295">
        <v>8</v>
      </c>
      <c r="I69" s="295">
        <v>78</v>
      </c>
      <c r="J69" s="295">
        <f t="shared" ref="J69:J76" si="16">H69+I69</f>
        <v>86</v>
      </c>
      <c r="K69" s="295">
        <f t="shared" ref="K69:N76" si="17">C69+G69</f>
        <v>5219</v>
      </c>
      <c r="L69" s="295">
        <f t="shared" si="17"/>
        <v>7423</v>
      </c>
      <c r="M69" s="295">
        <f t="shared" si="17"/>
        <v>8411</v>
      </c>
      <c r="N69" s="316">
        <f t="shared" si="17"/>
        <v>15834</v>
      </c>
      <c r="O69" s="334">
        <f t="shared" si="13"/>
        <v>6</v>
      </c>
      <c r="P69" s="295">
        <f t="shared" si="13"/>
        <v>9</v>
      </c>
      <c r="Q69" s="316">
        <f t="shared" si="13"/>
        <v>3</v>
      </c>
      <c r="R69" s="355">
        <f t="shared" si="14"/>
        <v>12</v>
      </c>
    </row>
    <row r="70" spans="1:18" ht="24.95" customHeight="1">
      <c r="A70" s="373"/>
      <c r="B70" s="124" t="s">
        <v>68</v>
      </c>
      <c r="C70" s="294">
        <v>5153</v>
      </c>
      <c r="D70" s="294">
        <v>7412</v>
      </c>
      <c r="E70" s="294">
        <v>8308</v>
      </c>
      <c r="F70" s="294">
        <f t="shared" si="15"/>
        <v>15720</v>
      </c>
      <c r="G70" s="294">
        <v>57</v>
      </c>
      <c r="H70" s="294">
        <v>8</v>
      </c>
      <c r="I70" s="294">
        <v>78</v>
      </c>
      <c r="J70" s="294">
        <f t="shared" si="16"/>
        <v>86</v>
      </c>
      <c r="K70" s="294">
        <f t="shared" si="17"/>
        <v>5210</v>
      </c>
      <c r="L70" s="294">
        <f t="shared" si="17"/>
        <v>7420</v>
      </c>
      <c r="M70" s="294">
        <f t="shared" si="17"/>
        <v>8386</v>
      </c>
      <c r="N70" s="354">
        <f t="shared" si="17"/>
        <v>15806</v>
      </c>
      <c r="O70" s="333">
        <f t="shared" si="13"/>
        <v>-9</v>
      </c>
      <c r="P70" s="294">
        <f t="shared" si="13"/>
        <v>-3</v>
      </c>
      <c r="Q70" s="315">
        <f t="shared" si="13"/>
        <v>-25</v>
      </c>
      <c r="R70" s="354">
        <f t="shared" si="14"/>
        <v>-28</v>
      </c>
    </row>
    <row r="71" spans="1:18" s="104" customFormat="1" ht="24.95" customHeight="1">
      <c r="A71" s="373"/>
      <c r="B71" s="125" t="s">
        <v>69</v>
      </c>
      <c r="C71" s="295">
        <v>5161</v>
      </c>
      <c r="D71" s="295">
        <v>7420</v>
      </c>
      <c r="E71" s="295">
        <v>8315</v>
      </c>
      <c r="F71" s="295">
        <f t="shared" si="15"/>
        <v>15735</v>
      </c>
      <c r="G71" s="295">
        <v>57</v>
      </c>
      <c r="H71" s="295">
        <v>8</v>
      </c>
      <c r="I71" s="295">
        <v>78</v>
      </c>
      <c r="J71" s="295">
        <f t="shared" si="16"/>
        <v>86</v>
      </c>
      <c r="K71" s="295">
        <f t="shared" si="17"/>
        <v>5218</v>
      </c>
      <c r="L71" s="295">
        <f t="shared" si="17"/>
        <v>7428</v>
      </c>
      <c r="M71" s="295">
        <f t="shared" si="17"/>
        <v>8393</v>
      </c>
      <c r="N71" s="355">
        <f t="shared" si="17"/>
        <v>15821</v>
      </c>
      <c r="O71" s="334">
        <f t="shared" si="13"/>
        <v>8</v>
      </c>
      <c r="P71" s="295">
        <f t="shared" si="13"/>
        <v>8</v>
      </c>
      <c r="Q71" s="316">
        <f t="shared" si="13"/>
        <v>7</v>
      </c>
      <c r="R71" s="355">
        <f t="shared" si="14"/>
        <v>15</v>
      </c>
    </row>
    <row r="72" spans="1:18" ht="24.95" customHeight="1">
      <c r="A72" s="373"/>
      <c r="B72" s="374" t="s">
        <v>61</v>
      </c>
      <c r="C72" s="312">
        <v>5160</v>
      </c>
      <c r="D72" s="312">
        <v>7423</v>
      </c>
      <c r="E72" s="312">
        <v>8312</v>
      </c>
      <c r="F72" s="312">
        <f t="shared" si="15"/>
        <v>15735</v>
      </c>
      <c r="G72" s="312">
        <v>58</v>
      </c>
      <c r="H72" s="312">
        <v>8</v>
      </c>
      <c r="I72" s="312">
        <v>78</v>
      </c>
      <c r="J72" s="312">
        <f t="shared" si="16"/>
        <v>86</v>
      </c>
      <c r="K72" s="312">
        <f t="shared" si="17"/>
        <v>5218</v>
      </c>
      <c r="L72" s="312">
        <f t="shared" si="17"/>
        <v>7431</v>
      </c>
      <c r="M72" s="312">
        <f t="shared" si="17"/>
        <v>8390</v>
      </c>
      <c r="N72" s="325">
        <f t="shared" si="17"/>
        <v>15821</v>
      </c>
      <c r="O72" s="340">
        <f t="shared" si="13"/>
        <v>0</v>
      </c>
      <c r="P72" s="312">
        <f t="shared" si="13"/>
        <v>3</v>
      </c>
      <c r="Q72" s="384">
        <f t="shared" si="13"/>
        <v>-3</v>
      </c>
      <c r="R72" s="325">
        <f t="shared" si="14"/>
        <v>0</v>
      </c>
    </row>
    <row r="73" spans="1:18" ht="24.95" customHeight="1">
      <c r="A73" s="373"/>
      <c r="B73" s="126" t="s">
        <v>70</v>
      </c>
      <c r="C73" s="296">
        <v>5157</v>
      </c>
      <c r="D73" s="296">
        <v>7417</v>
      </c>
      <c r="E73" s="296">
        <v>8306</v>
      </c>
      <c r="F73" s="296">
        <f t="shared" si="15"/>
        <v>15723</v>
      </c>
      <c r="G73" s="296">
        <v>61</v>
      </c>
      <c r="H73" s="296">
        <v>8</v>
      </c>
      <c r="I73" s="296">
        <v>80</v>
      </c>
      <c r="J73" s="296">
        <f t="shared" si="16"/>
        <v>88</v>
      </c>
      <c r="K73" s="296">
        <f t="shared" si="17"/>
        <v>5218</v>
      </c>
      <c r="L73" s="296">
        <f t="shared" si="17"/>
        <v>7425</v>
      </c>
      <c r="M73" s="296">
        <f t="shared" si="17"/>
        <v>8386</v>
      </c>
      <c r="N73" s="323">
        <f t="shared" si="17"/>
        <v>15811</v>
      </c>
      <c r="O73" s="336">
        <f t="shared" si="13"/>
        <v>0</v>
      </c>
      <c r="P73" s="296">
        <f t="shared" si="13"/>
        <v>-6</v>
      </c>
      <c r="Q73" s="317">
        <f t="shared" si="13"/>
        <v>-4</v>
      </c>
      <c r="R73" s="323">
        <f t="shared" si="14"/>
        <v>-10</v>
      </c>
    </row>
    <row r="74" spans="1:18" s="104" customFormat="1" ht="24.95" customHeight="1">
      <c r="A74" s="262"/>
      <c r="B74" s="124" t="s">
        <v>71</v>
      </c>
      <c r="C74" s="294">
        <v>5158</v>
      </c>
      <c r="D74" s="294">
        <v>7409</v>
      </c>
      <c r="E74" s="294">
        <v>8301</v>
      </c>
      <c r="F74" s="294">
        <f t="shared" si="15"/>
        <v>15710</v>
      </c>
      <c r="G74" s="294">
        <v>70</v>
      </c>
      <c r="H74" s="294">
        <v>8</v>
      </c>
      <c r="I74" s="294">
        <v>90</v>
      </c>
      <c r="J74" s="294">
        <f t="shared" si="16"/>
        <v>98</v>
      </c>
      <c r="K74" s="294">
        <f t="shared" si="17"/>
        <v>5228</v>
      </c>
      <c r="L74" s="294">
        <f t="shared" si="17"/>
        <v>7417</v>
      </c>
      <c r="M74" s="294">
        <f t="shared" si="17"/>
        <v>8391</v>
      </c>
      <c r="N74" s="354">
        <f t="shared" si="17"/>
        <v>15808</v>
      </c>
      <c r="O74" s="333">
        <f t="shared" si="13"/>
        <v>10</v>
      </c>
      <c r="P74" s="294">
        <f t="shared" si="13"/>
        <v>-8</v>
      </c>
      <c r="Q74" s="315">
        <f t="shared" si="13"/>
        <v>5</v>
      </c>
      <c r="R74" s="354">
        <f t="shared" si="14"/>
        <v>-3</v>
      </c>
    </row>
    <row r="75" spans="1:18" s="104" customFormat="1" ht="24.95" customHeight="1">
      <c r="A75" s="262"/>
      <c r="B75" s="370" t="s">
        <v>72</v>
      </c>
      <c r="C75" s="371">
        <v>5158</v>
      </c>
      <c r="D75" s="371">
        <v>7405</v>
      </c>
      <c r="E75" s="371">
        <v>8287</v>
      </c>
      <c r="F75" s="371">
        <f t="shared" si="15"/>
        <v>15692</v>
      </c>
      <c r="G75" s="371">
        <v>64</v>
      </c>
      <c r="H75" s="371">
        <v>7</v>
      </c>
      <c r="I75" s="371">
        <v>84</v>
      </c>
      <c r="J75" s="371">
        <f t="shared" si="16"/>
        <v>91</v>
      </c>
      <c r="K75" s="371">
        <f t="shared" si="17"/>
        <v>5222</v>
      </c>
      <c r="L75" s="371">
        <f t="shared" si="17"/>
        <v>7412</v>
      </c>
      <c r="M75" s="371">
        <f t="shared" si="17"/>
        <v>8371</v>
      </c>
      <c r="N75" s="379">
        <f t="shared" si="17"/>
        <v>15783</v>
      </c>
      <c r="O75" s="381">
        <f t="shared" si="13"/>
        <v>-6</v>
      </c>
      <c r="P75" s="371">
        <f t="shared" si="13"/>
        <v>-5</v>
      </c>
      <c r="Q75" s="378">
        <f t="shared" si="13"/>
        <v>-20</v>
      </c>
      <c r="R75" s="379">
        <f t="shared" si="14"/>
        <v>-25</v>
      </c>
    </row>
    <row r="76" spans="1:18" ht="24.95" customHeight="1">
      <c r="A76" s="263"/>
      <c r="B76" s="131" t="s">
        <v>60</v>
      </c>
      <c r="C76" s="238">
        <v>5147</v>
      </c>
      <c r="D76" s="238">
        <v>7391</v>
      </c>
      <c r="E76" s="238">
        <v>8280</v>
      </c>
      <c r="F76" s="238">
        <f t="shared" si="15"/>
        <v>15671</v>
      </c>
      <c r="G76" s="238">
        <v>65</v>
      </c>
      <c r="H76" s="238">
        <v>6</v>
      </c>
      <c r="I76" s="238">
        <v>87</v>
      </c>
      <c r="J76" s="238">
        <f t="shared" si="16"/>
        <v>93</v>
      </c>
      <c r="K76" s="238">
        <f t="shared" si="17"/>
        <v>5212</v>
      </c>
      <c r="L76" s="238">
        <f t="shared" si="17"/>
        <v>7397</v>
      </c>
      <c r="M76" s="238">
        <f t="shared" si="17"/>
        <v>8367</v>
      </c>
      <c r="N76" s="277">
        <f t="shared" si="17"/>
        <v>15764</v>
      </c>
      <c r="O76" s="337">
        <f t="shared" si="13"/>
        <v>-10</v>
      </c>
      <c r="P76" s="238">
        <f t="shared" si="13"/>
        <v>-15</v>
      </c>
      <c r="Q76" s="319">
        <f t="shared" si="13"/>
        <v>-4</v>
      </c>
      <c r="R76" s="277">
        <f t="shared" si="14"/>
        <v>-19</v>
      </c>
    </row>
    <row r="77" spans="1:18" ht="39.75" customHeight="1">
      <c r="A77" s="120"/>
      <c r="O77" s="338"/>
      <c r="P77" s="338"/>
    </row>
    <row r="78" spans="1:18" ht="28.5" customHeight="1">
      <c r="D78" s="142" t="s">
        <v>104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7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33.75" customHeight="1">
      <c r="B82" s="136" t="s">
        <v>63</v>
      </c>
      <c r="C82" s="356">
        <f t="shared" ref="C82:E93" si="18">C5+C17+C29+C41+C53+C65</f>
        <v>48597</v>
      </c>
      <c r="D82" s="293">
        <f t="shared" si="18"/>
        <v>70176</v>
      </c>
      <c r="E82" s="293">
        <f t="shared" si="18"/>
        <v>76094</v>
      </c>
      <c r="F82" s="293">
        <f t="shared" ref="F82:F93" si="19">D82+E82</f>
        <v>146270</v>
      </c>
      <c r="G82" s="293">
        <f t="shared" ref="G82:I93" si="20">G65+G53+G41+G29+G17+G5</f>
        <v>1295</v>
      </c>
      <c r="H82" s="293">
        <f t="shared" si="20"/>
        <v>916</v>
      </c>
      <c r="I82" s="293">
        <f t="shared" si="20"/>
        <v>962</v>
      </c>
      <c r="J82" s="293">
        <f t="shared" ref="J82:J93" si="21">H82+I82</f>
        <v>1878</v>
      </c>
      <c r="K82" s="293">
        <f t="shared" ref="K82:N93" si="22">C82+G82</f>
        <v>49892</v>
      </c>
      <c r="L82" s="293">
        <f t="shared" si="22"/>
        <v>71092</v>
      </c>
      <c r="M82" s="293">
        <f t="shared" si="22"/>
        <v>77056</v>
      </c>
      <c r="N82" s="347">
        <f t="shared" si="22"/>
        <v>148148</v>
      </c>
      <c r="O82" s="326">
        <f>K82-'H19（地域別・全体） '!K93</f>
        <v>137</v>
      </c>
      <c r="P82" s="293">
        <f>L82-'H19（地域別・全体） '!L93</f>
        <v>-52</v>
      </c>
      <c r="Q82" s="293">
        <f>M82-'H19（地域別・全体） '!M93</f>
        <v>32</v>
      </c>
      <c r="R82" s="347">
        <f>SUM(P82:Q82)</f>
        <v>-20</v>
      </c>
    </row>
    <row r="83" spans="1:18" ht="33.75" customHeight="1">
      <c r="B83" s="137" t="s">
        <v>64</v>
      </c>
      <c r="C83" s="309">
        <f t="shared" si="18"/>
        <v>48655</v>
      </c>
      <c r="D83" s="297">
        <f t="shared" si="18"/>
        <v>70202</v>
      </c>
      <c r="E83" s="297">
        <f t="shared" si="18"/>
        <v>76104</v>
      </c>
      <c r="F83" s="297">
        <f t="shared" si="19"/>
        <v>146306</v>
      </c>
      <c r="G83" s="297">
        <f t="shared" si="20"/>
        <v>1279</v>
      </c>
      <c r="H83" s="297">
        <f t="shared" si="20"/>
        <v>896</v>
      </c>
      <c r="I83" s="297">
        <f t="shared" si="20"/>
        <v>957</v>
      </c>
      <c r="J83" s="297">
        <f t="shared" si="21"/>
        <v>1853</v>
      </c>
      <c r="K83" s="297">
        <f t="shared" si="22"/>
        <v>49934</v>
      </c>
      <c r="L83" s="297">
        <f t="shared" si="22"/>
        <v>71098</v>
      </c>
      <c r="M83" s="297">
        <f t="shared" si="22"/>
        <v>77061</v>
      </c>
      <c r="N83" s="322">
        <f t="shared" si="22"/>
        <v>148159</v>
      </c>
      <c r="O83" s="335">
        <f t="shared" ref="O83:R93" si="23">K83-K82</f>
        <v>42</v>
      </c>
      <c r="P83" s="297">
        <f t="shared" si="23"/>
        <v>6</v>
      </c>
      <c r="Q83" s="297">
        <f t="shared" si="23"/>
        <v>5</v>
      </c>
      <c r="R83" s="322">
        <f t="shared" si="23"/>
        <v>11</v>
      </c>
    </row>
    <row r="84" spans="1:18" ht="33.75" customHeight="1">
      <c r="B84" s="375" t="s">
        <v>65</v>
      </c>
      <c r="C84" s="376">
        <f t="shared" si="18"/>
        <v>48706</v>
      </c>
      <c r="D84" s="295">
        <f t="shared" si="18"/>
        <v>70225</v>
      </c>
      <c r="E84" s="295">
        <f t="shared" si="18"/>
        <v>76116</v>
      </c>
      <c r="F84" s="295">
        <f t="shared" si="19"/>
        <v>146341</v>
      </c>
      <c r="G84" s="295">
        <f t="shared" si="20"/>
        <v>1253</v>
      </c>
      <c r="H84" s="295">
        <f t="shared" si="20"/>
        <v>888</v>
      </c>
      <c r="I84" s="295">
        <f t="shared" si="20"/>
        <v>940</v>
      </c>
      <c r="J84" s="295">
        <f t="shared" si="21"/>
        <v>1828</v>
      </c>
      <c r="K84" s="295">
        <f t="shared" si="22"/>
        <v>49959</v>
      </c>
      <c r="L84" s="295">
        <f t="shared" si="22"/>
        <v>71113</v>
      </c>
      <c r="M84" s="295">
        <f t="shared" si="22"/>
        <v>77056</v>
      </c>
      <c r="N84" s="355">
        <f t="shared" si="22"/>
        <v>148169</v>
      </c>
      <c r="O84" s="334">
        <f t="shared" si="23"/>
        <v>25</v>
      </c>
      <c r="P84" s="295">
        <f t="shared" si="23"/>
        <v>15</v>
      </c>
      <c r="Q84" s="295">
        <f t="shared" si="23"/>
        <v>-5</v>
      </c>
      <c r="R84" s="355">
        <f t="shared" si="23"/>
        <v>10</v>
      </c>
    </row>
    <row r="85" spans="1:18" ht="28.5" customHeight="1">
      <c r="B85" s="139" t="s">
        <v>66</v>
      </c>
      <c r="C85" s="372">
        <f t="shared" si="18"/>
        <v>48758</v>
      </c>
      <c r="D85" s="294">
        <f t="shared" si="18"/>
        <v>70256</v>
      </c>
      <c r="E85" s="294">
        <f t="shared" si="18"/>
        <v>76117</v>
      </c>
      <c r="F85" s="294">
        <f t="shared" si="19"/>
        <v>146373</v>
      </c>
      <c r="G85" s="294">
        <f t="shared" si="20"/>
        <v>1254</v>
      </c>
      <c r="H85" s="294">
        <f t="shared" si="20"/>
        <v>867</v>
      </c>
      <c r="I85" s="294">
        <f t="shared" si="20"/>
        <v>957</v>
      </c>
      <c r="J85" s="294">
        <f t="shared" si="21"/>
        <v>1824</v>
      </c>
      <c r="K85" s="294">
        <f t="shared" si="22"/>
        <v>50012</v>
      </c>
      <c r="L85" s="294">
        <f t="shared" si="22"/>
        <v>71123</v>
      </c>
      <c r="M85" s="294">
        <f t="shared" si="22"/>
        <v>77074</v>
      </c>
      <c r="N85" s="354">
        <f t="shared" si="22"/>
        <v>148197</v>
      </c>
      <c r="O85" s="333">
        <f t="shared" si="23"/>
        <v>53</v>
      </c>
      <c r="P85" s="294">
        <f t="shared" si="23"/>
        <v>10</v>
      </c>
      <c r="Q85" s="294">
        <f t="shared" si="23"/>
        <v>18</v>
      </c>
      <c r="R85" s="354">
        <f t="shared" si="23"/>
        <v>28</v>
      </c>
    </row>
    <row r="86" spans="1:18" s="104" customFormat="1" ht="28.5" customHeight="1">
      <c r="A86" s="105"/>
      <c r="B86" s="375" t="s">
        <v>67</v>
      </c>
      <c r="C86" s="376">
        <f t="shared" si="18"/>
        <v>48781</v>
      </c>
      <c r="D86" s="295">
        <f t="shared" si="18"/>
        <v>70240</v>
      </c>
      <c r="E86" s="295">
        <f t="shared" si="18"/>
        <v>76139</v>
      </c>
      <c r="F86" s="295">
        <f t="shared" si="19"/>
        <v>146379</v>
      </c>
      <c r="G86" s="295">
        <f t="shared" si="20"/>
        <v>1215</v>
      </c>
      <c r="H86" s="295">
        <f t="shared" si="20"/>
        <v>843</v>
      </c>
      <c r="I86" s="295">
        <f t="shared" si="20"/>
        <v>926</v>
      </c>
      <c r="J86" s="295">
        <f t="shared" si="21"/>
        <v>1769</v>
      </c>
      <c r="K86" s="295">
        <f t="shared" si="22"/>
        <v>49996</v>
      </c>
      <c r="L86" s="295">
        <f t="shared" si="22"/>
        <v>71083</v>
      </c>
      <c r="M86" s="295">
        <f t="shared" si="22"/>
        <v>77065</v>
      </c>
      <c r="N86" s="355">
        <f t="shared" si="22"/>
        <v>148148</v>
      </c>
      <c r="O86" s="334">
        <f t="shared" si="23"/>
        <v>-16</v>
      </c>
      <c r="P86" s="295">
        <f t="shared" si="23"/>
        <v>-40</v>
      </c>
      <c r="Q86" s="295">
        <f t="shared" si="23"/>
        <v>-9</v>
      </c>
      <c r="R86" s="355">
        <f t="shared" si="23"/>
        <v>-49</v>
      </c>
    </row>
    <row r="87" spans="1:18" s="104" customFormat="1" ht="28.5" customHeight="1">
      <c r="A87" s="105"/>
      <c r="B87" s="137" t="s">
        <v>68</v>
      </c>
      <c r="C87" s="309">
        <f t="shared" si="18"/>
        <v>48812</v>
      </c>
      <c r="D87" s="297">
        <f t="shared" si="18"/>
        <v>70239</v>
      </c>
      <c r="E87" s="297">
        <f t="shared" si="18"/>
        <v>76109</v>
      </c>
      <c r="F87" s="297">
        <f t="shared" si="19"/>
        <v>146348</v>
      </c>
      <c r="G87" s="297">
        <f t="shared" si="20"/>
        <v>1159</v>
      </c>
      <c r="H87" s="297">
        <f t="shared" si="20"/>
        <v>790</v>
      </c>
      <c r="I87" s="297">
        <f t="shared" si="20"/>
        <v>893</v>
      </c>
      <c r="J87" s="297">
        <f t="shared" si="21"/>
        <v>1683</v>
      </c>
      <c r="K87" s="297">
        <f t="shared" si="22"/>
        <v>49971</v>
      </c>
      <c r="L87" s="297">
        <f t="shared" si="22"/>
        <v>71029</v>
      </c>
      <c r="M87" s="297">
        <f t="shared" si="22"/>
        <v>77002</v>
      </c>
      <c r="N87" s="322">
        <f t="shared" si="22"/>
        <v>148031</v>
      </c>
      <c r="O87" s="335">
        <f t="shared" si="23"/>
        <v>-25</v>
      </c>
      <c r="P87" s="297">
        <f t="shared" si="23"/>
        <v>-54</v>
      </c>
      <c r="Q87" s="297">
        <f t="shared" si="23"/>
        <v>-63</v>
      </c>
      <c r="R87" s="322">
        <f t="shared" si="23"/>
        <v>-117</v>
      </c>
    </row>
    <row r="88" spans="1:18" ht="28.5" customHeight="1">
      <c r="B88" s="375" t="s">
        <v>69</v>
      </c>
      <c r="C88" s="376">
        <f t="shared" si="18"/>
        <v>48870</v>
      </c>
      <c r="D88" s="295">
        <f t="shared" si="18"/>
        <v>70284</v>
      </c>
      <c r="E88" s="295">
        <f t="shared" si="18"/>
        <v>76105</v>
      </c>
      <c r="F88" s="295">
        <f t="shared" si="19"/>
        <v>146389</v>
      </c>
      <c r="G88" s="295">
        <f t="shared" si="20"/>
        <v>1105</v>
      </c>
      <c r="H88" s="295">
        <f t="shared" si="20"/>
        <v>740</v>
      </c>
      <c r="I88" s="295">
        <f t="shared" si="20"/>
        <v>856</v>
      </c>
      <c r="J88" s="295">
        <f t="shared" si="21"/>
        <v>1596</v>
      </c>
      <c r="K88" s="295">
        <f t="shared" si="22"/>
        <v>49975</v>
      </c>
      <c r="L88" s="295">
        <f t="shared" si="22"/>
        <v>71024</v>
      </c>
      <c r="M88" s="295">
        <f t="shared" si="22"/>
        <v>76961</v>
      </c>
      <c r="N88" s="355">
        <f t="shared" si="22"/>
        <v>147985</v>
      </c>
      <c r="O88" s="334">
        <f t="shared" si="23"/>
        <v>4</v>
      </c>
      <c r="P88" s="295">
        <f t="shared" si="23"/>
        <v>-5</v>
      </c>
      <c r="Q88" s="295">
        <f t="shared" si="23"/>
        <v>-41</v>
      </c>
      <c r="R88" s="355">
        <f t="shared" si="23"/>
        <v>-46</v>
      </c>
    </row>
    <row r="89" spans="1:18" ht="28.5" customHeight="1">
      <c r="B89" s="292" t="s">
        <v>61</v>
      </c>
      <c r="C89" s="307">
        <f t="shared" si="18"/>
        <v>48868</v>
      </c>
      <c r="D89" s="312">
        <f t="shared" si="18"/>
        <v>70284</v>
      </c>
      <c r="E89" s="312">
        <f t="shared" si="18"/>
        <v>76101</v>
      </c>
      <c r="F89" s="312">
        <f t="shared" si="19"/>
        <v>146385</v>
      </c>
      <c r="G89" s="312">
        <f t="shared" si="20"/>
        <v>1075</v>
      </c>
      <c r="H89" s="312">
        <f t="shared" si="20"/>
        <v>710</v>
      </c>
      <c r="I89" s="312">
        <f t="shared" si="20"/>
        <v>853</v>
      </c>
      <c r="J89" s="312">
        <f t="shared" si="21"/>
        <v>1563</v>
      </c>
      <c r="K89" s="312">
        <f t="shared" si="22"/>
        <v>49943</v>
      </c>
      <c r="L89" s="312">
        <f t="shared" si="22"/>
        <v>70994</v>
      </c>
      <c r="M89" s="312">
        <f t="shared" si="22"/>
        <v>76954</v>
      </c>
      <c r="N89" s="325">
        <f t="shared" si="22"/>
        <v>147948</v>
      </c>
      <c r="O89" s="340">
        <f t="shared" si="23"/>
        <v>-32</v>
      </c>
      <c r="P89" s="312">
        <f t="shared" si="23"/>
        <v>-30</v>
      </c>
      <c r="Q89" s="312">
        <f t="shared" si="23"/>
        <v>-7</v>
      </c>
      <c r="R89" s="325">
        <f t="shared" si="23"/>
        <v>-37</v>
      </c>
    </row>
    <row r="90" spans="1:18" ht="28.5" customHeight="1">
      <c r="B90" s="138" t="s">
        <v>70</v>
      </c>
      <c r="C90" s="308">
        <f t="shared" si="18"/>
        <v>48866</v>
      </c>
      <c r="D90" s="296">
        <f t="shared" si="18"/>
        <v>70263</v>
      </c>
      <c r="E90" s="296">
        <f t="shared" si="18"/>
        <v>76046</v>
      </c>
      <c r="F90" s="296">
        <f t="shared" si="19"/>
        <v>146309</v>
      </c>
      <c r="G90" s="296">
        <f t="shared" si="20"/>
        <v>1047</v>
      </c>
      <c r="H90" s="296">
        <f t="shared" si="20"/>
        <v>679</v>
      </c>
      <c r="I90" s="296">
        <f t="shared" si="20"/>
        <v>848</v>
      </c>
      <c r="J90" s="296">
        <f t="shared" si="21"/>
        <v>1527</v>
      </c>
      <c r="K90" s="296">
        <f t="shared" si="22"/>
        <v>49913</v>
      </c>
      <c r="L90" s="296">
        <f t="shared" si="22"/>
        <v>70942</v>
      </c>
      <c r="M90" s="296">
        <f t="shared" si="22"/>
        <v>76894</v>
      </c>
      <c r="N90" s="323">
        <f t="shared" si="22"/>
        <v>147836</v>
      </c>
      <c r="O90" s="336">
        <f t="shared" si="23"/>
        <v>-30</v>
      </c>
      <c r="P90" s="296">
        <f t="shared" si="23"/>
        <v>-52</v>
      </c>
      <c r="Q90" s="296">
        <f t="shared" si="23"/>
        <v>-60</v>
      </c>
      <c r="R90" s="323">
        <f t="shared" si="23"/>
        <v>-112</v>
      </c>
    </row>
    <row r="91" spans="1:18" ht="28.5" customHeight="1">
      <c r="B91" s="137" t="s">
        <v>71</v>
      </c>
      <c r="C91" s="309">
        <f t="shared" si="18"/>
        <v>48855</v>
      </c>
      <c r="D91" s="297">
        <f t="shared" si="18"/>
        <v>70220</v>
      </c>
      <c r="E91" s="297">
        <f t="shared" si="18"/>
        <v>76012</v>
      </c>
      <c r="F91" s="297">
        <f t="shared" si="19"/>
        <v>146232</v>
      </c>
      <c r="G91" s="297">
        <f t="shared" si="20"/>
        <v>948</v>
      </c>
      <c r="H91" s="297">
        <f t="shared" si="20"/>
        <v>599</v>
      </c>
      <c r="I91" s="297">
        <f t="shared" si="20"/>
        <v>810</v>
      </c>
      <c r="J91" s="297">
        <f t="shared" si="21"/>
        <v>1409</v>
      </c>
      <c r="K91" s="297">
        <f t="shared" si="22"/>
        <v>49803</v>
      </c>
      <c r="L91" s="297">
        <f t="shared" si="22"/>
        <v>70819</v>
      </c>
      <c r="M91" s="297">
        <f t="shared" si="22"/>
        <v>76822</v>
      </c>
      <c r="N91" s="322">
        <f t="shared" si="22"/>
        <v>147641</v>
      </c>
      <c r="O91" s="335">
        <f t="shared" si="23"/>
        <v>-110</v>
      </c>
      <c r="P91" s="297">
        <f t="shared" si="23"/>
        <v>-123</v>
      </c>
      <c r="Q91" s="297">
        <f t="shared" si="23"/>
        <v>-72</v>
      </c>
      <c r="R91" s="322">
        <f t="shared" si="23"/>
        <v>-195</v>
      </c>
    </row>
    <row r="92" spans="1:18" ht="28.5" customHeight="1">
      <c r="B92" s="138" t="s">
        <v>72</v>
      </c>
      <c r="C92" s="308">
        <f t="shared" si="18"/>
        <v>48849</v>
      </c>
      <c r="D92" s="296">
        <f t="shared" si="18"/>
        <v>70215</v>
      </c>
      <c r="E92" s="296">
        <f t="shared" si="18"/>
        <v>75990</v>
      </c>
      <c r="F92" s="296">
        <f t="shared" si="19"/>
        <v>146205</v>
      </c>
      <c r="G92" s="296">
        <f t="shared" si="20"/>
        <v>904</v>
      </c>
      <c r="H92" s="296">
        <f t="shared" si="20"/>
        <v>561</v>
      </c>
      <c r="I92" s="296">
        <f t="shared" si="20"/>
        <v>789</v>
      </c>
      <c r="J92" s="296">
        <f t="shared" si="21"/>
        <v>1350</v>
      </c>
      <c r="K92" s="296">
        <f t="shared" si="22"/>
        <v>49753</v>
      </c>
      <c r="L92" s="296">
        <f t="shared" si="22"/>
        <v>70776</v>
      </c>
      <c r="M92" s="296">
        <f t="shared" si="22"/>
        <v>76779</v>
      </c>
      <c r="N92" s="323">
        <f t="shared" si="22"/>
        <v>147555</v>
      </c>
      <c r="O92" s="336">
        <f t="shared" si="23"/>
        <v>-50</v>
      </c>
      <c r="P92" s="296">
        <f t="shared" si="23"/>
        <v>-43</v>
      </c>
      <c r="Q92" s="296">
        <f t="shared" si="23"/>
        <v>-43</v>
      </c>
      <c r="R92" s="323">
        <f t="shared" si="23"/>
        <v>-86</v>
      </c>
    </row>
    <row r="93" spans="1:18" ht="28.5" customHeight="1">
      <c r="B93" s="140" t="s">
        <v>60</v>
      </c>
      <c r="C93" s="311">
        <f t="shared" si="18"/>
        <v>48826</v>
      </c>
      <c r="D93" s="238">
        <f t="shared" si="18"/>
        <v>70101</v>
      </c>
      <c r="E93" s="238">
        <f t="shared" si="18"/>
        <v>75821</v>
      </c>
      <c r="F93" s="238">
        <f t="shared" si="19"/>
        <v>145922</v>
      </c>
      <c r="G93" s="238">
        <f t="shared" si="20"/>
        <v>901</v>
      </c>
      <c r="H93" s="238">
        <f t="shared" si="20"/>
        <v>555</v>
      </c>
      <c r="I93" s="238">
        <f t="shared" si="20"/>
        <v>799</v>
      </c>
      <c r="J93" s="238">
        <f t="shared" si="21"/>
        <v>1354</v>
      </c>
      <c r="K93" s="238">
        <f t="shared" si="22"/>
        <v>49727</v>
      </c>
      <c r="L93" s="238">
        <f t="shared" si="22"/>
        <v>70656</v>
      </c>
      <c r="M93" s="238">
        <f t="shared" si="22"/>
        <v>76620</v>
      </c>
      <c r="N93" s="277">
        <f t="shared" si="22"/>
        <v>147276</v>
      </c>
      <c r="O93" s="382">
        <f t="shared" si="23"/>
        <v>-26</v>
      </c>
      <c r="P93" s="383">
        <f t="shared" si="23"/>
        <v>-120</v>
      </c>
      <c r="Q93" s="383">
        <f t="shared" si="23"/>
        <v>-159</v>
      </c>
      <c r="R93" s="385">
        <f t="shared" si="23"/>
        <v>-279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6692913385826772" right="0.59055118110236227" top="0.59055118110236227" bottom="0.19685039370078741" header="0.35433070866141736" footer="0.19685039370078741"/>
  <pageSetup paperSize="8" scale="65" fitToWidth="1" fitToHeight="1" orientation="portrait" usePrinterDefaults="1" horizontalDpi="300" verticalDpi="300" r:id="rId1"/>
  <headerFooter alignWithMargins="0"/>
  <rowBreaks count="1" manualBreakCount="1">
    <brk id="76" max="25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tabSelected="1" view="pageBreakPreview" zoomScaleSheetLayoutView="100" workbookViewId="0">
      <pane ySplit="3" topLeftCell="A4" activePane="bottomLeft" state="frozen"/>
      <selection pane="bottomLeft" activeCell="F88" sqref="F88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108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40742</v>
      </c>
      <c r="E4" s="145">
        <v>45929</v>
      </c>
      <c r="F4" s="145">
        <v>48637</v>
      </c>
      <c r="G4" s="162">
        <f t="shared" ref="G4:G67" si="0">E4+F4</f>
        <v>94566</v>
      </c>
      <c r="H4" s="174">
        <f>D4-'R6（地域別・全体)'!D15</f>
        <v>111</v>
      </c>
      <c r="I4" s="154">
        <f>E4-'R6（地域別・全体)'!E15</f>
        <v>-8</v>
      </c>
      <c r="J4" s="154">
        <f>F4-'R6（地域別・全体)'!F15</f>
        <v>2</v>
      </c>
      <c r="K4" s="195">
        <f>G4-'R6（地域別・全体)'!G15</f>
        <v>-6</v>
      </c>
    </row>
    <row r="5" spans="2:23" ht="24.95" customHeight="1">
      <c r="B5" s="109"/>
      <c r="C5" s="124" t="s">
        <v>56</v>
      </c>
      <c r="D5" s="146">
        <v>40781</v>
      </c>
      <c r="E5" s="146">
        <v>45923</v>
      </c>
      <c r="F5" s="146">
        <v>48670</v>
      </c>
      <c r="G5" s="163">
        <f t="shared" si="0"/>
        <v>94593</v>
      </c>
      <c r="H5" s="175">
        <f t="shared" ref="H5:J15" si="1">D5-D4</f>
        <v>39</v>
      </c>
      <c r="I5" s="146">
        <f t="shared" si="1"/>
        <v>-6</v>
      </c>
      <c r="J5" s="146">
        <f t="shared" si="1"/>
        <v>33</v>
      </c>
      <c r="K5" s="169">
        <f t="shared" ref="K5:K15" si="2">SUM(I5:J5)</f>
        <v>27</v>
      </c>
    </row>
    <row r="6" spans="2:23" s="104" customFormat="1" ht="24.95" customHeight="1">
      <c r="B6" s="109"/>
      <c r="C6" s="125" t="s">
        <v>15</v>
      </c>
      <c r="D6" s="147">
        <v>40808</v>
      </c>
      <c r="E6" s="147">
        <v>45907</v>
      </c>
      <c r="F6" s="147">
        <v>48667</v>
      </c>
      <c r="G6" s="162">
        <f t="shared" si="0"/>
        <v>94574</v>
      </c>
      <c r="H6" s="176">
        <f t="shared" si="1"/>
        <v>27</v>
      </c>
      <c r="I6" s="147">
        <f t="shared" si="1"/>
        <v>-16</v>
      </c>
      <c r="J6" s="147">
        <f t="shared" si="1"/>
        <v>-3</v>
      </c>
      <c r="K6" s="195">
        <f t="shared" si="2"/>
        <v>-19</v>
      </c>
    </row>
    <row r="7" spans="2:23" s="104" customFormat="1" ht="24.75" customHeight="1">
      <c r="B7" s="109"/>
      <c r="C7" s="124" t="s">
        <v>16</v>
      </c>
      <c r="D7" s="146">
        <v>40865</v>
      </c>
      <c r="E7" s="146">
        <v>45952</v>
      </c>
      <c r="F7" s="146">
        <v>48696</v>
      </c>
      <c r="G7" s="163">
        <f t="shared" si="0"/>
        <v>94648</v>
      </c>
      <c r="H7" s="175">
        <f t="shared" si="1"/>
        <v>57</v>
      </c>
      <c r="I7" s="146">
        <f t="shared" si="1"/>
        <v>45</v>
      </c>
      <c r="J7" s="146">
        <f t="shared" si="1"/>
        <v>29</v>
      </c>
      <c r="K7" s="169">
        <f t="shared" si="2"/>
        <v>74</v>
      </c>
    </row>
    <row r="8" spans="2:23" s="104" customFormat="1" ht="24.95" customHeight="1">
      <c r="B8" s="109"/>
      <c r="C8" s="125" t="s">
        <v>57</v>
      </c>
      <c r="D8" s="147">
        <v>40917</v>
      </c>
      <c r="E8" s="147">
        <v>45961</v>
      </c>
      <c r="F8" s="147">
        <v>48752</v>
      </c>
      <c r="G8" s="162">
        <f t="shared" si="0"/>
        <v>94713</v>
      </c>
      <c r="H8" s="176">
        <f t="shared" si="1"/>
        <v>52</v>
      </c>
      <c r="I8" s="147">
        <f t="shared" si="1"/>
        <v>9</v>
      </c>
      <c r="J8" s="147">
        <f t="shared" si="1"/>
        <v>56</v>
      </c>
      <c r="K8" s="195">
        <f t="shared" si="2"/>
        <v>65</v>
      </c>
    </row>
    <row r="9" spans="2:23" ht="24.95" customHeight="1">
      <c r="B9" s="109"/>
      <c r="C9" s="124" t="s">
        <v>17</v>
      </c>
      <c r="D9" s="146">
        <v>40968</v>
      </c>
      <c r="E9" s="146">
        <v>45960</v>
      </c>
      <c r="F9" s="146">
        <v>48772</v>
      </c>
      <c r="G9" s="163">
        <f t="shared" si="0"/>
        <v>94732</v>
      </c>
      <c r="H9" s="175">
        <f t="shared" si="1"/>
        <v>51</v>
      </c>
      <c r="I9" s="146">
        <f t="shared" si="1"/>
        <v>-1</v>
      </c>
      <c r="J9" s="146">
        <f t="shared" si="1"/>
        <v>20</v>
      </c>
      <c r="K9" s="169">
        <f t="shared" si="2"/>
        <v>19</v>
      </c>
    </row>
    <row r="10" spans="2:23" s="104" customFormat="1" ht="24.95" customHeight="1">
      <c r="B10" s="109"/>
      <c r="C10" s="125" t="s">
        <v>58</v>
      </c>
      <c r="D10" s="147">
        <v>41019</v>
      </c>
      <c r="E10" s="147">
        <v>45994</v>
      </c>
      <c r="F10" s="147">
        <v>48794</v>
      </c>
      <c r="G10" s="162">
        <f t="shared" si="0"/>
        <v>94788</v>
      </c>
      <c r="H10" s="176">
        <f t="shared" si="1"/>
        <v>51</v>
      </c>
      <c r="I10" s="147">
        <f t="shared" si="1"/>
        <v>34</v>
      </c>
      <c r="J10" s="147">
        <f t="shared" si="1"/>
        <v>22</v>
      </c>
      <c r="K10" s="195">
        <f t="shared" si="2"/>
        <v>56</v>
      </c>
    </row>
    <row r="11" spans="2:23" ht="24.95" customHeight="1">
      <c r="B11" s="109"/>
      <c r="C11" s="124" t="s">
        <v>18</v>
      </c>
      <c r="D11" s="146">
        <v>40999</v>
      </c>
      <c r="E11" s="146">
        <v>45981</v>
      </c>
      <c r="F11" s="146">
        <v>48782</v>
      </c>
      <c r="G11" s="163">
        <f t="shared" si="0"/>
        <v>94763</v>
      </c>
      <c r="H11" s="175">
        <f t="shared" si="1"/>
        <v>-20</v>
      </c>
      <c r="I11" s="146">
        <f t="shared" si="1"/>
        <v>-13</v>
      </c>
      <c r="J11" s="146">
        <f t="shared" si="1"/>
        <v>-12</v>
      </c>
      <c r="K11" s="169">
        <f t="shared" si="2"/>
        <v>-25</v>
      </c>
    </row>
    <row r="12" spans="2:23" ht="24.95" hidden="1" customHeight="1">
      <c r="B12" s="109"/>
      <c r="C12" s="126" t="s">
        <v>27</v>
      </c>
      <c r="D12" s="148"/>
      <c r="E12" s="148"/>
      <c r="F12" s="148"/>
      <c r="G12" s="162">
        <f t="shared" si="0"/>
        <v>0</v>
      </c>
      <c r="H12" s="176">
        <f t="shared" si="1"/>
        <v>-40999</v>
      </c>
      <c r="I12" s="147">
        <f t="shared" si="1"/>
        <v>-45981</v>
      </c>
      <c r="J12" s="147">
        <f t="shared" si="1"/>
        <v>-48782</v>
      </c>
      <c r="K12" s="195">
        <f t="shared" si="2"/>
        <v>-94763</v>
      </c>
    </row>
    <row r="13" spans="2:23" s="104" customFormat="1" ht="24.95" hidden="1" customHeight="1">
      <c r="B13" s="109"/>
      <c r="C13" s="127" t="s">
        <v>59</v>
      </c>
      <c r="D13" s="149"/>
      <c r="E13" s="149"/>
      <c r="F13" s="149"/>
      <c r="G13" s="163">
        <f t="shared" si="0"/>
        <v>0</v>
      </c>
      <c r="H13" s="175">
        <f t="shared" si="1"/>
        <v>0</v>
      </c>
      <c r="I13" s="146">
        <f t="shared" si="1"/>
        <v>0</v>
      </c>
      <c r="J13" s="146">
        <f t="shared" si="1"/>
        <v>0</v>
      </c>
      <c r="K13" s="169">
        <f t="shared" si="2"/>
        <v>0</v>
      </c>
    </row>
    <row r="14" spans="2:23" s="104" customFormat="1" ht="24.95" hidden="1" customHeight="1">
      <c r="B14" s="109"/>
      <c r="C14" s="126" t="s">
        <v>47</v>
      </c>
      <c r="D14" s="148"/>
      <c r="E14" s="148"/>
      <c r="F14" s="148"/>
      <c r="G14" s="162">
        <f t="shared" si="0"/>
        <v>0</v>
      </c>
      <c r="H14" s="176">
        <f t="shared" si="1"/>
        <v>0</v>
      </c>
      <c r="I14" s="147">
        <f t="shared" si="1"/>
        <v>0</v>
      </c>
      <c r="J14" s="147">
        <f t="shared" si="1"/>
        <v>0</v>
      </c>
      <c r="K14" s="195">
        <f t="shared" si="2"/>
        <v>0</v>
      </c>
    </row>
    <row r="15" spans="2:23" ht="24.95" hidden="1" customHeight="1">
      <c r="B15" s="109"/>
      <c r="C15" s="127" t="s">
        <v>60</v>
      </c>
      <c r="D15" s="149"/>
      <c r="E15" s="149"/>
      <c r="F15" s="149"/>
      <c r="G15" s="163">
        <f t="shared" si="0"/>
        <v>0</v>
      </c>
      <c r="H15" s="177">
        <f t="shared" si="1"/>
        <v>0</v>
      </c>
      <c r="I15" s="149">
        <f t="shared" si="1"/>
        <v>0</v>
      </c>
      <c r="J15" s="149">
        <f t="shared" si="1"/>
        <v>0</v>
      </c>
      <c r="K15" s="168">
        <f t="shared" si="2"/>
        <v>0</v>
      </c>
    </row>
    <row r="16" spans="2:23" s="104" customFormat="1" ht="24.95" customHeight="1">
      <c r="B16" s="110" t="s">
        <v>55</v>
      </c>
      <c r="C16" s="125" t="s">
        <v>20</v>
      </c>
      <c r="D16" s="150">
        <v>8589</v>
      </c>
      <c r="E16" s="150">
        <v>11072</v>
      </c>
      <c r="F16" s="150">
        <v>11586</v>
      </c>
      <c r="G16" s="162">
        <f t="shared" si="0"/>
        <v>22658</v>
      </c>
      <c r="H16" s="176">
        <f>D16-'R6（地域別・全体)'!D27</f>
        <v>-5</v>
      </c>
      <c r="I16" s="147">
        <f>E16-'R6（地域別・全体)'!E27</f>
        <v>-38</v>
      </c>
      <c r="J16" s="147">
        <f>F16-'R6（地域別・全体)'!F27</f>
        <v>-36</v>
      </c>
      <c r="K16" s="170">
        <f>G16-'R6（地域別・全体)'!G27</f>
        <v>-74</v>
      </c>
    </row>
    <row r="17" spans="2:11" ht="24.75" customHeight="1">
      <c r="B17" s="111"/>
      <c r="C17" s="124" t="s">
        <v>56</v>
      </c>
      <c r="D17" s="146">
        <v>8584</v>
      </c>
      <c r="E17" s="146">
        <v>11054</v>
      </c>
      <c r="F17" s="146">
        <v>11562</v>
      </c>
      <c r="G17" s="163">
        <f t="shared" si="0"/>
        <v>22616</v>
      </c>
      <c r="H17" s="175">
        <f t="shared" ref="H17:J27" si="3">D17-D16</f>
        <v>-5</v>
      </c>
      <c r="I17" s="146">
        <f t="shared" si="3"/>
        <v>-18</v>
      </c>
      <c r="J17" s="146">
        <f t="shared" si="3"/>
        <v>-24</v>
      </c>
      <c r="K17" s="169">
        <f t="shared" ref="K17:K27" si="4">SUM(I17:J17)</f>
        <v>-42</v>
      </c>
    </row>
    <row r="18" spans="2:11" s="104" customFormat="1" ht="24.95" customHeight="1">
      <c r="B18" s="111"/>
      <c r="C18" s="125" t="s">
        <v>15</v>
      </c>
      <c r="D18" s="147">
        <v>8579</v>
      </c>
      <c r="E18" s="147">
        <v>11025</v>
      </c>
      <c r="F18" s="147">
        <v>11556</v>
      </c>
      <c r="G18" s="162">
        <f t="shared" si="0"/>
        <v>22581</v>
      </c>
      <c r="H18" s="176">
        <f t="shared" si="3"/>
        <v>-5</v>
      </c>
      <c r="I18" s="147">
        <f t="shared" si="3"/>
        <v>-29</v>
      </c>
      <c r="J18" s="147">
        <f t="shared" si="3"/>
        <v>-6</v>
      </c>
      <c r="K18" s="195">
        <f t="shared" si="4"/>
        <v>-35</v>
      </c>
    </row>
    <row r="19" spans="2:11" s="104" customFormat="1" ht="24.95" customHeight="1">
      <c r="B19" s="111"/>
      <c r="C19" s="124" t="s">
        <v>16</v>
      </c>
      <c r="D19" s="146">
        <v>8582</v>
      </c>
      <c r="E19" s="146">
        <v>11015</v>
      </c>
      <c r="F19" s="146">
        <v>11551</v>
      </c>
      <c r="G19" s="163">
        <f t="shared" si="0"/>
        <v>22566</v>
      </c>
      <c r="H19" s="175">
        <f t="shared" si="3"/>
        <v>3</v>
      </c>
      <c r="I19" s="146">
        <f t="shared" si="3"/>
        <v>-10</v>
      </c>
      <c r="J19" s="146">
        <f t="shared" si="3"/>
        <v>-5</v>
      </c>
      <c r="K19" s="169">
        <f t="shared" si="4"/>
        <v>-15</v>
      </c>
    </row>
    <row r="20" spans="2:11" s="104" customFormat="1" ht="24.95" customHeight="1">
      <c r="B20" s="111"/>
      <c r="C20" s="125" t="s">
        <v>57</v>
      </c>
      <c r="D20" s="147">
        <v>8581</v>
      </c>
      <c r="E20" s="147">
        <v>11004</v>
      </c>
      <c r="F20" s="147">
        <v>11530</v>
      </c>
      <c r="G20" s="162">
        <f t="shared" si="0"/>
        <v>22534</v>
      </c>
      <c r="H20" s="176">
        <f t="shared" si="3"/>
        <v>-1</v>
      </c>
      <c r="I20" s="147">
        <f t="shared" si="3"/>
        <v>-11</v>
      </c>
      <c r="J20" s="147">
        <f t="shared" si="3"/>
        <v>-21</v>
      </c>
      <c r="K20" s="195">
        <f t="shared" si="4"/>
        <v>-32</v>
      </c>
    </row>
    <row r="21" spans="2:11" s="104" customFormat="1" ht="24.95" customHeight="1">
      <c r="B21" s="111"/>
      <c r="C21" s="124" t="s">
        <v>17</v>
      </c>
      <c r="D21" s="146">
        <v>8581</v>
      </c>
      <c r="E21" s="146">
        <v>10993</v>
      </c>
      <c r="F21" s="146">
        <v>11532</v>
      </c>
      <c r="G21" s="163">
        <f t="shared" si="0"/>
        <v>22525</v>
      </c>
      <c r="H21" s="175">
        <f t="shared" si="3"/>
        <v>0</v>
      </c>
      <c r="I21" s="146">
        <f t="shared" si="3"/>
        <v>-11</v>
      </c>
      <c r="J21" s="146">
        <f t="shared" si="3"/>
        <v>2</v>
      </c>
      <c r="K21" s="169">
        <f t="shared" si="4"/>
        <v>-9</v>
      </c>
    </row>
    <row r="22" spans="2:11" s="104" customFormat="1" ht="24.95" customHeight="1">
      <c r="B22" s="111"/>
      <c r="C22" s="125" t="s">
        <v>58</v>
      </c>
      <c r="D22" s="147">
        <v>8582</v>
      </c>
      <c r="E22" s="147">
        <v>10979</v>
      </c>
      <c r="F22" s="147">
        <v>11524</v>
      </c>
      <c r="G22" s="162">
        <f t="shared" si="0"/>
        <v>22503</v>
      </c>
      <c r="H22" s="176">
        <f t="shared" si="3"/>
        <v>1</v>
      </c>
      <c r="I22" s="147">
        <f t="shared" si="3"/>
        <v>-14</v>
      </c>
      <c r="J22" s="147">
        <f t="shared" si="3"/>
        <v>-8</v>
      </c>
      <c r="K22" s="195">
        <f t="shared" si="4"/>
        <v>-22</v>
      </c>
    </row>
    <row r="23" spans="2:11" ht="24.95" customHeight="1">
      <c r="B23" s="111"/>
      <c r="C23" s="124" t="s">
        <v>18</v>
      </c>
      <c r="D23" s="146">
        <v>8570</v>
      </c>
      <c r="E23" s="146">
        <v>10972</v>
      </c>
      <c r="F23" s="146">
        <v>11503</v>
      </c>
      <c r="G23" s="163">
        <f t="shared" si="0"/>
        <v>22475</v>
      </c>
      <c r="H23" s="175">
        <f t="shared" si="3"/>
        <v>-12</v>
      </c>
      <c r="I23" s="146">
        <f t="shared" si="3"/>
        <v>-7</v>
      </c>
      <c r="J23" s="146">
        <f t="shared" si="3"/>
        <v>-21</v>
      </c>
      <c r="K23" s="169">
        <f t="shared" si="4"/>
        <v>-28</v>
      </c>
    </row>
    <row r="24" spans="2:11" ht="24.95" hidden="1" customHeight="1">
      <c r="B24" s="111"/>
      <c r="C24" s="125" t="s">
        <v>27</v>
      </c>
      <c r="D24" s="147"/>
      <c r="E24" s="147"/>
      <c r="F24" s="147"/>
      <c r="G24" s="162">
        <f t="shared" si="0"/>
        <v>0</v>
      </c>
      <c r="H24" s="176">
        <f t="shared" si="3"/>
        <v>-8570</v>
      </c>
      <c r="I24" s="147">
        <f t="shared" si="3"/>
        <v>-10972</v>
      </c>
      <c r="J24" s="147">
        <f t="shared" si="3"/>
        <v>-11503</v>
      </c>
      <c r="K24" s="195">
        <f t="shared" si="4"/>
        <v>-22475</v>
      </c>
    </row>
    <row r="25" spans="2:11" s="104" customFormat="1" ht="24.95" hidden="1" customHeight="1">
      <c r="B25" s="111"/>
      <c r="C25" s="124" t="s">
        <v>59</v>
      </c>
      <c r="D25" s="146"/>
      <c r="E25" s="146"/>
      <c r="F25" s="146"/>
      <c r="G25" s="163">
        <f t="shared" si="0"/>
        <v>0</v>
      </c>
      <c r="H25" s="175">
        <f t="shared" si="3"/>
        <v>0</v>
      </c>
      <c r="I25" s="146">
        <f t="shared" si="3"/>
        <v>0</v>
      </c>
      <c r="J25" s="146">
        <f t="shared" si="3"/>
        <v>0</v>
      </c>
      <c r="K25" s="169">
        <f t="shared" si="4"/>
        <v>0</v>
      </c>
    </row>
    <row r="26" spans="2:11" s="104" customFormat="1" ht="24.75" hidden="1" customHeight="1">
      <c r="B26" s="111"/>
      <c r="C26" s="125" t="s">
        <v>47</v>
      </c>
      <c r="D26" s="147"/>
      <c r="E26" s="147"/>
      <c r="F26" s="147"/>
      <c r="G26" s="162">
        <f t="shared" si="0"/>
        <v>0</v>
      </c>
      <c r="H26" s="176">
        <f t="shared" si="3"/>
        <v>0</v>
      </c>
      <c r="I26" s="147">
        <f t="shared" si="3"/>
        <v>0</v>
      </c>
      <c r="J26" s="147">
        <f t="shared" si="3"/>
        <v>0</v>
      </c>
      <c r="K26" s="195">
        <f t="shared" si="4"/>
        <v>0</v>
      </c>
    </row>
    <row r="27" spans="2:11" ht="24.95" hidden="1" customHeight="1">
      <c r="B27" s="111"/>
      <c r="C27" s="124" t="s">
        <v>60</v>
      </c>
      <c r="D27" s="146"/>
      <c r="E27" s="146"/>
      <c r="F27" s="146"/>
      <c r="G27" s="163">
        <f t="shared" si="0"/>
        <v>0</v>
      </c>
      <c r="H27" s="175">
        <f t="shared" si="3"/>
        <v>0</v>
      </c>
      <c r="I27" s="146">
        <f t="shared" si="3"/>
        <v>0</v>
      </c>
      <c r="J27" s="146">
        <f t="shared" si="3"/>
        <v>0</v>
      </c>
      <c r="K27" s="169">
        <f t="shared" si="4"/>
        <v>0</v>
      </c>
    </row>
    <row r="28" spans="2:11" s="104" customFormat="1" ht="24.95" customHeight="1">
      <c r="B28" s="112" t="s">
        <v>52</v>
      </c>
      <c r="C28" s="125" t="s">
        <v>20</v>
      </c>
      <c r="D28" s="147">
        <v>1101</v>
      </c>
      <c r="E28" s="147">
        <v>1331</v>
      </c>
      <c r="F28" s="147">
        <v>1373</v>
      </c>
      <c r="G28" s="162">
        <f t="shared" si="0"/>
        <v>2704</v>
      </c>
      <c r="H28" s="176">
        <f>D28-'R6（地域別・全体)'!D39</f>
        <v>0</v>
      </c>
      <c r="I28" s="147">
        <f>E28-'R6（地域別・全体)'!E39</f>
        <v>-9</v>
      </c>
      <c r="J28" s="147">
        <f>F28-'R6（地域別・全体)'!F39</f>
        <v>-4</v>
      </c>
      <c r="K28" s="195">
        <f>G28-'R6（地域別・全体)'!G39</f>
        <v>-13</v>
      </c>
    </row>
    <row r="29" spans="2:11" ht="24.95" customHeight="1">
      <c r="B29" s="111"/>
      <c r="C29" s="124" t="s">
        <v>56</v>
      </c>
      <c r="D29" s="146">
        <v>1098</v>
      </c>
      <c r="E29" s="146">
        <v>1325</v>
      </c>
      <c r="F29" s="146">
        <v>1366</v>
      </c>
      <c r="G29" s="163">
        <f t="shared" si="0"/>
        <v>2691</v>
      </c>
      <c r="H29" s="175">
        <f t="shared" ref="H29:J39" si="5">D29-D28</f>
        <v>-3</v>
      </c>
      <c r="I29" s="146">
        <f t="shared" si="5"/>
        <v>-6</v>
      </c>
      <c r="J29" s="146">
        <f t="shared" si="5"/>
        <v>-7</v>
      </c>
      <c r="K29" s="169">
        <f t="shared" ref="K29:K39" si="6">SUM(I29:J29)</f>
        <v>-13</v>
      </c>
    </row>
    <row r="30" spans="2:11" s="104" customFormat="1" ht="24.95" customHeight="1">
      <c r="B30" s="111"/>
      <c r="C30" s="125" t="s">
        <v>15</v>
      </c>
      <c r="D30" s="147">
        <v>1101</v>
      </c>
      <c r="E30" s="147">
        <v>1325</v>
      </c>
      <c r="F30" s="147">
        <v>1362</v>
      </c>
      <c r="G30" s="162">
        <f t="shared" si="0"/>
        <v>2687</v>
      </c>
      <c r="H30" s="176">
        <f t="shared" si="5"/>
        <v>3</v>
      </c>
      <c r="I30" s="147">
        <f t="shared" si="5"/>
        <v>0</v>
      </c>
      <c r="J30" s="147">
        <f t="shared" si="5"/>
        <v>-4</v>
      </c>
      <c r="K30" s="195">
        <f t="shared" si="6"/>
        <v>-4</v>
      </c>
    </row>
    <row r="31" spans="2:11" s="104" customFormat="1" ht="24.95" customHeight="1">
      <c r="B31" s="111"/>
      <c r="C31" s="124" t="s">
        <v>16</v>
      </c>
      <c r="D31" s="146">
        <v>1097</v>
      </c>
      <c r="E31" s="146">
        <v>1320</v>
      </c>
      <c r="F31" s="146">
        <v>1359</v>
      </c>
      <c r="G31" s="163">
        <f t="shared" si="0"/>
        <v>2679</v>
      </c>
      <c r="H31" s="175">
        <f t="shared" si="5"/>
        <v>-4</v>
      </c>
      <c r="I31" s="146">
        <f t="shared" si="5"/>
        <v>-5</v>
      </c>
      <c r="J31" s="146">
        <f t="shared" si="5"/>
        <v>-3</v>
      </c>
      <c r="K31" s="169">
        <f t="shared" si="6"/>
        <v>-8</v>
      </c>
    </row>
    <row r="32" spans="2:11" ht="24.95" customHeight="1">
      <c r="B32" s="111"/>
      <c r="C32" s="125" t="s">
        <v>57</v>
      </c>
      <c r="D32" s="147">
        <v>1101</v>
      </c>
      <c r="E32" s="147">
        <v>1315</v>
      </c>
      <c r="F32" s="147">
        <v>1359</v>
      </c>
      <c r="G32" s="162">
        <f t="shared" si="0"/>
        <v>2674</v>
      </c>
      <c r="H32" s="176">
        <f t="shared" si="5"/>
        <v>4</v>
      </c>
      <c r="I32" s="147">
        <f t="shared" si="5"/>
        <v>-5</v>
      </c>
      <c r="J32" s="147">
        <f t="shared" si="5"/>
        <v>0</v>
      </c>
      <c r="K32" s="195">
        <f t="shared" si="6"/>
        <v>-5</v>
      </c>
    </row>
    <row r="33" spans="2:11" s="104" customFormat="1" ht="24.95" customHeight="1">
      <c r="B33" s="111"/>
      <c r="C33" s="124" t="s">
        <v>17</v>
      </c>
      <c r="D33" s="146">
        <v>1099</v>
      </c>
      <c r="E33" s="146">
        <v>1313</v>
      </c>
      <c r="F33" s="146">
        <v>1357</v>
      </c>
      <c r="G33" s="163">
        <f t="shared" si="0"/>
        <v>2670</v>
      </c>
      <c r="H33" s="175">
        <f t="shared" si="5"/>
        <v>-2</v>
      </c>
      <c r="I33" s="146">
        <f t="shared" si="5"/>
        <v>-2</v>
      </c>
      <c r="J33" s="146">
        <f t="shared" si="5"/>
        <v>-2</v>
      </c>
      <c r="K33" s="169">
        <f t="shared" si="6"/>
        <v>-4</v>
      </c>
    </row>
    <row r="34" spans="2:11" s="104" customFormat="1" ht="24.95" customHeight="1">
      <c r="B34" s="111"/>
      <c r="C34" s="125" t="s">
        <v>58</v>
      </c>
      <c r="D34" s="147">
        <v>1096</v>
      </c>
      <c r="E34" s="147">
        <v>1310</v>
      </c>
      <c r="F34" s="147">
        <v>1351</v>
      </c>
      <c r="G34" s="162">
        <f t="shared" si="0"/>
        <v>2661</v>
      </c>
      <c r="H34" s="176">
        <f t="shared" si="5"/>
        <v>-3</v>
      </c>
      <c r="I34" s="147">
        <f t="shared" si="5"/>
        <v>-3</v>
      </c>
      <c r="J34" s="147">
        <f t="shared" si="5"/>
        <v>-6</v>
      </c>
      <c r="K34" s="195">
        <f t="shared" si="6"/>
        <v>-9</v>
      </c>
    </row>
    <row r="35" spans="2:11" ht="24.95" customHeight="1">
      <c r="B35" s="111"/>
      <c r="C35" s="128" t="s">
        <v>18</v>
      </c>
      <c r="D35" s="146">
        <v>1095</v>
      </c>
      <c r="E35" s="146">
        <v>1303</v>
      </c>
      <c r="F35" s="146">
        <v>1345</v>
      </c>
      <c r="G35" s="163">
        <f t="shared" si="0"/>
        <v>2648</v>
      </c>
      <c r="H35" s="175">
        <f t="shared" si="5"/>
        <v>-1</v>
      </c>
      <c r="I35" s="146">
        <f t="shared" si="5"/>
        <v>-7</v>
      </c>
      <c r="J35" s="146">
        <f t="shared" si="5"/>
        <v>-6</v>
      </c>
      <c r="K35" s="169">
        <f t="shared" si="6"/>
        <v>-13</v>
      </c>
    </row>
    <row r="36" spans="2:11" ht="24.75" hidden="1" customHeight="1">
      <c r="B36" s="111"/>
      <c r="C36" s="129" t="s">
        <v>27</v>
      </c>
      <c r="D36" s="147"/>
      <c r="E36" s="147"/>
      <c r="F36" s="147"/>
      <c r="G36" s="162">
        <f t="shared" si="0"/>
        <v>0</v>
      </c>
      <c r="H36" s="176">
        <f t="shared" si="5"/>
        <v>-1095</v>
      </c>
      <c r="I36" s="147">
        <f t="shared" si="5"/>
        <v>-1303</v>
      </c>
      <c r="J36" s="147">
        <f t="shared" si="5"/>
        <v>-1345</v>
      </c>
      <c r="K36" s="195">
        <f t="shared" si="6"/>
        <v>-2648</v>
      </c>
    </row>
    <row r="37" spans="2:11" s="104" customFormat="1" ht="24.95" hidden="1" customHeight="1">
      <c r="B37" s="111"/>
      <c r="C37" s="124" t="s">
        <v>59</v>
      </c>
      <c r="D37" s="146"/>
      <c r="E37" s="146"/>
      <c r="F37" s="146"/>
      <c r="G37" s="163">
        <f t="shared" si="0"/>
        <v>0</v>
      </c>
      <c r="H37" s="175">
        <f t="shared" si="5"/>
        <v>0</v>
      </c>
      <c r="I37" s="146">
        <f t="shared" si="5"/>
        <v>0</v>
      </c>
      <c r="J37" s="146">
        <f t="shared" si="5"/>
        <v>0</v>
      </c>
      <c r="K37" s="169">
        <f t="shared" si="6"/>
        <v>0</v>
      </c>
    </row>
    <row r="38" spans="2:11" s="104" customFormat="1" ht="24.95" hidden="1" customHeight="1">
      <c r="B38" s="111"/>
      <c r="C38" s="125" t="s">
        <v>47</v>
      </c>
      <c r="D38" s="147"/>
      <c r="E38" s="147"/>
      <c r="F38" s="147"/>
      <c r="G38" s="162">
        <f t="shared" si="0"/>
        <v>0</v>
      </c>
      <c r="H38" s="176">
        <f t="shared" si="5"/>
        <v>0</v>
      </c>
      <c r="I38" s="147">
        <f t="shared" si="5"/>
        <v>0</v>
      </c>
      <c r="J38" s="147">
        <f t="shared" si="5"/>
        <v>0</v>
      </c>
      <c r="K38" s="195">
        <f t="shared" si="6"/>
        <v>0</v>
      </c>
    </row>
    <row r="39" spans="2:11" ht="24.75" hidden="1" customHeight="1">
      <c r="B39" s="111"/>
      <c r="C39" s="124" t="s">
        <v>5</v>
      </c>
      <c r="D39" s="146"/>
      <c r="E39" s="146"/>
      <c r="F39" s="146"/>
      <c r="G39" s="163">
        <f t="shared" si="0"/>
        <v>0</v>
      </c>
      <c r="H39" s="175">
        <f t="shared" si="5"/>
        <v>0</v>
      </c>
      <c r="I39" s="146">
        <f t="shared" si="5"/>
        <v>0</v>
      </c>
      <c r="J39" s="146">
        <f t="shared" si="5"/>
        <v>0</v>
      </c>
      <c r="K39" s="169">
        <f t="shared" si="6"/>
        <v>0</v>
      </c>
    </row>
    <row r="40" spans="2:11" s="104" customFormat="1" ht="24.95" customHeight="1">
      <c r="B40" s="113" t="s">
        <v>62</v>
      </c>
      <c r="C40" s="125" t="s">
        <v>63</v>
      </c>
      <c r="D40" s="147">
        <v>1311</v>
      </c>
      <c r="E40" s="147">
        <v>1483</v>
      </c>
      <c r="F40" s="147">
        <v>1596</v>
      </c>
      <c r="G40" s="162">
        <f t="shared" si="0"/>
        <v>3079</v>
      </c>
      <c r="H40" s="176">
        <f>D40-'R6（地域別・全体)'!D51</f>
        <v>1</v>
      </c>
      <c r="I40" s="147">
        <f>E40-'R6（地域別・全体)'!E51</f>
        <v>-8</v>
      </c>
      <c r="J40" s="147">
        <f>F40-'R6（地域別・全体)'!F51</f>
        <v>0</v>
      </c>
      <c r="K40" s="195">
        <f>G40-'R6（地域別・全体)'!G51</f>
        <v>-8</v>
      </c>
    </row>
    <row r="41" spans="2:11" ht="24.95" customHeight="1">
      <c r="B41" s="111"/>
      <c r="C41" s="124" t="s">
        <v>64</v>
      </c>
      <c r="D41" s="146">
        <v>1308</v>
      </c>
      <c r="E41" s="146">
        <v>1483</v>
      </c>
      <c r="F41" s="146">
        <v>1590</v>
      </c>
      <c r="G41" s="163">
        <f t="shared" si="0"/>
        <v>3073</v>
      </c>
      <c r="H41" s="175">
        <f>D41-D40</f>
        <v>-3</v>
      </c>
      <c r="I41" s="146">
        <f>E41-E40</f>
        <v>0</v>
      </c>
      <c r="J41" s="146">
        <f>F41-F40</f>
        <v>-6</v>
      </c>
      <c r="K41" s="169">
        <f>G41-G40</f>
        <v>-6</v>
      </c>
    </row>
    <row r="42" spans="2:11" s="104" customFormat="1" ht="24.95" customHeight="1">
      <c r="B42" s="111"/>
      <c r="C42" s="125" t="s">
        <v>65</v>
      </c>
      <c r="D42" s="147">
        <v>1303</v>
      </c>
      <c r="E42" s="147">
        <v>1481</v>
      </c>
      <c r="F42" s="147">
        <v>1585</v>
      </c>
      <c r="G42" s="162">
        <f t="shared" si="0"/>
        <v>3066</v>
      </c>
      <c r="H42" s="176">
        <f t="shared" ref="H42:J51" si="7">D42-D41</f>
        <v>-5</v>
      </c>
      <c r="I42" s="147">
        <f t="shared" si="7"/>
        <v>-2</v>
      </c>
      <c r="J42" s="147">
        <f t="shared" si="7"/>
        <v>-5</v>
      </c>
      <c r="K42" s="195">
        <f t="shared" ref="K42:K51" si="8">SUM(I42:J42)</f>
        <v>-7</v>
      </c>
    </row>
    <row r="43" spans="2:11" s="104" customFormat="1" ht="24.95" customHeight="1">
      <c r="B43" s="111"/>
      <c r="C43" s="124" t="s">
        <v>66</v>
      </c>
      <c r="D43" s="146">
        <v>1301</v>
      </c>
      <c r="E43" s="146">
        <v>1478</v>
      </c>
      <c r="F43" s="146">
        <v>1577</v>
      </c>
      <c r="G43" s="163">
        <f t="shared" si="0"/>
        <v>3055</v>
      </c>
      <c r="H43" s="175">
        <f t="shared" si="7"/>
        <v>-2</v>
      </c>
      <c r="I43" s="146">
        <f t="shared" si="7"/>
        <v>-3</v>
      </c>
      <c r="J43" s="146">
        <f t="shared" si="7"/>
        <v>-8</v>
      </c>
      <c r="K43" s="169">
        <f t="shared" si="8"/>
        <v>-11</v>
      </c>
    </row>
    <row r="44" spans="2:11" ht="24.95" customHeight="1">
      <c r="B44" s="111"/>
      <c r="C44" s="125" t="s">
        <v>67</v>
      </c>
      <c r="D44" s="147">
        <v>1301</v>
      </c>
      <c r="E44" s="147">
        <v>1475</v>
      </c>
      <c r="F44" s="147">
        <v>1575</v>
      </c>
      <c r="G44" s="162">
        <f t="shared" si="0"/>
        <v>3050</v>
      </c>
      <c r="H44" s="176">
        <f t="shared" si="7"/>
        <v>0</v>
      </c>
      <c r="I44" s="147">
        <f t="shared" si="7"/>
        <v>-3</v>
      </c>
      <c r="J44" s="147">
        <f t="shared" si="7"/>
        <v>-2</v>
      </c>
      <c r="K44" s="195">
        <f t="shared" si="8"/>
        <v>-5</v>
      </c>
    </row>
    <row r="45" spans="2:11" s="104" customFormat="1" ht="24.95" customHeight="1">
      <c r="B45" s="111"/>
      <c r="C45" s="124" t="s">
        <v>68</v>
      </c>
      <c r="D45" s="146">
        <v>1302</v>
      </c>
      <c r="E45" s="146">
        <v>1476</v>
      </c>
      <c r="F45" s="146">
        <v>1575</v>
      </c>
      <c r="G45" s="163">
        <f t="shared" si="0"/>
        <v>3051</v>
      </c>
      <c r="H45" s="175">
        <f t="shared" si="7"/>
        <v>1</v>
      </c>
      <c r="I45" s="146">
        <f t="shared" si="7"/>
        <v>1</v>
      </c>
      <c r="J45" s="146">
        <f t="shared" si="7"/>
        <v>0</v>
      </c>
      <c r="K45" s="169">
        <f t="shared" si="8"/>
        <v>1</v>
      </c>
    </row>
    <row r="46" spans="2:11" s="104" customFormat="1" ht="24.95" customHeight="1">
      <c r="B46" s="111"/>
      <c r="C46" s="125" t="s">
        <v>69</v>
      </c>
      <c r="D46" s="147">
        <v>1302</v>
      </c>
      <c r="E46" s="147">
        <v>1475</v>
      </c>
      <c r="F46" s="147">
        <v>1570</v>
      </c>
      <c r="G46" s="162">
        <f t="shared" si="0"/>
        <v>3045</v>
      </c>
      <c r="H46" s="176">
        <f t="shared" si="7"/>
        <v>0</v>
      </c>
      <c r="I46" s="147">
        <f t="shared" si="7"/>
        <v>-1</v>
      </c>
      <c r="J46" s="147">
        <f t="shared" si="7"/>
        <v>-5</v>
      </c>
      <c r="K46" s="195">
        <f t="shared" si="8"/>
        <v>-6</v>
      </c>
    </row>
    <row r="47" spans="2:11" ht="24.95" customHeight="1">
      <c r="B47" s="111"/>
      <c r="C47" s="124" t="s">
        <v>61</v>
      </c>
      <c r="D47" s="146">
        <v>1297</v>
      </c>
      <c r="E47" s="146">
        <v>1472</v>
      </c>
      <c r="F47" s="146">
        <v>1563</v>
      </c>
      <c r="G47" s="163">
        <f t="shared" si="0"/>
        <v>3035</v>
      </c>
      <c r="H47" s="175">
        <f t="shared" si="7"/>
        <v>-5</v>
      </c>
      <c r="I47" s="146">
        <f t="shared" si="7"/>
        <v>-3</v>
      </c>
      <c r="J47" s="146">
        <f t="shared" si="7"/>
        <v>-7</v>
      </c>
      <c r="K47" s="169">
        <f t="shared" si="8"/>
        <v>-10</v>
      </c>
    </row>
    <row r="48" spans="2:11" ht="24.95" hidden="1" customHeight="1">
      <c r="B48" s="111"/>
      <c r="C48" s="125" t="s">
        <v>70</v>
      </c>
      <c r="D48" s="147"/>
      <c r="E48" s="147"/>
      <c r="F48" s="147"/>
      <c r="G48" s="162">
        <f t="shared" si="0"/>
        <v>0</v>
      </c>
      <c r="H48" s="176">
        <f t="shared" si="7"/>
        <v>-1297</v>
      </c>
      <c r="I48" s="147">
        <f t="shared" si="7"/>
        <v>-1472</v>
      </c>
      <c r="J48" s="147">
        <f t="shared" si="7"/>
        <v>-1563</v>
      </c>
      <c r="K48" s="195">
        <f t="shared" si="8"/>
        <v>-3035</v>
      </c>
    </row>
    <row r="49" spans="2:11" s="104" customFormat="1" ht="24.95" hidden="1" customHeight="1">
      <c r="B49" s="111"/>
      <c r="C49" s="124" t="s">
        <v>71</v>
      </c>
      <c r="D49" s="146"/>
      <c r="E49" s="146"/>
      <c r="F49" s="146"/>
      <c r="G49" s="163">
        <f t="shared" si="0"/>
        <v>0</v>
      </c>
      <c r="H49" s="175">
        <f t="shared" si="7"/>
        <v>0</v>
      </c>
      <c r="I49" s="146">
        <f t="shared" si="7"/>
        <v>0</v>
      </c>
      <c r="J49" s="146">
        <f t="shared" si="7"/>
        <v>0</v>
      </c>
      <c r="K49" s="169">
        <f t="shared" si="8"/>
        <v>0</v>
      </c>
    </row>
    <row r="50" spans="2:11" s="104" customFormat="1" ht="24.95" hidden="1" customHeight="1">
      <c r="B50" s="111"/>
      <c r="C50" s="125" t="s">
        <v>72</v>
      </c>
      <c r="D50" s="147"/>
      <c r="E50" s="147"/>
      <c r="F50" s="147"/>
      <c r="G50" s="162">
        <f t="shared" si="0"/>
        <v>0</v>
      </c>
      <c r="H50" s="176">
        <f t="shared" si="7"/>
        <v>0</v>
      </c>
      <c r="I50" s="147">
        <f t="shared" si="7"/>
        <v>0</v>
      </c>
      <c r="J50" s="147">
        <f t="shared" si="7"/>
        <v>0</v>
      </c>
      <c r="K50" s="195">
        <f t="shared" si="8"/>
        <v>0</v>
      </c>
    </row>
    <row r="51" spans="2:11" ht="24.95" hidden="1" customHeight="1">
      <c r="B51" s="111"/>
      <c r="C51" s="124" t="s">
        <v>60</v>
      </c>
      <c r="D51" s="146"/>
      <c r="E51" s="146"/>
      <c r="F51" s="146"/>
      <c r="G51" s="163">
        <f t="shared" si="0"/>
        <v>0</v>
      </c>
      <c r="H51" s="175">
        <f t="shared" si="7"/>
        <v>0</v>
      </c>
      <c r="I51" s="146">
        <f t="shared" si="7"/>
        <v>0</v>
      </c>
      <c r="J51" s="146">
        <f t="shared" si="7"/>
        <v>0</v>
      </c>
      <c r="K51" s="169">
        <f t="shared" si="8"/>
        <v>0</v>
      </c>
    </row>
    <row r="52" spans="2:11" s="104" customFormat="1" ht="24.95" customHeight="1">
      <c r="B52" s="114" t="s">
        <v>73</v>
      </c>
      <c r="C52" s="125" t="s">
        <v>63</v>
      </c>
      <c r="D52" s="147">
        <v>2036</v>
      </c>
      <c r="E52" s="147">
        <v>2293</v>
      </c>
      <c r="F52" s="147">
        <v>2493</v>
      </c>
      <c r="G52" s="162">
        <f t="shared" si="0"/>
        <v>4786</v>
      </c>
      <c r="H52" s="176">
        <f>D52-'R6（地域別・全体)'!D63</f>
        <v>-5</v>
      </c>
      <c r="I52" s="147">
        <f>E52-'R6（地域別・全体)'!E63</f>
        <v>-18</v>
      </c>
      <c r="J52" s="147">
        <f>F52-'R6（地域別・全体)'!F63</f>
        <v>-1</v>
      </c>
      <c r="K52" s="195">
        <f>G52-'R6（地域別・全体)'!G63</f>
        <v>-19</v>
      </c>
    </row>
    <row r="53" spans="2:11" ht="24.95" customHeight="1">
      <c r="B53" s="111"/>
      <c r="C53" s="124" t="s">
        <v>64</v>
      </c>
      <c r="D53" s="146">
        <v>2036</v>
      </c>
      <c r="E53" s="146">
        <v>2291</v>
      </c>
      <c r="F53" s="146">
        <v>2491</v>
      </c>
      <c r="G53" s="163">
        <f t="shared" si="0"/>
        <v>4782</v>
      </c>
      <c r="H53" s="175">
        <f t="shared" ref="H53:J63" si="9">D53-D52</f>
        <v>0</v>
      </c>
      <c r="I53" s="146">
        <f t="shared" si="9"/>
        <v>-2</v>
      </c>
      <c r="J53" s="146">
        <f t="shared" si="9"/>
        <v>-2</v>
      </c>
      <c r="K53" s="169">
        <f t="shared" ref="K53:K63" si="10">SUM(I53:J53)</f>
        <v>-4</v>
      </c>
    </row>
    <row r="54" spans="2:11" s="104" customFormat="1" ht="24.95" customHeight="1">
      <c r="B54" s="111"/>
      <c r="C54" s="125" t="s">
        <v>65</v>
      </c>
      <c r="D54" s="147">
        <v>2035</v>
      </c>
      <c r="E54" s="147">
        <v>2294</v>
      </c>
      <c r="F54" s="147">
        <v>2490</v>
      </c>
      <c r="G54" s="162">
        <f t="shared" si="0"/>
        <v>4784</v>
      </c>
      <c r="H54" s="176">
        <f t="shared" si="9"/>
        <v>-1</v>
      </c>
      <c r="I54" s="147">
        <f t="shared" si="9"/>
        <v>3</v>
      </c>
      <c r="J54" s="147">
        <f t="shared" si="9"/>
        <v>-1</v>
      </c>
      <c r="K54" s="195">
        <f t="shared" si="10"/>
        <v>2</v>
      </c>
    </row>
    <row r="55" spans="2:11" s="104" customFormat="1" ht="24.95" customHeight="1">
      <c r="B55" s="111"/>
      <c r="C55" s="124" t="s">
        <v>66</v>
      </c>
      <c r="D55" s="146">
        <v>2034</v>
      </c>
      <c r="E55" s="146">
        <v>2294</v>
      </c>
      <c r="F55" s="146">
        <v>2487</v>
      </c>
      <c r="G55" s="163">
        <f t="shared" si="0"/>
        <v>4781</v>
      </c>
      <c r="H55" s="175">
        <f t="shared" si="9"/>
        <v>-1</v>
      </c>
      <c r="I55" s="146">
        <f t="shared" si="9"/>
        <v>0</v>
      </c>
      <c r="J55" s="146">
        <f t="shared" si="9"/>
        <v>-3</v>
      </c>
      <c r="K55" s="169">
        <f t="shared" si="10"/>
        <v>-3</v>
      </c>
    </row>
    <row r="56" spans="2:11" ht="24.95" customHeight="1">
      <c r="B56" s="111"/>
      <c r="C56" s="125" t="s">
        <v>67</v>
      </c>
      <c r="D56" s="147">
        <v>2032</v>
      </c>
      <c r="E56" s="147">
        <v>2291</v>
      </c>
      <c r="F56" s="147">
        <v>2486</v>
      </c>
      <c r="G56" s="162">
        <f t="shared" si="0"/>
        <v>4777</v>
      </c>
      <c r="H56" s="176">
        <f t="shared" si="9"/>
        <v>-2</v>
      </c>
      <c r="I56" s="147">
        <f t="shared" si="9"/>
        <v>-3</v>
      </c>
      <c r="J56" s="147">
        <f t="shared" si="9"/>
        <v>-1</v>
      </c>
      <c r="K56" s="195">
        <f t="shared" si="10"/>
        <v>-4</v>
      </c>
    </row>
    <row r="57" spans="2:11" ht="24.95" customHeight="1">
      <c r="B57" s="111"/>
      <c r="C57" s="124" t="s">
        <v>68</v>
      </c>
      <c r="D57" s="146">
        <v>2037</v>
      </c>
      <c r="E57" s="146">
        <v>2292</v>
      </c>
      <c r="F57" s="146">
        <v>2486</v>
      </c>
      <c r="G57" s="163">
        <f t="shared" si="0"/>
        <v>4778</v>
      </c>
      <c r="H57" s="175">
        <f t="shared" si="9"/>
        <v>5</v>
      </c>
      <c r="I57" s="146">
        <f t="shared" si="9"/>
        <v>1</v>
      </c>
      <c r="J57" s="146">
        <f t="shared" si="9"/>
        <v>0</v>
      </c>
      <c r="K57" s="169">
        <f t="shared" si="10"/>
        <v>1</v>
      </c>
    </row>
    <row r="58" spans="2:11" s="104" customFormat="1" ht="24.95" customHeight="1">
      <c r="B58" s="111"/>
      <c r="C58" s="125" t="s">
        <v>69</v>
      </c>
      <c r="D58" s="147">
        <v>2042</v>
      </c>
      <c r="E58" s="147">
        <v>2296</v>
      </c>
      <c r="F58" s="147">
        <v>2486</v>
      </c>
      <c r="G58" s="162">
        <f t="shared" si="0"/>
        <v>4782</v>
      </c>
      <c r="H58" s="176">
        <f t="shared" si="9"/>
        <v>5</v>
      </c>
      <c r="I58" s="147">
        <f t="shared" si="9"/>
        <v>4</v>
      </c>
      <c r="J58" s="147">
        <f t="shared" si="9"/>
        <v>0</v>
      </c>
      <c r="K58" s="195">
        <f t="shared" si="10"/>
        <v>4</v>
      </c>
    </row>
    <row r="59" spans="2:11" ht="24.95" customHeight="1">
      <c r="B59" s="111"/>
      <c r="C59" s="124" t="s">
        <v>61</v>
      </c>
      <c r="D59" s="146">
        <v>2037</v>
      </c>
      <c r="E59" s="146">
        <v>2289</v>
      </c>
      <c r="F59" s="146">
        <v>2475</v>
      </c>
      <c r="G59" s="163">
        <f t="shared" si="0"/>
        <v>4764</v>
      </c>
      <c r="H59" s="175">
        <f t="shared" si="9"/>
        <v>-5</v>
      </c>
      <c r="I59" s="146">
        <f t="shared" si="9"/>
        <v>-7</v>
      </c>
      <c r="J59" s="146">
        <f t="shared" si="9"/>
        <v>-11</v>
      </c>
      <c r="K59" s="169">
        <f t="shared" si="10"/>
        <v>-18</v>
      </c>
    </row>
    <row r="60" spans="2:11" ht="24.95" hidden="1" customHeight="1">
      <c r="B60" s="111"/>
      <c r="C60" s="125" t="s">
        <v>70</v>
      </c>
      <c r="D60" s="147"/>
      <c r="E60" s="147"/>
      <c r="F60" s="147"/>
      <c r="G60" s="162">
        <f t="shared" si="0"/>
        <v>0</v>
      </c>
      <c r="H60" s="176">
        <f t="shared" si="9"/>
        <v>-2037</v>
      </c>
      <c r="I60" s="147">
        <f t="shared" si="9"/>
        <v>-2289</v>
      </c>
      <c r="J60" s="147">
        <f t="shared" si="9"/>
        <v>-2475</v>
      </c>
      <c r="K60" s="195">
        <f t="shared" si="10"/>
        <v>-4764</v>
      </c>
    </row>
    <row r="61" spans="2:11" s="104" customFormat="1" ht="23.25" hidden="1" customHeight="1">
      <c r="B61" s="111"/>
      <c r="C61" s="124" t="s">
        <v>71</v>
      </c>
      <c r="D61" s="146"/>
      <c r="E61" s="146"/>
      <c r="F61" s="146"/>
      <c r="G61" s="163">
        <f t="shared" si="0"/>
        <v>0</v>
      </c>
      <c r="H61" s="175">
        <f t="shared" si="9"/>
        <v>0</v>
      </c>
      <c r="I61" s="146">
        <f t="shared" si="9"/>
        <v>0</v>
      </c>
      <c r="J61" s="146">
        <f t="shared" si="9"/>
        <v>0</v>
      </c>
      <c r="K61" s="169">
        <f t="shared" si="10"/>
        <v>0</v>
      </c>
    </row>
    <row r="62" spans="2:11" s="104" customFormat="1" ht="23.25" hidden="1" customHeight="1">
      <c r="B62" s="111"/>
      <c r="C62" s="125" t="s">
        <v>72</v>
      </c>
      <c r="D62" s="147"/>
      <c r="E62" s="147"/>
      <c r="F62" s="147"/>
      <c r="G62" s="162">
        <f t="shared" si="0"/>
        <v>0</v>
      </c>
      <c r="H62" s="176">
        <f t="shared" si="9"/>
        <v>0</v>
      </c>
      <c r="I62" s="147">
        <f t="shared" si="9"/>
        <v>0</v>
      </c>
      <c r="J62" s="147">
        <f t="shared" si="9"/>
        <v>0</v>
      </c>
      <c r="K62" s="195">
        <f t="shared" si="10"/>
        <v>0</v>
      </c>
    </row>
    <row r="63" spans="2:11" ht="24.95" hidden="1" customHeight="1">
      <c r="B63" s="111"/>
      <c r="C63" s="124" t="s">
        <v>60</v>
      </c>
      <c r="D63" s="146"/>
      <c r="E63" s="146"/>
      <c r="F63" s="146"/>
      <c r="G63" s="163">
        <f t="shared" si="0"/>
        <v>0</v>
      </c>
      <c r="H63" s="175">
        <f t="shared" si="9"/>
        <v>0</v>
      </c>
      <c r="I63" s="146">
        <f t="shared" si="9"/>
        <v>0</v>
      </c>
      <c r="J63" s="146">
        <f t="shared" si="9"/>
        <v>0</v>
      </c>
      <c r="K63" s="169">
        <f t="shared" si="10"/>
        <v>0</v>
      </c>
    </row>
    <row r="64" spans="2:11" s="104" customFormat="1" ht="24.95" customHeight="1">
      <c r="B64" s="115" t="s">
        <v>74</v>
      </c>
      <c r="C64" s="125" t="s">
        <v>63</v>
      </c>
      <c r="D64" s="147">
        <v>5502</v>
      </c>
      <c r="E64" s="147">
        <v>6518</v>
      </c>
      <c r="F64" s="147">
        <v>7171</v>
      </c>
      <c r="G64" s="162">
        <f t="shared" si="0"/>
        <v>13689</v>
      </c>
      <c r="H64" s="176">
        <f>D64-'R6（地域別・全体)'!D75</f>
        <v>4</v>
      </c>
      <c r="I64" s="147">
        <f>E64-'R6（地域別・全体)'!E75</f>
        <v>5</v>
      </c>
      <c r="J64" s="147">
        <f>F64-'R6（地域別・全体)'!F75</f>
        <v>2</v>
      </c>
      <c r="K64" s="195">
        <f>G64-'R6（地域別・全体)'!G75</f>
        <v>7</v>
      </c>
    </row>
    <row r="65" spans="2:11" ht="24.95" customHeight="1">
      <c r="B65" s="111"/>
      <c r="C65" s="124" t="s">
        <v>64</v>
      </c>
      <c r="D65" s="146">
        <v>5505</v>
      </c>
      <c r="E65" s="146">
        <v>6508</v>
      </c>
      <c r="F65" s="146">
        <v>7169</v>
      </c>
      <c r="G65" s="163">
        <f t="shared" si="0"/>
        <v>13677</v>
      </c>
      <c r="H65" s="175">
        <f t="shared" ref="H65:J75" si="11">D65-D64</f>
        <v>3</v>
      </c>
      <c r="I65" s="146">
        <f t="shared" si="11"/>
        <v>-10</v>
      </c>
      <c r="J65" s="146">
        <f t="shared" si="11"/>
        <v>-2</v>
      </c>
      <c r="K65" s="169">
        <f>SUM(I65:J65)</f>
        <v>-12</v>
      </c>
    </row>
    <row r="66" spans="2:11" s="104" customFormat="1" ht="24.95" customHeight="1">
      <c r="B66" s="111"/>
      <c r="C66" s="125" t="s">
        <v>65</v>
      </c>
      <c r="D66" s="147">
        <v>5504</v>
      </c>
      <c r="E66" s="147">
        <v>6506</v>
      </c>
      <c r="F66" s="147">
        <v>7161</v>
      </c>
      <c r="G66" s="162">
        <f t="shared" si="0"/>
        <v>13667</v>
      </c>
      <c r="H66" s="176">
        <f t="shared" si="11"/>
        <v>-1</v>
      </c>
      <c r="I66" s="147">
        <f t="shared" si="11"/>
        <v>-2</v>
      </c>
      <c r="J66" s="147">
        <f t="shared" si="11"/>
        <v>-8</v>
      </c>
      <c r="K66" s="195">
        <f>SUM(I66:J66)</f>
        <v>-10</v>
      </c>
    </row>
    <row r="67" spans="2:11" s="104" customFormat="1" ht="24.95" customHeight="1">
      <c r="B67" s="111"/>
      <c r="C67" s="124" t="s">
        <v>66</v>
      </c>
      <c r="D67" s="146">
        <v>5502</v>
      </c>
      <c r="E67" s="146">
        <v>6495</v>
      </c>
      <c r="F67" s="146">
        <v>7153</v>
      </c>
      <c r="G67" s="163">
        <f t="shared" si="0"/>
        <v>13648</v>
      </c>
      <c r="H67" s="175">
        <f t="shared" si="11"/>
        <v>-2</v>
      </c>
      <c r="I67" s="146">
        <f t="shared" si="11"/>
        <v>-11</v>
      </c>
      <c r="J67" s="146">
        <f t="shared" si="11"/>
        <v>-8</v>
      </c>
      <c r="K67" s="169">
        <f>G67-G66</f>
        <v>-19</v>
      </c>
    </row>
    <row r="68" spans="2:11" ht="24.95" customHeight="1">
      <c r="B68" s="111"/>
      <c r="C68" s="125" t="s">
        <v>67</v>
      </c>
      <c r="D68" s="147">
        <v>5501</v>
      </c>
      <c r="E68" s="147">
        <v>6481</v>
      </c>
      <c r="F68" s="147">
        <v>7135</v>
      </c>
      <c r="G68" s="162">
        <f t="shared" ref="G68:G87" si="12">E68+F68</f>
        <v>13616</v>
      </c>
      <c r="H68" s="176">
        <f t="shared" si="11"/>
        <v>-1</v>
      </c>
      <c r="I68" s="147">
        <f t="shared" si="11"/>
        <v>-14</v>
      </c>
      <c r="J68" s="147">
        <f t="shared" si="11"/>
        <v>-18</v>
      </c>
      <c r="K68" s="195">
        <f t="shared" ref="K68:K75" si="13">SUM(I68:J68)</f>
        <v>-32</v>
      </c>
    </row>
    <row r="69" spans="2:11" ht="24.95" customHeight="1">
      <c r="B69" s="111"/>
      <c r="C69" s="124" t="s">
        <v>68</v>
      </c>
      <c r="D69" s="146">
        <v>5503</v>
      </c>
      <c r="E69" s="146">
        <v>6477</v>
      </c>
      <c r="F69" s="146">
        <v>7126</v>
      </c>
      <c r="G69" s="163">
        <f t="shared" si="12"/>
        <v>13603</v>
      </c>
      <c r="H69" s="175">
        <f t="shared" si="11"/>
        <v>2</v>
      </c>
      <c r="I69" s="146">
        <f t="shared" si="11"/>
        <v>-4</v>
      </c>
      <c r="J69" s="146">
        <f t="shared" si="11"/>
        <v>-9</v>
      </c>
      <c r="K69" s="169">
        <f t="shared" si="13"/>
        <v>-13</v>
      </c>
    </row>
    <row r="70" spans="2:11" s="104" customFormat="1" ht="24.95" customHeight="1">
      <c r="B70" s="111"/>
      <c r="C70" s="125" t="s">
        <v>69</v>
      </c>
      <c r="D70" s="147">
        <v>5502</v>
      </c>
      <c r="E70" s="147">
        <v>6476</v>
      </c>
      <c r="F70" s="147">
        <v>7125</v>
      </c>
      <c r="G70" s="162">
        <f t="shared" si="12"/>
        <v>13601</v>
      </c>
      <c r="H70" s="176">
        <f t="shared" si="11"/>
        <v>-1</v>
      </c>
      <c r="I70" s="147">
        <f t="shared" si="11"/>
        <v>-1</v>
      </c>
      <c r="J70" s="147">
        <f t="shared" si="11"/>
        <v>-1</v>
      </c>
      <c r="K70" s="195">
        <f t="shared" si="13"/>
        <v>-2</v>
      </c>
    </row>
    <row r="71" spans="2:11" ht="24.95" customHeight="1">
      <c r="B71" s="111"/>
      <c r="C71" s="124" t="s">
        <v>61</v>
      </c>
      <c r="D71" s="146">
        <v>5508</v>
      </c>
      <c r="E71" s="146">
        <v>6478</v>
      </c>
      <c r="F71" s="146">
        <v>7121</v>
      </c>
      <c r="G71" s="163">
        <f t="shared" si="12"/>
        <v>13599</v>
      </c>
      <c r="H71" s="175">
        <f t="shared" si="11"/>
        <v>6</v>
      </c>
      <c r="I71" s="146">
        <f t="shared" si="11"/>
        <v>2</v>
      </c>
      <c r="J71" s="146">
        <f t="shared" si="11"/>
        <v>-4</v>
      </c>
      <c r="K71" s="169">
        <f t="shared" si="13"/>
        <v>-2</v>
      </c>
    </row>
    <row r="72" spans="2:11" ht="24.95" hidden="1" customHeight="1">
      <c r="B72" s="111"/>
      <c r="C72" s="125" t="s">
        <v>70</v>
      </c>
      <c r="D72" s="147"/>
      <c r="E72" s="147"/>
      <c r="F72" s="147"/>
      <c r="G72" s="162">
        <f t="shared" si="12"/>
        <v>0</v>
      </c>
      <c r="H72" s="176">
        <f t="shared" si="11"/>
        <v>-5508</v>
      </c>
      <c r="I72" s="147">
        <f t="shared" si="11"/>
        <v>-6478</v>
      </c>
      <c r="J72" s="147">
        <f t="shared" si="11"/>
        <v>-7121</v>
      </c>
      <c r="K72" s="195">
        <f t="shared" si="13"/>
        <v>-13599</v>
      </c>
    </row>
    <row r="73" spans="2:11" s="104" customFormat="1" ht="24.75" hidden="1" customHeight="1">
      <c r="B73" s="116"/>
      <c r="C73" s="124" t="s">
        <v>71</v>
      </c>
      <c r="D73" s="146"/>
      <c r="E73" s="146"/>
      <c r="F73" s="146"/>
      <c r="G73" s="163">
        <f t="shared" si="12"/>
        <v>0</v>
      </c>
      <c r="H73" s="175">
        <f t="shared" si="11"/>
        <v>0</v>
      </c>
      <c r="I73" s="146">
        <f t="shared" si="11"/>
        <v>0</v>
      </c>
      <c r="J73" s="146">
        <f t="shared" si="11"/>
        <v>0</v>
      </c>
      <c r="K73" s="169">
        <f t="shared" si="13"/>
        <v>0</v>
      </c>
    </row>
    <row r="74" spans="2:11" s="104" customFormat="1" ht="24.95" hidden="1" customHeight="1">
      <c r="B74" s="116"/>
      <c r="C74" s="125" t="s">
        <v>72</v>
      </c>
      <c r="D74" s="147"/>
      <c r="E74" s="147"/>
      <c r="F74" s="147"/>
      <c r="G74" s="162">
        <f t="shared" si="12"/>
        <v>0</v>
      </c>
      <c r="H74" s="176">
        <f t="shared" si="11"/>
        <v>0</v>
      </c>
      <c r="I74" s="147">
        <f t="shared" si="11"/>
        <v>0</v>
      </c>
      <c r="J74" s="147">
        <f t="shared" si="11"/>
        <v>0</v>
      </c>
      <c r="K74" s="195">
        <f t="shared" si="13"/>
        <v>0</v>
      </c>
    </row>
    <row r="75" spans="2:11" ht="24.95" hidden="1" customHeight="1">
      <c r="B75" s="116"/>
      <c r="C75" s="124" t="s">
        <v>60</v>
      </c>
      <c r="D75" s="146"/>
      <c r="E75" s="146"/>
      <c r="F75" s="146"/>
      <c r="G75" s="163">
        <f t="shared" si="12"/>
        <v>0</v>
      </c>
      <c r="H75" s="175">
        <f t="shared" si="11"/>
        <v>0</v>
      </c>
      <c r="I75" s="146">
        <f t="shared" si="11"/>
        <v>0</v>
      </c>
      <c r="J75" s="146">
        <f t="shared" si="11"/>
        <v>0</v>
      </c>
      <c r="K75" s="169">
        <f t="shared" si="13"/>
        <v>0</v>
      </c>
    </row>
    <row r="76" spans="2:11" ht="24.95" customHeight="1">
      <c r="B76" s="117" t="s">
        <v>75</v>
      </c>
      <c r="C76" s="130" t="s">
        <v>63</v>
      </c>
      <c r="D76" s="151">
        <v>11704</v>
      </c>
      <c r="E76" s="151">
        <v>14915</v>
      </c>
      <c r="F76" s="151">
        <v>15332</v>
      </c>
      <c r="G76" s="162">
        <f t="shared" si="12"/>
        <v>30247</v>
      </c>
      <c r="H76" s="178">
        <f>D76-'R6（地域別・全体)'!D87</f>
        <v>55</v>
      </c>
      <c r="I76" s="190">
        <f>E76-'R6（地域別・全体)'!E87</f>
        <v>9</v>
      </c>
      <c r="J76" s="190">
        <f>F76-'R6（地域別・全体)'!F87</f>
        <v>24</v>
      </c>
      <c r="K76" s="195">
        <f>G76-'R6（地域別・全体)'!G87</f>
        <v>33</v>
      </c>
    </row>
    <row r="77" spans="2:11" ht="24.95" customHeight="1">
      <c r="B77" s="118"/>
      <c r="C77" s="124" t="s">
        <v>64</v>
      </c>
      <c r="D77" s="146">
        <v>11757</v>
      </c>
      <c r="E77" s="146">
        <v>14929</v>
      </c>
      <c r="F77" s="146">
        <v>15386</v>
      </c>
      <c r="G77" s="163">
        <f t="shared" si="12"/>
        <v>30315</v>
      </c>
      <c r="H77" s="179">
        <f>D77-D76</f>
        <v>53</v>
      </c>
      <c r="I77" s="146">
        <f>E77-E76</f>
        <v>14</v>
      </c>
      <c r="J77" s="146">
        <f>F77-F76</f>
        <v>54</v>
      </c>
      <c r="K77" s="169">
        <f>G77-G76</f>
        <v>68</v>
      </c>
    </row>
    <row r="78" spans="2:11" ht="24.95" customHeight="1">
      <c r="B78" s="118"/>
      <c r="C78" s="125" t="s">
        <v>65</v>
      </c>
      <c r="D78" s="147">
        <v>11795</v>
      </c>
      <c r="E78" s="147">
        <v>14931</v>
      </c>
      <c r="F78" s="147">
        <v>15410</v>
      </c>
      <c r="G78" s="162">
        <f t="shared" si="12"/>
        <v>30341</v>
      </c>
      <c r="H78" s="180">
        <f t="shared" ref="H78:J87" si="14">D78-D77</f>
        <v>38</v>
      </c>
      <c r="I78" s="190">
        <f t="shared" si="14"/>
        <v>2</v>
      </c>
      <c r="J78" s="190">
        <f t="shared" si="14"/>
        <v>24</v>
      </c>
      <c r="K78" s="195">
        <f>SUM(I78:J78)</f>
        <v>26</v>
      </c>
    </row>
    <row r="79" spans="2:11" ht="24.95" customHeight="1">
      <c r="B79" s="118"/>
      <c r="C79" s="127" t="s">
        <v>66</v>
      </c>
      <c r="D79" s="149">
        <v>11807</v>
      </c>
      <c r="E79" s="149">
        <v>14922</v>
      </c>
      <c r="F79" s="149">
        <v>15414</v>
      </c>
      <c r="G79" s="163">
        <f t="shared" si="12"/>
        <v>30336</v>
      </c>
      <c r="H79" s="179">
        <f t="shared" si="14"/>
        <v>12</v>
      </c>
      <c r="I79" s="146">
        <f t="shared" si="14"/>
        <v>-9</v>
      </c>
      <c r="J79" s="163">
        <f t="shared" si="14"/>
        <v>4</v>
      </c>
      <c r="K79" s="169">
        <f>G79-G78</f>
        <v>-5</v>
      </c>
    </row>
    <row r="80" spans="2:11" ht="24.95" customHeight="1">
      <c r="B80" s="118"/>
      <c r="C80" s="126" t="s">
        <v>67</v>
      </c>
      <c r="D80" s="147">
        <v>11829</v>
      </c>
      <c r="E80" s="147">
        <v>14916</v>
      </c>
      <c r="F80" s="147">
        <v>15421</v>
      </c>
      <c r="G80" s="162">
        <f t="shared" si="12"/>
        <v>30337</v>
      </c>
      <c r="H80" s="181">
        <f t="shared" si="14"/>
        <v>22</v>
      </c>
      <c r="I80" s="147">
        <f t="shared" si="14"/>
        <v>-6</v>
      </c>
      <c r="J80" s="147">
        <f t="shared" si="14"/>
        <v>7</v>
      </c>
      <c r="K80" s="195">
        <f t="shared" ref="K80:K87" si="15">SUM(I80:J80)</f>
        <v>1</v>
      </c>
    </row>
    <row r="81" spans="2:11" ht="24.95" customHeight="1">
      <c r="B81" s="118"/>
      <c r="C81" s="127" t="s">
        <v>68</v>
      </c>
      <c r="D81" s="149">
        <v>11805</v>
      </c>
      <c r="E81" s="149">
        <v>14901</v>
      </c>
      <c r="F81" s="149">
        <v>15395</v>
      </c>
      <c r="G81" s="163">
        <f t="shared" si="12"/>
        <v>30296</v>
      </c>
      <c r="H81" s="179">
        <f t="shared" si="14"/>
        <v>-24</v>
      </c>
      <c r="I81" s="146">
        <f t="shared" si="14"/>
        <v>-15</v>
      </c>
      <c r="J81" s="146">
        <f t="shared" si="14"/>
        <v>-26</v>
      </c>
      <c r="K81" s="196">
        <f t="shared" si="15"/>
        <v>-41</v>
      </c>
    </row>
    <row r="82" spans="2:11" ht="24.95" customHeight="1">
      <c r="B82" s="118"/>
      <c r="C82" s="125" t="s">
        <v>69</v>
      </c>
      <c r="D82" s="147">
        <v>11811</v>
      </c>
      <c r="E82" s="147">
        <v>14889</v>
      </c>
      <c r="F82" s="147">
        <v>15395</v>
      </c>
      <c r="G82" s="162">
        <f t="shared" si="12"/>
        <v>30284</v>
      </c>
      <c r="H82" s="181">
        <f t="shared" si="14"/>
        <v>6</v>
      </c>
      <c r="I82" s="147">
        <f t="shared" si="14"/>
        <v>-12</v>
      </c>
      <c r="J82" s="147">
        <f t="shared" si="14"/>
        <v>0</v>
      </c>
      <c r="K82" s="195">
        <f t="shared" si="15"/>
        <v>-12</v>
      </c>
    </row>
    <row r="83" spans="2:11" ht="24.95" customHeight="1">
      <c r="B83" s="118"/>
      <c r="C83" s="127" t="s">
        <v>61</v>
      </c>
      <c r="D83" s="149">
        <v>11800</v>
      </c>
      <c r="E83" s="149">
        <v>14897</v>
      </c>
      <c r="F83" s="149">
        <v>15412</v>
      </c>
      <c r="G83" s="163">
        <f t="shared" si="12"/>
        <v>30309</v>
      </c>
      <c r="H83" s="179">
        <f t="shared" si="14"/>
        <v>-11</v>
      </c>
      <c r="I83" s="146">
        <f t="shared" si="14"/>
        <v>8</v>
      </c>
      <c r="J83" s="146">
        <f t="shared" si="14"/>
        <v>17</v>
      </c>
      <c r="K83" s="196">
        <f t="shared" si="15"/>
        <v>25</v>
      </c>
    </row>
    <row r="84" spans="2:11" ht="24.95" hidden="1" customHeight="1">
      <c r="B84" s="118"/>
      <c r="C84" s="126" t="s">
        <v>70</v>
      </c>
      <c r="D84" s="147"/>
      <c r="E84" s="147"/>
      <c r="F84" s="147"/>
      <c r="G84" s="162">
        <f t="shared" si="12"/>
        <v>0</v>
      </c>
      <c r="H84" s="181">
        <f t="shared" si="14"/>
        <v>-11800</v>
      </c>
      <c r="I84" s="147">
        <f t="shared" si="14"/>
        <v>-14897</v>
      </c>
      <c r="J84" s="147">
        <f t="shared" si="14"/>
        <v>-15412</v>
      </c>
      <c r="K84" s="195">
        <f t="shared" si="15"/>
        <v>-30309</v>
      </c>
    </row>
    <row r="85" spans="2:11" ht="25.5" hidden="1" customHeight="1">
      <c r="B85" s="118"/>
      <c r="C85" s="127" t="s">
        <v>71</v>
      </c>
      <c r="D85" s="149"/>
      <c r="E85" s="149"/>
      <c r="F85" s="149"/>
      <c r="G85" s="163">
        <f t="shared" si="12"/>
        <v>0</v>
      </c>
      <c r="H85" s="179">
        <f t="shared" si="14"/>
        <v>0</v>
      </c>
      <c r="I85" s="146">
        <f t="shared" si="14"/>
        <v>0</v>
      </c>
      <c r="J85" s="146">
        <f t="shared" si="14"/>
        <v>0</v>
      </c>
      <c r="K85" s="196">
        <f t="shared" si="15"/>
        <v>0</v>
      </c>
    </row>
    <row r="86" spans="2:11" ht="25.5" hidden="1" customHeight="1">
      <c r="B86" s="118"/>
      <c r="C86" s="126" t="s">
        <v>72</v>
      </c>
      <c r="D86" s="147"/>
      <c r="E86" s="147"/>
      <c r="F86" s="147"/>
      <c r="G86" s="162">
        <f t="shared" si="12"/>
        <v>0</v>
      </c>
      <c r="H86" s="181">
        <f t="shared" si="14"/>
        <v>0</v>
      </c>
      <c r="I86" s="147">
        <f t="shared" si="14"/>
        <v>0</v>
      </c>
      <c r="J86" s="147">
        <f t="shared" si="14"/>
        <v>0</v>
      </c>
      <c r="K86" s="195">
        <f t="shared" si="15"/>
        <v>0</v>
      </c>
    </row>
    <row r="87" spans="2:11" ht="24.95" hidden="1" customHeight="1">
      <c r="B87" s="119"/>
      <c r="C87" s="131" t="s">
        <v>60</v>
      </c>
      <c r="D87" s="152"/>
      <c r="E87" s="152"/>
      <c r="F87" s="152"/>
      <c r="G87" s="152">
        <f t="shared" si="12"/>
        <v>0</v>
      </c>
      <c r="H87" s="182">
        <f t="shared" si="14"/>
        <v>0</v>
      </c>
      <c r="I87" s="152">
        <f t="shared" si="14"/>
        <v>0</v>
      </c>
      <c r="J87" s="152">
        <f t="shared" si="14"/>
        <v>0</v>
      </c>
      <c r="K87" s="197">
        <f t="shared" si="15"/>
        <v>0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6">SUM(D4,D16,D28,D40,D52,D64,D76)</f>
        <v>70985</v>
      </c>
      <c r="E93" s="154">
        <f t="shared" si="16"/>
        <v>83541</v>
      </c>
      <c r="F93" s="154">
        <f t="shared" si="16"/>
        <v>88188</v>
      </c>
      <c r="G93" s="167">
        <f t="shared" si="16"/>
        <v>171729</v>
      </c>
      <c r="H93" s="185">
        <f>D93-'R6（地域別・全体)'!D104</f>
        <v>161</v>
      </c>
      <c r="I93" s="145">
        <f>E93-'R6（地域別・全体)'!E104</f>
        <v>-67</v>
      </c>
      <c r="J93" s="145">
        <f>F93-'R6（地域別・全体)'!F104</f>
        <v>-13</v>
      </c>
      <c r="K93" s="170">
        <f>G93-'R6（地域別・全体)'!G104</f>
        <v>-80</v>
      </c>
    </row>
    <row r="94" spans="2:11" ht="30" customHeight="1">
      <c r="C94" s="137" t="s">
        <v>64</v>
      </c>
      <c r="D94" s="149">
        <f t="shared" si="16"/>
        <v>71069</v>
      </c>
      <c r="E94" s="149">
        <f t="shared" si="16"/>
        <v>83513</v>
      </c>
      <c r="F94" s="149">
        <f t="shared" si="16"/>
        <v>88234</v>
      </c>
      <c r="G94" s="168">
        <f t="shared" si="16"/>
        <v>171747</v>
      </c>
      <c r="H94" s="177">
        <f t="shared" ref="H94:J104" si="17">D94-D93</f>
        <v>84</v>
      </c>
      <c r="I94" s="149">
        <f t="shared" si="17"/>
        <v>-28</v>
      </c>
      <c r="J94" s="149">
        <f t="shared" si="17"/>
        <v>46</v>
      </c>
      <c r="K94" s="168">
        <f t="shared" ref="K94:K104" si="18">SUM(I94:J94)</f>
        <v>18</v>
      </c>
    </row>
    <row r="95" spans="2:11" ht="30" customHeight="1">
      <c r="C95" s="138" t="s">
        <v>65</v>
      </c>
      <c r="D95" s="148">
        <f t="shared" si="16"/>
        <v>71125</v>
      </c>
      <c r="E95" s="148">
        <f t="shared" si="16"/>
        <v>83469</v>
      </c>
      <c r="F95" s="148">
        <f t="shared" si="16"/>
        <v>88231</v>
      </c>
      <c r="G95" s="148">
        <f t="shared" si="16"/>
        <v>171700</v>
      </c>
      <c r="H95" s="186">
        <f t="shared" si="17"/>
        <v>56</v>
      </c>
      <c r="I95" s="148">
        <f t="shared" si="17"/>
        <v>-44</v>
      </c>
      <c r="J95" s="148">
        <f t="shared" si="17"/>
        <v>-3</v>
      </c>
      <c r="K95" s="170">
        <f t="shared" si="18"/>
        <v>-47</v>
      </c>
    </row>
    <row r="96" spans="2:11" ht="30" customHeight="1">
      <c r="C96" s="139" t="s">
        <v>66</v>
      </c>
      <c r="D96" s="146">
        <f t="shared" si="16"/>
        <v>71188</v>
      </c>
      <c r="E96" s="146">
        <f t="shared" si="16"/>
        <v>83476</v>
      </c>
      <c r="F96" s="146">
        <f t="shared" si="16"/>
        <v>88237</v>
      </c>
      <c r="G96" s="169">
        <f t="shared" si="16"/>
        <v>171713</v>
      </c>
      <c r="H96" s="175">
        <f t="shared" si="17"/>
        <v>63</v>
      </c>
      <c r="I96" s="146">
        <f t="shared" si="17"/>
        <v>7</v>
      </c>
      <c r="J96" s="146">
        <f t="shared" si="17"/>
        <v>6</v>
      </c>
      <c r="K96" s="169">
        <f t="shared" si="18"/>
        <v>13</v>
      </c>
    </row>
    <row r="97" spans="2:11" s="104" customFormat="1" ht="30" customHeight="1">
      <c r="B97" s="105"/>
      <c r="C97" s="138" t="s">
        <v>67</v>
      </c>
      <c r="D97" s="148">
        <f t="shared" si="16"/>
        <v>71262</v>
      </c>
      <c r="E97" s="148">
        <f t="shared" si="16"/>
        <v>83443</v>
      </c>
      <c r="F97" s="148">
        <f t="shared" si="16"/>
        <v>88258</v>
      </c>
      <c r="G97" s="148">
        <f t="shared" si="16"/>
        <v>171701</v>
      </c>
      <c r="H97" s="186">
        <f t="shared" si="17"/>
        <v>74</v>
      </c>
      <c r="I97" s="148">
        <f t="shared" si="17"/>
        <v>-33</v>
      </c>
      <c r="J97" s="148">
        <f t="shared" si="17"/>
        <v>21</v>
      </c>
      <c r="K97" s="170">
        <f t="shared" si="18"/>
        <v>-12</v>
      </c>
    </row>
    <row r="98" spans="2:11" s="104" customFormat="1" ht="30" customHeight="1">
      <c r="B98" s="105"/>
      <c r="C98" s="139" t="s">
        <v>68</v>
      </c>
      <c r="D98" s="146">
        <f t="shared" si="16"/>
        <v>71295</v>
      </c>
      <c r="E98" s="146">
        <f t="shared" si="16"/>
        <v>83412</v>
      </c>
      <c r="F98" s="146">
        <f t="shared" si="16"/>
        <v>88243</v>
      </c>
      <c r="G98" s="169">
        <f t="shared" si="16"/>
        <v>171655</v>
      </c>
      <c r="H98" s="175">
        <f t="shared" si="17"/>
        <v>33</v>
      </c>
      <c r="I98" s="146">
        <f t="shared" si="17"/>
        <v>-31</v>
      </c>
      <c r="J98" s="146">
        <f t="shared" si="17"/>
        <v>-15</v>
      </c>
      <c r="K98" s="169">
        <f t="shared" si="18"/>
        <v>-46</v>
      </c>
    </row>
    <row r="99" spans="2:11" ht="30" customHeight="1">
      <c r="C99" s="138" t="s">
        <v>69</v>
      </c>
      <c r="D99" s="148">
        <f t="shared" si="16"/>
        <v>71354</v>
      </c>
      <c r="E99" s="148">
        <f t="shared" si="16"/>
        <v>83419</v>
      </c>
      <c r="F99" s="148">
        <f t="shared" si="16"/>
        <v>88245</v>
      </c>
      <c r="G99" s="170">
        <f t="shared" si="16"/>
        <v>171664</v>
      </c>
      <c r="H99" s="186">
        <f t="shared" si="17"/>
        <v>59</v>
      </c>
      <c r="I99" s="148">
        <f t="shared" si="17"/>
        <v>7</v>
      </c>
      <c r="J99" s="148">
        <f t="shared" si="17"/>
        <v>2</v>
      </c>
      <c r="K99" s="170">
        <f t="shared" si="18"/>
        <v>9</v>
      </c>
    </row>
    <row r="100" spans="2:11" ht="30" customHeight="1">
      <c r="C100" s="137" t="s">
        <v>61</v>
      </c>
      <c r="D100" s="149">
        <f t="shared" si="16"/>
        <v>71306</v>
      </c>
      <c r="E100" s="149">
        <f t="shared" si="16"/>
        <v>83392</v>
      </c>
      <c r="F100" s="149">
        <f t="shared" si="16"/>
        <v>88201</v>
      </c>
      <c r="G100" s="168">
        <f t="shared" si="16"/>
        <v>171593</v>
      </c>
      <c r="H100" s="177">
        <f t="shared" si="17"/>
        <v>-48</v>
      </c>
      <c r="I100" s="149">
        <f t="shared" si="17"/>
        <v>-27</v>
      </c>
      <c r="J100" s="149">
        <f t="shared" si="17"/>
        <v>-44</v>
      </c>
      <c r="K100" s="168">
        <f t="shared" si="18"/>
        <v>-71</v>
      </c>
    </row>
    <row r="101" spans="2:11" ht="28.5" hidden="1" customHeight="1">
      <c r="C101" s="138" t="s">
        <v>70</v>
      </c>
      <c r="D101" s="148">
        <f t="shared" si="16"/>
        <v>0</v>
      </c>
      <c r="E101" s="148">
        <f t="shared" si="16"/>
        <v>0</v>
      </c>
      <c r="F101" s="148">
        <f t="shared" si="16"/>
        <v>0</v>
      </c>
      <c r="G101" s="170">
        <f t="shared" si="16"/>
        <v>0</v>
      </c>
      <c r="H101" s="186">
        <f t="shared" si="17"/>
        <v>-71306</v>
      </c>
      <c r="I101" s="148">
        <f t="shared" si="17"/>
        <v>-83392</v>
      </c>
      <c r="J101" s="148">
        <f t="shared" si="17"/>
        <v>-88201</v>
      </c>
      <c r="K101" s="170">
        <f t="shared" si="18"/>
        <v>-171593</v>
      </c>
    </row>
    <row r="102" spans="2:11" ht="28.5" hidden="1" customHeight="1">
      <c r="C102" s="137" t="s">
        <v>71</v>
      </c>
      <c r="D102" s="149">
        <f t="shared" si="16"/>
        <v>0</v>
      </c>
      <c r="E102" s="149">
        <f t="shared" si="16"/>
        <v>0</v>
      </c>
      <c r="F102" s="149">
        <f t="shared" si="16"/>
        <v>0</v>
      </c>
      <c r="G102" s="168">
        <f t="shared" si="16"/>
        <v>0</v>
      </c>
      <c r="H102" s="177">
        <f t="shared" si="17"/>
        <v>0</v>
      </c>
      <c r="I102" s="149">
        <f t="shared" si="17"/>
        <v>0</v>
      </c>
      <c r="J102" s="149">
        <f t="shared" si="17"/>
        <v>0</v>
      </c>
      <c r="K102" s="168">
        <f t="shared" si="18"/>
        <v>0</v>
      </c>
    </row>
    <row r="103" spans="2:11" ht="28.5" hidden="1" customHeight="1">
      <c r="C103" s="138" t="s">
        <v>72</v>
      </c>
      <c r="D103" s="148">
        <f t="shared" si="16"/>
        <v>0</v>
      </c>
      <c r="E103" s="148">
        <f t="shared" si="16"/>
        <v>0</v>
      </c>
      <c r="F103" s="148">
        <f t="shared" si="16"/>
        <v>0</v>
      </c>
      <c r="G103" s="170">
        <f t="shared" si="16"/>
        <v>0</v>
      </c>
      <c r="H103" s="186">
        <f t="shared" si="17"/>
        <v>0</v>
      </c>
      <c r="I103" s="148">
        <f t="shared" si="17"/>
        <v>0</v>
      </c>
      <c r="J103" s="148">
        <f t="shared" si="17"/>
        <v>0</v>
      </c>
      <c r="K103" s="170">
        <f t="shared" si="18"/>
        <v>0</v>
      </c>
    </row>
    <row r="104" spans="2:11" ht="28.5" hidden="1" customHeight="1">
      <c r="C104" s="140" t="s">
        <v>60</v>
      </c>
      <c r="D104" s="152">
        <f t="shared" si="16"/>
        <v>0</v>
      </c>
      <c r="E104" s="152">
        <f t="shared" si="16"/>
        <v>0</v>
      </c>
      <c r="F104" s="152">
        <f t="shared" si="16"/>
        <v>0</v>
      </c>
      <c r="G104" s="171">
        <f t="shared" si="16"/>
        <v>0</v>
      </c>
      <c r="H104" s="187">
        <f t="shared" si="17"/>
        <v>0</v>
      </c>
      <c r="I104" s="152">
        <f t="shared" si="17"/>
        <v>0</v>
      </c>
      <c r="J104" s="152">
        <f t="shared" si="17"/>
        <v>0</v>
      </c>
      <c r="K104" s="171">
        <f t="shared" si="18"/>
        <v>0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8" scale="67" fitToWidth="1" fitToHeight="1" orientation="portrait" usePrinterDefaults="1" r:id="rId1"/>
  <rowBreaks count="1" manualBreakCount="1">
    <brk id="103" max="255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workbookViewId="0">
      <selection activeCell="B64" sqref="A53:IV64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11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7.75" customHeight="1">
      <c r="A5" s="108" t="s">
        <v>49</v>
      </c>
      <c r="B5" s="390" t="s">
        <v>20</v>
      </c>
      <c r="C5" s="394">
        <v>30192</v>
      </c>
      <c r="D5" s="394">
        <v>42361</v>
      </c>
      <c r="E5" s="394">
        <v>45821</v>
      </c>
      <c r="F5" s="394">
        <f t="shared" ref="F5:F68" si="0">D5+E5</f>
        <v>88182</v>
      </c>
      <c r="G5" s="394">
        <v>1176</v>
      </c>
      <c r="H5" s="394">
        <v>884</v>
      </c>
      <c r="I5" s="394">
        <v>730</v>
      </c>
      <c r="J5" s="394">
        <f t="shared" ref="J5:J68" si="1">H5+I5</f>
        <v>1614</v>
      </c>
      <c r="K5" s="394">
        <f t="shared" ref="K5:N68" si="2">C5+G5</f>
        <v>31368</v>
      </c>
      <c r="L5" s="394">
        <f t="shared" si="2"/>
        <v>43245</v>
      </c>
      <c r="M5" s="394">
        <f t="shared" si="2"/>
        <v>46551</v>
      </c>
      <c r="N5" s="395">
        <f t="shared" si="2"/>
        <v>89796</v>
      </c>
      <c r="O5" s="380">
        <f>K5-'H18（地域別・全体） '!K16</f>
        <v>216</v>
      </c>
      <c r="P5" s="342">
        <f>L5-'H18（地域別・全体） '!L16</f>
        <v>77</v>
      </c>
      <c r="Q5" s="104">
        <f>M5-'H18（地域別・全体） '!M16</f>
        <v>62</v>
      </c>
      <c r="R5" s="347">
        <f>SUM(P5:Q5)</f>
        <v>139</v>
      </c>
    </row>
    <row r="6" spans="1:30" ht="18" customHeight="1">
      <c r="A6" s="358"/>
      <c r="B6" s="124" t="s">
        <v>56</v>
      </c>
      <c r="C6" s="294">
        <v>30242</v>
      </c>
      <c r="D6" s="294">
        <v>42398</v>
      </c>
      <c r="E6" s="294">
        <v>45817</v>
      </c>
      <c r="F6" s="294">
        <f t="shared" si="0"/>
        <v>88215</v>
      </c>
      <c r="G6" s="294">
        <v>1201</v>
      </c>
      <c r="H6" s="294">
        <v>906</v>
      </c>
      <c r="I6" s="294">
        <v>746</v>
      </c>
      <c r="J6" s="294">
        <f t="shared" si="1"/>
        <v>1652</v>
      </c>
      <c r="K6" s="294">
        <f t="shared" si="2"/>
        <v>31443</v>
      </c>
      <c r="L6" s="294">
        <f t="shared" si="2"/>
        <v>43304</v>
      </c>
      <c r="M6" s="294">
        <f t="shared" si="2"/>
        <v>46563</v>
      </c>
      <c r="N6" s="315">
        <f t="shared" si="2"/>
        <v>89867</v>
      </c>
      <c r="O6" s="333">
        <f t="shared" ref="O6:Q16" si="3">K6-K5</f>
        <v>75</v>
      </c>
      <c r="P6" s="333">
        <f t="shared" si="3"/>
        <v>59</v>
      </c>
      <c r="Q6" s="333">
        <f t="shared" si="3"/>
        <v>12</v>
      </c>
      <c r="R6" s="354">
        <f>SUM(P6:Q6)</f>
        <v>71</v>
      </c>
    </row>
    <row r="7" spans="1:30" s="104" customFormat="1" ht="21.75" customHeight="1">
      <c r="A7" s="358"/>
      <c r="B7" s="125" t="s">
        <v>15</v>
      </c>
      <c r="C7" s="295">
        <v>30258</v>
      </c>
      <c r="D7" s="295">
        <v>42380</v>
      </c>
      <c r="E7" s="295">
        <v>45840</v>
      </c>
      <c r="F7" s="295">
        <f t="shared" si="0"/>
        <v>88220</v>
      </c>
      <c r="G7" s="295">
        <v>1221</v>
      </c>
      <c r="H7" s="295">
        <v>910</v>
      </c>
      <c r="I7" s="295">
        <v>764</v>
      </c>
      <c r="J7" s="295">
        <f t="shared" si="1"/>
        <v>1674</v>
      </c>
      <c r="K7" s="295">
        <f t="shared" si="2"/>
        <v>31479</v>
      </c>
      <c r="L7" s="295">
        <f t="shared" si="2"/>
        <v>43290</v>
      </c>
      <c r="M7" s="295">
        <f t="shared" si="2"/>
        <v>46604</v>
      </c>
      <c r="N7" s="316">
        <f t="shared" si="2"/>
        <v>89894</v>
      </c>
      <c r="O7" s="334">
        <f t="shared" si="3"/>
        <v>36</v>
      </c>
      <c r="P7" s="295">
        <f t="shared" si="3"/>
        <v>-14</v>
      </c>
      <c r="Q7" s="316">
        <f t="shared" si="3"/>
        <v>41</v>
      </c>
      <c r="R7" s="355">
        <f t="shared" ref="R7:R16" si="4">N7-N6</f>
        <v>27</v>
      </c>
    </row>
    <row r="8" spans="1:30" s="104" customFormat="1" ht="15" customHeight="1">
      <c r="A8" s="358"/>
      <c r="B8" s="124" t="s">
        <v>16</v>
      </c>
      <c r="C8" s="294">
        <v>30277</v>
      </c>
      <c r="D8" s="294">
        <v>42392</v>
      </c>
      <c r="E8" s="294">
        <v>45858</v>
      </c>
      <c r="F8" s="294">
        <f t="shared" si="0"/>
        <v>88250</v>
      </c>
      <c r="G8" s="294">
        <v>1225</v>
      </c>
      <c r="H8" s="294">
        <v>911</v>
      </c>
      <c r="I8" s="294">
        <v>777</v>
      </c>
      <c r="J8" s="294">
        <f t="shared" si="1"/>
        <v>1688</v>
      </c>
      <c r="K8" s="294">
        <f t="shared" si="2"/>
        <v>31502</v>
      </c>
      <c r="L8" s="294">
        <f t="shared" si="2"/>
        <v>43303</v>
      </c>
      <c r="M8" s="294">
        <f t="shared" si="2"/>
        <v>46635</v>
      </c>
      <c r="N8" s="315">
        <f t="shared" si="2"/>
        <v>89938</v>
      </c>
      <c r="O8" s="333">
        <f t="shared" si="3"/>
        <v>23</v>
      </c>
      <c r="P8" s="294">
        <f t="shared" si="3"/>
        <v>13</v>
      </c>
      <c r="Q8" s="315">
        <f t="shared" si="3"/>
        <v>31</v>
      </c>
      <c r="R8" s="354">
        <f t="shared" si="4"/>
        <v>44</v>
      </c>
    </row>
    <row r="9" spans="1:30" s="104" customFormat="1" ht="15" customHeight="1">
      <c r="A9" s="358"/>
      <c r="B9" s="125" t="s">
        <v>57</v>
      </c>
      <c r="C9" s="295">
        <v>30278</v>
      </c>
      <c r="D9" s="295">
        <v>42377</v>
      </c>
      <c r="E9" s="295">
        <v>45872</v>
      </c>
      <c r="F9" s="295">
        <f t="shared" si="0"/>
        <v>88249</v>
      </c>
      <c r="G9" s="295">
        <v>1208</v>
      </c>
      <c r="H9" s="295">
        <v>911</v>
      </c>
      <c r="I9" s="295">
        <v>765</v>
      </c>
      <c r="J9" s="295">
        <f t="shared" si="1"/>
        <v>1676</v>
      </c>
      <c r="K9" s="295">
        <f t="shared" si="2"/>
        <v>31486</v>
      </c>
      <c r="L9" s="295">
        <f t="shared" si="2"/>
        <v>43288</v>
      </c>
      <c r="M9" s="295">
        <f t="shared" si="2"/>
        <v>46637</v>
      </c>
      <c r="N9" s="316">
        <f t="shared" si="2"/>
        <v>89925</v>
      </c>
      <c r="O9" s="334">
        <f t="shared" si="3"/>
        <v>-16</v>
      </c>
      <c r="P9" s="295">
        <f t="shared" si="3"/>
        <v>-15</v>
      </c>
      <c r="Q9" s="316">
        <f t="shared" si="3"/>
        <v>2</v>
      </c>
      <c r="R9" s="355">
        <f t="shared" si="4"/>
        <v>-13</v>
      </c>
    </row>
    <row r="10" spans="1:30" ht="15" customHeight="1">
      <c r="A10" s="358"/>
      <c r="B10" s="124" t="s">
        <v>17</v>
      </c>
      <c r="C10" s="294">
        <v>30324</v>
      </c>
      <c r="D10" s="294">
        <v>42420</v>
      </c>
      <c r="E10" s="294">
        <v>45888</v>
      </c>
      <c r="F10" s="294">
        <f t="shared" si="0"/>
        <v>88308</v>
      </c>
      <c r="G10" s="294">
        <v>1198</v>
      </c>
      <c r="H10" s="294">
        <v>907</v>
      </c>
      <c r="I10" s="294">
        <v>765</v>
      </c>
      <c r="J10" s="294">
        <f t="shared" si="1"/>
        <v>1672</v>
      </c>
      <c r="K10" s="294">
        <f t="shared" si="2"/>
        <v>31522</v>
      </c>
      <c r="L10" s="294">
        <f t="shared" si="2"/>
        <v>43327</v>
      </c>
      <c r="M10" s="294">
        <f t="shared" si="2"/>
        <v>46653</v>
      </c>
      <c r="N10" s="315">
        <f t="shared" si="2"/>
        <v>89980</v>
      </c>
      <c r="O10" s="333">
        <f t="shared" si="3"/>
        <v>36</v>
      </c>
      <c r="P10" s="294">
        <f t="shared" si="3"/>
        <v>39</v>
      </c>
      <c r="Q10" s="315">
        <f t="shared" si="3"/>
        <v>16</v>
      </c>
      <c r="R10" s="354">
        <f t="shared" si="4"/>
        <v>55</v>
      </c>
    </row>
    <row r="11" spans="1:30" s="104" customFormat="1" ht="15" customHeight="1">
      <c r="A11" s="358"/>
      <c r="B11" s="125" t="s">
        <v>58</v>
      </c>
      <c r="C11" s="295">
        <v>30377</v>
      </c>
      <c r="D11" s="295">
        <v>42468</v>
      </c>
      <c r="E11" s="295">
        <v>45920</v>
      </c>
      <c r="F11" s="295">
        <f t="shared" si="0"/>
        <v>88388</v>
      </c>
      <c r="G11" s="295">
        <v>1164</v>
      </c>
      <c r="H11" s="295">
        <v>881</v>
      </c>
      <c r="I11" s="295">
        <v>751</v>
      </c>
      <c r="J11" s="295">
        <f t="shared" si="1"/>
        <v>1632</v>
      </c>
      <c r="K11" s="295">
        <f t="shared" si="2"/>
        <v>31541</v>
      </c>
      <c r="L11" s="295">
        <f t="shared" si="2"/>
        <v>43349</v>
      </c>
      <c r="M11" s="295">
        <f t="shared" si="2"/>
        <v>46671</v>
      </c>
      <c r="N11" s="316">
        <f t="shared" si="2"/>
        <v>90020</v>
      </c>
      <c r="O11" s="334">
        <f t="shared" si="3"/>
        <v>19</v>
      </c>
      <c r="P11" s="295">
        <f t="shared" si="3"/>
        <v>22</v>
      </c>
      <c r="Q11" s="316">
        <f t="shared" si="3"/>
        <v>18</v>
      </c>
      <c r="R11" s="355">
        <f t="shared" si="4"/>
        <v>40</v>
      </c>
    </row>
    <row r="12" spans="1:30" ht="15" customHeight="1">
      <c r="A12" s="358"/>
      <c r="B12" s="124" t="s">
        <v>18</v>
      </c>
      <c r="C12" s="294">
        <v>30412</v>
      </c>
      <c r="D12" s="294">
        <v>42485</v>
      </c>
      <c r="E12" s="294">
        <v>45954</v>
      </c>
      <c r="F12" s="294">
        <f t="shared" si="0"/>
        <v>88439</v>
      </c>
      <c r="G12" s="294">
        <v>1175</v>
      </c>
      <c r="H12" s="294">
        <v>898</v>
      </c>
      <c r="I12" s="294">
        <v>769</v>
      </c>
      <c r="J12" s="294">
        <f t="shared" si="1"/>
        <v>1667</v>
      </c>
      <c r="K12" s="294">
        <f t="shared" si="2"/>
        <v>31587</v>
      </c>
      <c r="L12" s="294">
        <f t="shared" si="2"/>
        <v>43383</v>
      </c>
      <c r="M12" s="294">
        <f t="shared" si="2"/>
        <v>46723</v>
      </c>
      <c r="N12" s="315">
        <f t="shared" si="2"/>
        <v>90106</v>
      </c>
      <c r="O12" s="333">
        <f t="shared" si="3"/>
        <v>46</v>
      </c>
      <c r="P12" s="294">
        <f t="shared" si="3"/>
        <v>34</v>
      </c>
      <c r="Q12" s="315">
        <f t="shared" si="3"/>
        <v>52</v>
      </c>
      <c r="R12" s="354">
        <f t="shared" si="4"/>
        <v>86</v>
      </c>
    </row>
    <row r="13" spans="1:30" ht="15" customHeight="1">
      <c r="A13" s="358"/>
      <c r="B13" s="126" t="s">
        <v>27</v>
      </c>
      <c r="C13" s="296">
        <v>30417</v>
      </c>
      <c r="D13" s="296">
        <v>42501</v>
      </c>
      <c r="E13" s="296">
        <v>45972</v>
      </c>
      <c r="F13" s="296">
        <f t="shared" si="0"/>
        <v>88473</v>
      </c>
      <c r="G13" s="296">
        <v>1171</v>
      </c>
      <c r="H13" s="296">
        <v>899</v>
      </c>
      <c r="I13" s="296">
        <v>764</v>
      </c>
      <c r="J13" s="296">
        <f t="shared" si="1"/>
        <v>1663</v>
      </c>
      <c r="K13" s="296">
        <f t="shared" si="2"/>
        <v>31588</v>
      </c>
      <c r="L13" s="296">
        <f t="shared" si="2"/>
        <v>43400</v>
      </c>
      <c r="M13" s="296">
        <f t="shared" si="2"/>
        <v>46736</v>
      </c>
      <c r="N13" s="317">
        <f t="shared" si="2"/>
        <v>90136</v>
      </c>
      <c r="O13" s="336">
        <f t="shared" si="3"/>
        <v>1</v>
      </c>
      <c r="P13" s="296">
        <f t="shared" si="3"/>
        <v>17</v>
      </c>
      <c r="Q13" s="317">
        <f t="shared" si="3"/>
        <v>13</v>
      </c>
      <c r="R13" s="323">
        <f t="shared" si="4"/>
        <v>30</v>
      </c>
    </row>
    <row r="14" spans="1:30" s="104" customFormat="1" ht="15" customHeight="1">
      <c r="A14" s="358"/>
      <c r="B14" s="127" t="s">
        <v>59</v>
      </c>
      <c r="C14" s="297">
        <v>30439</v>
      </c>
      <c r="D14" s="297">
        <v>42503</v>
      </c>
      <c r="E14" s="297">
        <v>45959</v>
      </c>
      <c r="F14" s="297">
        <f t="shared" si="0"/>
        <v>88462</v>
      </c>
      <c r="G14" s="297">
        <v>1217</v>
      </c>
      <c r="H14" s="297">
        <v>918</v>
      </c>
      <c r="I14" s="297">
        <v>802</v>
      </c>
      <c r="J14" s="297">
        <f t="shared" si="1"/>
        <v>1720</v>
      </c>
      <c r="K14" s="297">
        <f t="shared" si="2"/>
        <v>31656</v>
      </c>
      <c r="L14" s="297">
        <f t="shared" si="2"/>
        <v>43421</v>
      </c>
      <c r="M14" s="297">
        <f t="shared" si="2"/>
        <v>46761</v>
      </c>
      <c r="N14" s="318">
        <f t="shared" si="2"/>
        <v>90182</v>
      </c>
      <c r="O14" s="335">
        <f t="shared" si="3"/>
        <v>68</v>
      </c>
      <c r="P14" s="297">
        <f t="shared" si="3"/>
        <v>21</v>
      </c>
      <c r="Q14" s="318">
        <f t="shared" si="3"/>
        <v>25</v>
      </c>
      <c r="R14" s="322">
        <f t="shared" si="4"/>
        <v>46</v>
      </c>
    </row>
    <row r="15" spans="1:30" s="104" customFormat="1" ht="15" customHeight="1">
      <c r="A15" s="358"/>
      <c r="B15" s="126" t="s">
        <v>47</v>
      </c>
      <c r="C15" s="296">
        <v>30459</v>
      </c>
      <c r="D15" s="296">
        <v>42524</v>
      </c>
      <c r="E15" s="296">
        <v>45963</v>
      </c>
      <c r="F15" s="296">
        <f t="shared" si="0"/>
        <v>88487</v>
      </c>
      <c r="G15" s="296">
        <v>1197</v>
      </c>
      <c r="H15" s="296">
        <v>900</v>
      </c>
      <c r="I15" s="296">
        <v>796</v>
      </c>
      <c r="J15" s="296">
        <f t="shared" si="1"/>
        <v>1696</v>
      </c>
      <c r="K15" s="296">
        <f t="shared" si="2"/>
        <v>31656</v>
      </c>
      <c r="L15" s="296">
        <f t="shared" si="2"/>
        <v>43424</v>
      </c>
      <c r="M15" s="296">
        <f t="shared" si="2"/>
        <v>46759</v>
      </c>
      <c r="N15" s="317">
        <f t="shared" si="2"/>
        <v>90183</v>
      </c>
      <c r="O15" s="336">
        <f t="shared" si="3"/>
        <v>0</v>
      </c>
      <c r="P15" s="296">
        <f t="shared" si="3"/>
        <v>3</v>
      </c>
      <c r="Q15" s="317">
        <f t="shared" si="3"/>
        <v>-2</v>
      </c>
      <c r="R15" s="323">
        <f t="shared" si="4"/>
        <v>1</v>
      </c>
    </row>
    <row r="16" spans="1:30" ht="15" customHeight="1">
      <c r="A16" s="359"/>
      <c r="B16" s="131" t="s">
        <v>60</v>
      </c>
      <c r="C16" s="238">
        <v>30450</v>
      </c>
      <c r="D16" s="238">
        <v>42454</v>
      </c>
      <c r="E16" s="238">
        <v>45883</v>
      </c>
      <c r="F16" s="238">
        <f t="shared" si="0"/>
        <v>88337</v>
      </c>
      <c r="G16" s="238">
        <v>1175</v>
      </c>
      <c r="H16" s="238">
        <v>887</v>
      </c>
      <c r="I16" s="238">
        <v>783</v>
      </c>
      <c r="J16" s="238">
        <f t="shared" si="1"/>
        <v>1670</v>
      </c>
      <c r="K16" s="238">
        <f t="shared" si="2"/>
        <v>31625</v>
      </c>
      <c r="L16" s="238">
        <f t="shared" si="2"/>
        <v>43341</v>
      </c>
      <c r="M16" s="238">
        <f t="shared" si="2"/>
        <v>46666</v>
      </c>
      <c r="N16" s="319">
        <f t="shared" si="2"/>
        <v>90007</v>
      </c>
      <c r="O16" s="337">
        <f t="shared" si="3"/>
        <v>-31</v>
      </c>
      <c r="P16" s="238">
        <f t="shared" si="3"/>
        <v>-83</v>
      </c>
      <c r="Q16" s="319">
        <f t="shared" si="3"/>
        <v>-93</v>
      </c>
      <c r="R16" s="277">
        <f t="shared" si="4"/>
        <v>-176</v>
      </c>
    </row>
    <row r="17" spans="1:18" s="104" customFormat="1" ht="18" customHeight="1">
      <c r="A17" s="255" t="s">
        <v>55</v>
      </c>
      <c r="B17" s="267" t="s">
        <v>20</v>
      </c>
      <c r="C17" s="305">
        <v>8267</v>
      </c>
      <c r="D17" s="305">
        <v>13859</v>
      </c>
      <c r="E17" s="305">
        <v>14722</v>
      </c>
      <c r="F17" s="305">
        <f t="shared" si="0"/>
        <v>28581</v>
      </c>
      <c r="G17" s="305">
        <v>88</v>
      </c>
      <c r="H17" s="305">
        <v>48</v>
      </c>
      <c r="I17" s="305">
        <v>84</v>
      </c>
      <c r="J17" s="305">
        <f t="shared" si="1"/>
        <v>132</v>
      </c>
      <c r="K17" s="305">
        <f t="shared" si="2"/>
        <v>8355</v>
      </c>
      <c r="L17" s="305">
        <f t="shared" si="2"/>
        <v>13907</v>
      </c>
      <c r="M17" s="305">
        <f t="shared" si="2"/>
        <v>14806</v>
      </c>
      <c r="N17" s="321">
        <f t="shared" si="2"/>
        <v>28713</v>
      </c>
      <c r="O17" s="329">
        <f>K17-'H18（地域別・全体） '!K28</f>
        <v>-8</v>
      </c>
      <c r="P17" s="305">
        <f>L17-'H18（地域別・全体） '!L28</f>
        <v>-14</v>
      </c>
      <c r="Q17" s="305">
        <f>M17-'H18（地域別・全体） '!M28</f>
        <v>-41</v>
      </c>
      <c r="R17" s="350">
        <f>SUM(P17:Q17)</f>
        <v>-55</v>
      </c>
    </row>
    <row r="18" spans="1:18" ht="16.5" customHeight="1">
      <c r="A18" s="360"/>
      <c r="B18" s="124" t="s">
        <v>56</v>
      </c>
      <c r="C18" s="294">
        <v>8269</v>
      </c>
      <c r="D18" s="294">
        <v>13852</v>
      </c>
      <c r="E18" s="294">
        <v>14696</v>
      </c>
      <c r="F18" s="294">
        <f t="shared" si="0"/>
        <v>28548</v>
      </c>
      <c r="G18" s="294">
        <v>91</v>
      </c>
      <c r="H18" s="294">
        <v>48</v>
      </c>
      <c r="I18" s="294">
        <v>87</v>
      </c>
      <c r="J18" s="294">
        <f t="shared" si="1"/>
        <v>135</v>
      </c>
      <c r="K18" s="294">
        <f t="shared" si="2"/>
        <v>8360</v>
      </c>
      <c r="L18" s="294">
        <f t="shared" si="2"/>
        <v>13900</v>
      </c>
      <c r="M18" s="294">
        <f t="shared" si="2"/>
        <v>14783</v>
      </c>
      <c r="N18" s="315">
        <f t="shared" si="2"/>
        <v>28683</v>
      </c>
      <c r="O18" s="333">
        <f t="shared" ref="O18:Q28" si="5">K18-K17</f>
        <v>5</v>
      </c>
      <c r="P18" s="294">
        <f t="shared" si="5"/>
        <v>-7</v>
      </c>
      <c r="Q18" s="294">
        <f t="shared" si="5"/>
        <v>-23</v>
      </c>
      <c r="R18" s="354">
        <f>SUM(P18:Q18)</f>
        <v>-30</v>
      </c>
    </row>
    <row r="19" spans="1:18" s="104" customFormat="1" ht="15" customHeight="1">
      <c r="A19" s="360"/>
      <c r="B19" s="125" t="s">
        <v>15</v>
      </c>
      <c r="C19" s="295">
        <v>8267</v>
      </c>
      <c r="D19" s="295">
        <v>13827</v>
      </c>
      <c r="E19" s="295">
        <v>14674</v>
      </c>
      <c r="F19" s="295">
        <f t="shared" si="0"/>
        <v>28501</v>
      </c>
      <c r="G19" s="295">
        <v>84</v>
      </c>
      <c r="H19" s="295">
        <v>48</v>
      </c>
      <c r="I19" s="295">
        <v>81</v>
      </c>
      <c r="J19" s="295">
        <f t="shared" si="1"/>
        <v>129</v>
      </c>
      <c r="K19" s="295">
        <f t="shared" si="2"/>
        <v>8351</v>
      </c>
      <c r="L19" s="295">
        <f t="shared" si="2"/>
        <v>13875</v>
      </c>
      <c r="M19" s="295">
        <f t="shared" si="2"/>
        <v>14755</v>
      </c>
      <c r="N19" s="316">
        <f t="shared" si="2"/>
        <v>28630</v>
      </c>
      <c r="O19" s="334">
        <f t="shared" si="5"/>
        <v>-9</v>
      </c>
      <c r="P19" s="295">
        <f t="shared" si="5"/>
        <v>-25</v>
      </c>
      <c r="Q19" s="295">
        <f t="shared" si="5"/>
        <v>-28</v>
      </c>
      <c r="R19" s="355">
        <f t="shared" ref="R19:R28" si="6">N19-N18</f>
        <v>-53</v>
      </c>
    </row>
    <row r="20" spans="1:18" s="104" customFormat="1" ht="15" customHeight="1">
      <c r="A20" s="360"/>
      <c r="B20" s="124" t="s">
        <v>16</v>
      </c>
      <c r="C20" s="294">
        <v>8273</v>
      </c>
      <c r="D20" s="294">
        <v>13819</v>
      </c>
      <c r="E20" s="294">
        <v>14668</v>
      </c>
      <c r="F20" s="294">
        <f t="shared" si="0"/>
        <v>28487</v>
      </c>
      <c r="G20" s="294">
        <v>83</v>
      </c>
      <c r="H20" s="294">
        <v>47</v>
      </c>
      <c r="I20" s="294">
        <v>79</v>
      </c>
      <c r="J20" s="294">
        <f t="shared" si="1"/>
        <v>126</v>
      </c>
      <c r="K20" s="294">
        <f t="shared" si="2"/>
        <v>8356</v>
      </c>
      <c r="L20" s="294">
        <f t="shared" si="2"/>
        <v>13866</v>
      </c>
      <c r="M20" s="294">
        <f t="shared" si="2"/>
        <v>14747</v>
      </c>
      <c r="N20" s="315">
        <f t="shared" si="2"/>
        <v>28613</v>
      </c>
      <c r="O20" s="333">
        <f t="shared" si="5"/>
        <v>5</v>
      </c>
      <c r="P20" s="294">
        <f t="shared" si="5"/>
        <v>-9</v>
      </c>
      <c r="Q20" s="294">
        <f t="shared" si="5"/>
        <v>-8</v>
      </c>
      <c r="R20" s="354">
        <f t="shared" si="6"/>
        <v>-17</v>
      </c>
    </row>
    <row r="21" spans="1:18" s="104" customFormat="1" ht="15" customHeight="1">
      <c r="A21" s="360"/>
      <c r="B21" s="125" t="s">
        <v>57</v>
      </c>
      <c r="C21" s="295">
        <v>8270</v>
      </c>
      <c r="D21" s="295">
        <v>13805</v>
      </c>
      <c r="E21" s="295">
        <v>14675</v>
      </c>
      <c r="F21" s="295">
        <f t="shared" si="0"/>
        <v>28480</v>
      </c>
      <c r="G21" s="295">
        <v>86</v>
      </c>
      <c r="H21" s="295">
        <v>49</v>
      </c>
      <c r="I21" s="295">
        <v>80</v>
      </c>
      <c r="J21" s="295">
        <f t="shared" si="1"/>
        <v>129</v>
      </c>
      <c r="K21" s="295">
        <f t="shared" si="2"/>
        <v>8356</v>
      </c>
      <c r="L21" s="295">
        <f t="shared" si="2"/>
        <v>13854</v>
      </c>
      <c r="M21" s="295">
        <f t="shared" si="2"/>
        <v>14755</v>
      </c>
      <c r="N21" s="316">
        <f t="shared" si="2"/>
        <v>28609</v>
      </c>
      <c r="O21" s="334">
        <f t="shared" si="5"/>
        <v>0</v>
      </c>
      <c r="P21" s="295">
        <f t="shared" si="5"/>
        <v>-12</v>
      </c>
      <c r="Q21" s="295">
        <f t="shared" si="5"/>
        <v>8</v>
      </c>
      <c r="R21" s="355">
        <f t="shared" si="6"/>
        <v>-4</v>
      </c>
    </row>
    <row r="22" spans="1:18" s="104" customFormat="1" ht="15" customHeight="1">
      <c r="A22" s="360"/>
      <c r="B22" s="124" t="s">
        <v>17</v>
      </c>
      <c r="C22" s="294">
        <v>8268</v>
      </c>
      <c r="D22" s="294">
        <v>13791</v>
      </c>
      <c r="E22" s="294">
        <v>14682</v>
      </c>
      <c r="F22" s="294">
        <f t="shared" si="0"/>
        <v>28473</v>
      </c>
      <c r="G22" s="294">
        <v>86</v>
      </c>
      <c r="H22" s="294">
        <v>49</v>
      </c>
      <c r="I22" s="294">
        <v>80</v>
      </c>
      <c r="J22" s="294">
        <f t="shared" si="1"/>
        <v>129</v>
      </c>
      <c r="K22" s="294">
        <f t="shared" si="2"/>
        <v>8354</v>
      </c>
      <c r="L22" s="294">
        <f t="shared" si="2"/>
        <v>13840</v>
      </c>
      <c r="M22" s="294">
        <f t="shared" si="2"/>
        <v>14762</v>
      </c>
      <c r="N22" s="315">
        <f t="shared" si="2"/>
        <v>28602</v>
      </c>
      <c r="O22" s="333">
        <f t="shared" si="5"/>
        <v>-2</v>
      </c>
      <c r="P22" s="294">
        <f t="shared" si="5"/>
        <v>-14</v>
      </c>
      <c r="Q22" s="294">
        <f t="shared" si="5"/>
        <v>7</v>
      </c>
      <c r="R22" s="354">
        <f t="shared" si="6"/>
        <v>-7</v>
      </c>
    </row>
    <row r="23" spans="1:18" s="104" customFormat="1" ht="15" customHeight="1">
      <c r="A23" s="360"/>
      <c r="B23" s="125" t="s">
        <v>58</v>
      </c>
      <c r="C23" s="295">
        <v>8271</v>
      </c>
      <c r="D23" s="295">
        <v>13790</v>
      </c>
      <c r="E23" s="295">
        <v>14654</v>
      </c>
      <c r="F23" s="295">
        <f t="shared" si="0"/>
        <v>28444</v>
      </c>
      <c r="G23" s="295">
        <v>88</v>
      </c>
      <c r="H23" s="295">
        <v>48</v>
      </c>
      <c r="I23" s="295">
        <v>83</v>
      </c>
      <c r="J23" s="295">
        <f t="shared" si="1"/>
        <v>131</v>
      </c>
      <c r="K23" s="295">
        <f t="shared" si="2"/>
        <v>8359</v>
      </c>
      <c r="L23" s="295">
        <f t="shared" si="2"/>
        <v>13838</v>
      </c>
      <c r="M23" s="295">
        <f t="shared" si="2"/>
        <v>14737</v>
      </c>
      <c r="N23" s="316">
        <f t="shared" si="2"/>
        <v>28575</v>
      </c>
      <c r="O23" s="334">
        <f t="shared" si="5"/>
        <v>5</v>
      </c>
      <c r="P23" s="295">
        <f t="shared" si="5"/>
        <v>-2</v>
      </c>
      <c r="Q23" s="295">
        <f t="shared" si="5"/>
        <v>-25</v>
      </c>
      <c r="R23" s="355">
        <f t="shared" si="6"/>
        <v>-27</v>
      </c>
    </row>
    <row r="24" spans="1:18" ht="15" customHeight="1">
      <c r="A24" s="360"/>
      <c r="B24" s="124" t="s">
        <v>18</v>
      </c>
      <c r="C24" s="294">
        <v>8271</v>
      </c>
      <c r="D24" s="294">
        <v>13787</v>
      </c>
      <c r="E24" s="294">
        <v>14632</v>
      </c>
      <c r="F24" s="294">
        <f t="shared" si="0"/>
        <v>28419</v>
      </c>
      <c r="G24" s="294">
        <v>89</v>
      </c>
      <c r="H24" s="294">
        <v>48</v>
      </c>
      <c r="I24" s="294">
        <v>85</v>
      </c>
      <c r="J24" s="294">
        <f t="shared" si="1"/>
        <v>133</v>
      </c>
      <c r="K24" s="294">
        <f t="shared" si="2"/>
        <v>8360</v>
      </c>
      <c r="L24" s="294">
        <f t="shared" si="2"/>
        <v>13835</v>
      </c>
      <c r="M24" s="294">
        <f t="shared" si="2"/>
        <v>14717</v>
      </c>
      <c r="N24" s="315">
        <f t="shared" si="2"/>
        <v>28552</v>
      </c>
      <c r="O24" s="333">
        <f t="shared" si="5"/>
        <v>1</v>
      </c>
      <c r="P24" s="294">
        <f t="shared" si="5"/>
        <v>-3</v>
      </c>
      <c r="Q24" s="294">
        <f t="shared" si="5"/>
        <v>-20</v>
      </c>
      <c r="R24" s="354">
        <f t="shared" si="6"/>
        <v>-23</v>
      </c>
    </row>
    <row r="25" spans="1:18" ht="15" customHeight="1">
      <c r="A25" s="360"/>
      <c r="B25" s="125" t="s">
        <v>27</v>
      </c>
      <c r="C25" s="295">
        <v>8285</v>
      </c>
      <c r="D25" s="295">
        <v>13794</v>
      </c>
      <c r="E25" s="295">
        <v>14626</v>
      </c>
      <c r="F25" s="295">
        <f t="shared" si="0"/>
        <v>28420</v>
      </c>
      <c r="G25" s="295">
        <v>91</v>
      </c>
      <c r="H25" s="295">
        <v>47</v>
      </c>
      <c r="I25" s="295">
        <v>89</v>
      </c>
      <c r="J25" s="295">
        <f t="shared" si="1"/>
        <v>136</v>
      </c>
      <c r="K25" s="295">
        <f t="shared" si="2"/>
        <v>8376</v>
      </c>
      <c r="L25" s="295">
        <f t="shared" si="2"/>
        <v>13841</v>
      </c>
      <c r="M25" s="295">
        <f t="shared" si="2"/>
        <v>14715</v>
      </c>
      <c r="N25" s="316">
        <f t="shared" si="2"/>
        <v>28556</v>
      </c>
      <c r="O25" s="334">
        <f t="shared" si="5"/>
        <v>16</v>
      </c>
      <c r="P25" s="295">
        <f t="shared" si="5"/>
        <v>6</v>
      </c>
      <c r="Q25" s="295">
        <f t="shared" si="5"/>
        <v>-2</v>
      </c>
      <c r="R25" s="355">
        <f t="shared" si="6"/>
        <v>4</v>
      </c>
    </row>
    <row r="26" spans="1:18" s="104" customFormat="1" ht="15" customHeight="1">
      <c r="A26" s="360"/>
      <c r="B26" s="124" t="s">
        <v>59</v>
      </c>
      <c r="C26" s="294">
        <v>8286</v>
      </c>
      <c r="D26" s="294">
        <v>13788</v>
      </c>
      <c r="E26" s="294">
        <v>14610</v>
      </c>
      <c r="F26" s="294">
        <f t="shared" si="0"/>
        <v>28398</v>
      </c>
      <c r="G26" s="294">
        <v>84</v>
      </c>
      <c r="H26" s="294">
        <v>47</v>
      </c>
      <c r="I26" s="294">
        <v>82</v>
      </c>
      <c r="J26" s="294">
        <f t="shared" si="1"/>
        <v>129</v>
      </c>
      <c r="K26" s="294">
        <f t="shared" si="2"/>
        <v>8370</v>
      </c>
      <c r="L26" s="294">
        <f t="shared" si="2"/>
        <v>13835</v>
      </c>
      <c r="M26" s="294">
        <f t="shared" si="2"/>
        <v>14692</v>
      </c>
      <c r="N26" s="315">
        <f t="shared" si="2"/>
        <v>28527</v>
      </c>
      <c r="O26" s="333">
        <f t="shared" si="5"/>
        <v>-6</v>
      </c>
      <c r="P26" s="294">
        <f t="shared" si="5"/>
        <v>-6</v>
      </c>
      <c r="Q26" s="294">
        <f t="shared" si="5"/>
        <v>-23</v>
      </c>
      <c r="R26" s="354">
        <f t="shared" si="6"/>
        <v>-29</v>
      </c>
    </row>
    <row r="27" spans="1:18" s="104" customFormat="1" ht="15" customHeight="1">
      <c r="A27" s="360"/>
      <c r="B27" s="125" t="s">
        <v>47</v>
      </c>
      <c r="C27" s="295">
        <v>8277</v>
      </c>
      <c r="D27" s="295">
        <v>13771</v>
      </c>
      <c r="E27" s="295">
        <v>14600</v>
      </c>
      <c r="F27" s="295">
        <f t="shared" si="0"/>
        <v>28371</v>
      </c>
      <c r="G27" s="295">
        <v>75</v>
      </c>
      <c r="H27" s="295">
        <v>38</v>
      </c>
      <c r="I27" s="295">
        <v>82</v>
      </c>
      <c r="J27" s="295">
        <f t="shared" si="1"/>
        <v>120</v>
      </c>
      <c r="K27" s="295">
        <f t="shared" si="2"/>
        <v>8352</v>
      </c>
      <c r="L27" s="295">
        <f t="shared" si="2"/>
        <v>13809</v>
      </c>
      <c r="M27" s="295">
        <f t="shared" si="2"/>
        <v>14682</v>
      </c>
      <c r="N27" s="316">
        <f t="shared" si="2"/>
        <v>28491</v>
      </c>
      <c r="O27" s="334">
        <f t="shared" si="5"/>
        <v>-18</v>
      </c>
      <c r="P27" s="295">
        <f t="shared" si="5"/>
        <v>-26</v>
      </c>
      <c r="Q27" s="295">
        <f t="shared" si="5"/>
        <v>-10</v>
      </c>
      <c r="R27" s="355">
        <f t="shared" si="6"/>
        <v>-36</v>
      </c>
    </row>
    <row r="28" spans="1:18" ht="15" customHeight="1">
      <c r="A28" s="361"/>
      <c r="B28" s="131" t="s">
        <v>60</v>
      </c>
      <c r="C28" s="238">
        <v>8277</v>
      </c>
      <c r="D28" s="238">
        <v>13735</v>
      </c>
      <c r="E28" s="238">
        <v>14549</v>
      </c>
      <c r="F28" s="238">
        <f t="shared" si="0"/>
        <v>28284</v>
      </c>
      <c r="G28" s="238">
        <v>74</v>
      </c>
      <c r="H28" s="238">
        <v>38</v>
      </c>
      <c r="I28" s="238">
        <v>81</v>
      </c>
      <c r="J28" s="238">
        <f t="shared" si="1"/>
        <v>119</v>
      </c>
      <c r="K28" s="238">
        <f t="shared" si="2"/>
        <v>8351</v>
      </c>
      <c r="L28" s="238">
        <f t="shared" si="2"/>
        <v>13773</v>
      </c>
      <c r="M28" s="238">
        <f t="shared" si="2"/>
        <v>14630</v>
      </c>
      <c r="N28" s="319">
        <f t="shared" si="2"/>
        <v>28403</v>
      </c>
      <c r="O28" s="337">
        <f t="shared" si="5"/>
        <v>-1</v>
      </c>
      <c r="P28" s="238">
        <f t="shared" si="5"/>
        <v>-36</v>
      </c>
      <c r="Q28" s="238">
        <f t="shared" si="5"/>
        <v>-52</v>
      </c>
      <c r="R28" s="277">
        <f t="shared" si="6"/>
        <v>-88</v>
      </c>
    </row>
    <row r="29" spans="1:18" s="104" customFormat="1" ht="21" customHeight="1">
      <c r="A29" s="362" t="s">
        <v>52</v>
      </c>
      <c r="B29" s="267" t="s">
        <v>20</v>
      </c>
      <c r="C29" s="343">
        <v>1275</v>
      </c>
      <c r="D29" s="305">
        <v>2051</v>
      </c>
      <c r="E29" s="305">
        <v>2221</v>
      </c>
      <c r="F29" s="305">
        <f t="shared" si="0"/>
        <v>4272</v>
      </c>
      <c r="G29" s="305">
        <v>25</v>
      </c>
      <c r="H29" s="305">
        <v>5</v>
      </c>
      <c r="I29" s="305">
        <v>32</v>
      </c>
      <c r="J29" s="305">
        <f t="shared" si="1"/>
        <v>37</v>
      </c>
      <c r="K29" s="305">
        <f t="shared" si="2"/>
        <v>1300</v>
      </c>
      <c r="L29" s="305">
        <f t="shared" si="2"/>
        <v>2056</v>
      </c>
      <c r="M29" s="305">
        <f t="shared" si="2"/>
        <v>2253</v>
      </c>
      <c r="N29" s="321">
        <f t="shared" si="2"/>
        <v>4309</v>
      </c>
      <c r="O29" s="329">
        <f>K29-'H18（地域別・全体） '!K40</f>
        <v>2</v>
      </c>
      <c r="P29" s="305">
        <f>L29-'H18（地域別・全体） '!L40</f>
        <v>-9</v>
      </c>
      <c r="Q29" s="305">
        <f>M29-'H18（地域別・全体） '!M40</f>
        <v>-13</v>
      </c>
      <c r="R29" s="350">
        <f>SUM(P29:Q29)</f>
        <v>-22</v>
      </c>
    </row>
    <row r="30" spans="1:18" ht="18.75" customHeight="1">
      <c r="A30" s="363"/>
      <c r="B30" s="124" t="s">
        <v>56</v>
      </c>
      <c r="C30" s="300">
        <v>1273</v>
      </c>
      <c r="D30" s="294">
        <v>2056</v>
      </c>
      <c r="E30" s="294">
        <v>2213</v>
      </c>
      <c r="F30" s="294">
        <f t="shared" si="0"/>
        <v>4269</v>
      </c>
      <c r="G30" s="294">
        <v>24</v>
      </c>
      <c r="H30" s="294">
        <v>5</v>
      </c>
      <c r="I30" s="294">
        <v>30</v>
      </c>
      <c r="J30" s="294">
        <f t="shared" si="1"/>
        <v>35</v>
      </c>
      <c r="K30" s="294">
        <f t="shared" si="2"/>
        <v>1297</v>
      </c>
      <c r="L30" s="294">
        <f t="shared" si="2"/>
        <v>2061</v>
      </c>
      <c r="M30" s="294">
        <f t="shared" si="2"/>
        <v>2243</v>
      </c>
      <c r="N30" s="315">
        <f t="shared" si="2"/>
        <v>4304</v>
      </c>
      <c r="O30" s="333">
        <f t="shared" ref="O30:R40" si="7">K30-K29</f>
        <v>-3</v>
      </c>
      <c r="P30" s="294">
        <f t="shared" si="7"/>
        <v>5</v>
      </c>
      <c r="Q30" s="294">
        <f t="shared" si="7"/>
        <v>-10</v>
      </c>
      <c r="R30" s="354">
        <f t="shared" si="7"/>
        <v>-5</v>
      </c>
    </row>
    <row r="31" spans="1:18" s="104" customFormat="1" ht="17.25" customHeight="1">
      <c r="A31" s="363"/>
      <c r="B31" s="125" t="s">
        <v>15</v>
      </c>
      <c r="C31" s="301">
        <v>1275</v>
      </c>
      <c r="D31" s="295">
        <v>2055</v>
      </c>
      <c r="E31" s="295">
        <v>2213</v>
      </c>
      <c r="F31" s="295">
        <f t="shared" si="0"/>
        <v>4268</v>
      </c>
      <c r="G31" s="295">
        <v>24</v>
      </c>
      <c r="H31" s="295">
        <v>5</v>
      </c>
      <c r="I31" s="295">
        <v>30</v>
      </c>
      <c r="J31" s="295">
        <f t="shared" si="1"/>
        <v>35</v>
      </c>
      <c r="K31" s="295">
        <f t="shared" si="2"/>
        <v>1299</v>
      </c>
      <c r="L31" s="295">
        <f t="shared" si="2"/>
        <v>2060</v>
      </c>
      <c r="M31" s="295">
        <f t="shared" si="2"/>
        <v>2243</v>
      </c>
      <c r="N31" s="316">
        <f t="shared" si="2"/>
        <v>4303</v>
      </c>
      <c r="O31" s="334">
        <f t="shared" si="7"/>
        <v>2</v>
      </c>
      <c r="P31" s="295">
        <f t="shared" si="7"/>
        <v>-1</v>
      </c>
      <c r="Q31" s="295">
        <f t="shared" si="7"/>
        <v>0</v>
      </c>
      <c r="R31" s="355">
        <f t="shared" si="7"/>
        <v>-1</v>
      </c>
    </row>
    <row r="32" spans="1:18" s="104" customFormat="1" ht="15" customHeight="1">
      <c r="A32" s="363"/>
      <c r="B32" s="124" t="s">
        <v>16</v>
      </c>
      <c r="C32" s="300">
        <v>1274</v>
      </c>
      <c r="D32" s="294">
        <v>2058</v>
      </c>
      <c r="E32" s="294">
        <v>2211</v>
      </c>
      <c r="F32" s="294">
        <f t="shared" si="0"/>
        <v>4269</v>
      </c>
      <c r="G32" s="294">
        <v>24</v>
      </c>
      <c r="H32" s="294">
        <v>5</v>
      </c>
      <c r="I32" s="294">
        <v>30</v>
      </c>
      <c r="J32" s="294">
        <f t="shared" si="1"/>
        <v>35</v>
      </c>
      <c r="K32" s="294">
        <f t="shared" si="2"/>
        <v>1298</v>
      </c>
      <c r="L32" s="294">
        <f t="shared" si="2"/>
        <v>2063</v>
      </c>
      <c r="M32" s="294">
        <f t="shared" si="2"/>
        <v>2241</v>
      </c>
      <c r="N32" s="315">
        <f t="shared" si="2"/>
        <v>4304</v>
      </c>
      <c r="O32" s="333">
        <f t="shared" si="7"/>
        <v>-1</v>
      </c>
      <c r="P32" s="294">
        <f t="shared" si="7"/>
        <v>3</v>
      </c>
      <c r="Q32" s="294">
        <f t="shared" si="7"/>
        <v>-2</v>
      </c>
      <c r="R32" s="354">
        <f t="shared" si="7"/>
        <v>1</v>
      </c>
    </row>
    <row r="33" spans="1:18" ht="15" customHeight="1">
      <c r="A33" s="363"/>
      <c r="B33" s="125" t="s">
        <v>57</v>
      </c>
      <c r="C33" s="301">
        <v>1275</v>
      </c>
      <c r="D33" s="295">
        <v>2054</v>
      </c>
      <c r="E33" s="295">
        <v>2210</v>
      </c>
      <c r="F33" s="295">
        <f t="shared" si="0"/>
        <v>4264</v>
      </c>
      <c r="G33" s="295">
        <v>24</v>
      </c>
      <c r="H33" s="295">
        <v>5</v>
      </c>
      <c r="I33" s="295">
        <v>32</v>
      </c>
      <c r="J33" s="295">
        <f t="shared" si="1"/>
        <v>37</v>
      </c>
      <c r="K33" s="295">
        <f t="shared" si="2"/>
        <v>1299</v>
      </c>
      <c r="L33" s="295">
        <f t="shared" si="2"/>
        <v>2059</v>
      </c>
      <c r="M33" s="295">
        <f t="shared" si="2"/>
        <v>2242</v>
      </c>
      <c r="N33" s="316">
        <f t="shared" si="2"/>
        <v>4301</v>
      </c>
      <c r="O33" s="334">
        <f t="shared" si="7"/>
        <v>1</v>
      </c>
      <c r="P33" s="295">
        <f t="shared" si="7"/>
        <v>-4</v>
      </c>
      <c r="Q33" s="295">
        <f t="shared" si="7"/>
        <v>1</v>
      </c>
      <c r="R33" s="355">
        <f t="shared" si="7"/>
        <v>-3</v>
      </c>
    </row>
    <row r="34" spans="1:18" s="104" customFormat="1" ht="15" customHeight="1">
      <c r="A34" s="363"/>
      <c r="B34" s="124" t="s">
        <v>17</v>
      </c>
      <c r="C34" s="300">
        <v>1273</v>
      </c>
      <c r="D34" s="294">
        <v>2051</v>
      </c>
      <c r="E34" s="294">
        <v>2205</v>
      </c>
      <c r="F34" s="294">
        <f t="shared" si="0"/>
        <v>4256</v>
      </c>
      <c r="G34" s="294">
        <v>24</v>
      </c>
      <c r="H34" s="294">
        <v>5</v>
      </c>
      <c r="I34" s="294">
        <v>32</v>
      </c>
      <c r="J34" s="294">
        <f t="shared" si="1"/>
        <v>37</v>
      </c>
      <c r="K34" s="294">
        <f t="shared" si="2"/>
        <v>1297</v>
      </c>
      <c r="L34" s="294">
        <f t="shared" si="2"/>
        <v>2056</v>
      </c>
      <c r="M34" s="294">
        <f t="shared" si="2"/>
        <v>2237</v>
      </c>
      <c r="N34" s="315">
        <f t="shared" si="2"/>
        <v>4293</v>
      </c>
      <c r="O34" s="333">
        <f t="shared" si="7"/>
        <v>-2</v>
      </c>
      <c r="P34" s="294">
        <f t="shared" si="7"/>
        <v>-3</v>
      </c>
      <c r="Q34" s="294">
        <f t="shared" si="7"/>
        <v>-5</v>
      </c>
      <c r="R34" s="354">
        <f t="shared" si="7"/>
        <v>-8</v>
      </c>
    </row>
    <row r="35" spans="1:18" s="104" customFormat="1" ht="15" customHeight="1">
      <c r="A35" s="363"/>
      <c r="B35" s="125" t="s">
        <v>58</v>
      </c>
      <c r="C35" s="301">
        <v>1273</v>
      </c>
      <c r="D35" s="295">
        <v>2049</v>
      </c>
      <c r="E35" s="295">
        <v>2205</v>
      </c>
      <c r="F35" s="295">
        <f t="shared" si="0"/>
        <v>4254</v>
      </c>
      <c r="G35" s="295">
        <v>23</v>
      </c>
      <c r="H35" s="295">
        <v>5</v>
      </c>
      <c r="I35" s="295">
        <v>31</v>
      </c>
      <c r="J35" s="295">
        <f t="shared" si="1"/>
        <v>36</v>
      </c>
      <c r="K35" s="295">
        <f t="shared" si="2"/>
        <v>1296</v>
      </c>
      <c r="L35" s="295">
        <f t="shared" si="2"/>
        <v>2054</v>
      </c>
      <c r="M35" s="295">
        <f t="shared" si="2"/>
        <v>2236</v>
      </c>
      <c r="N35" s="316">
        <f t="shared" si="2"/>
        <v>4290</v>
      </c>
      <c r="O35" s="334">
        <f t="shared" si="7"/>
        <v>-1</v>
      </c>
      <c r="P35" s="295">
        <f t="shared" si="7"/>
        <v>-2</v>
      </c>
      <c r="Q35" s="295">
        <f t="shared" si="7"/>
        <v>-1</v>
      </c>
      <c r="R35" s="355">
        <f t="shared" si="7"/>
        <v>-3</v>
      </c>
    </row>
    <row r="36" spans="1:18" ht="15" customHeight="1">
      <c r="A36" s="363"/>
      <c r="B36" s="128" t="s">
        <v>18</v>
      </c>
      <c r="C36" s="294">
        <v>1271</v>
      </c>
      <c r="D36" s="294">
        <v>2041</v>
      </c>
      <c r="E36" s="294">
        <v>2205</v>
      </c>
      <c r="F36" s="294">
        <f t="shared" si="0"/>
        <v>4246</v>
      </c>
      <c r="G36" s="294">
        <v>21</v>
      </c>
      <c r="H36" s="294">
        <v>6</v>
      </c>
      <c r="I36" s="294">
        <v>28</v>
      </c>
      <c r="J36" s="294">
        <f t="shared" si="1"/>
        <v>34</v>
      </c>
      <c r="K36" s="294">
        <f t="shared" si="2"/>
        <v>1292</v>
      </c>
      <c r="L36" s="294">
        <f t="shared" si="2"/>
        <v>2047</v>
      </c>
      <c r="M36" s="294">
        <f t="shared" si="2"/>
        <v>2233</v>
      </c>
      <c r="N36" s="315">
        <f t="shared" si="2"/>
        <v>4280</v>
      </c>
      <c r="O36" s="333">
        <f t="shared" si="7"/>
        <v>-4</v>
      </c>
      <c r="P36" s="294">
        <f t="shared" si="7"/>
        <v>-7</v>
      </c>
      <c r="Q36" s="294">
        <f t="shared" si="7"/>
        <v>-3</v>
      </c>
      <c r="R36" s="354">
        <f t="shared" si="7"/>
        <v>-10</v>
      </c>
    </row>
    <row r="37" spans="1:18" ht="15" customHeight="1">
      <c r="A37" s="363"/>
      <c r="B37" s="266" t="s">
        <v>27</v>
      </c>
      <c r="C37" s="296">
        <v>1272</v>
      </c>
      <c r="D37" s="296">
        <v>2041</v>
      </c>
      <c r="E37" s="296">
        <v>2204</v>
      </c>
      <c r="F37" s="296">
        <f t="shared" si="0"/>
        <v>4245</v>
      </c>
      <c r="G37" s="296">
        <v>19</v>
      </c>
      <c r="H37" s="296">
        <v>6</v>
      </c>
      <c r="I37" s="296">
        <v>25</v>
      </c>
      <c r="J37" s="296">
        <f t="shared" si="1"/>
        <v>31</v>
      </c>
      <c r="K37" s="296">
        <f t="shared" si="2"/>
        <v>1291</v>
      </c>
      <c r="L37" s="296">
        <f t="shared" si="2"/>
        <v>2047</v>
      </c>
      <c r="M37" s="296">
        <f t="shared" si="2"/>
        <v>2229</v>
      </c>
      <c r="N37" s="317">
        <f t="shared" si="2"/>
        <v>4276</v>
      </c>
      <c r="O37" s="336">
        <f t="shared" si="7"/>
        <v>-1</v>
      </c>
      <c r="P37" s="296">
        <f t="shared" si="7"/>
        <v>0</v>
      </c>
      <c r="Q37" s="296">
        <f t="shared" si="7"/>
        <v>-4</v>
      </c>
      <c r="R37" s="323">
        <f t="shared" si="7"/>
        <v>-4</v>
      </c>
    </row>
    <row r="38" spans="1:18" s="104" customFormat="1" ht="15" customHeight="1">
      <c r="A38" s="363"/>
      <c r="B38" s="391" t="s">
        <v>59</v>
      </c>
      <c r="C38" s="309">
        <v>1270</v>
      </c>
      <c r="D38" s="297">
        <v>2035</v>
      </c>
      <c r="E38" s="297">
        <v>2199</v>
      </c>
      <c r="F38" s="297">
        <f t="shared" si="0"/>
        <v>4234</v>
      </c>
      <c r="G38" s="297">
        <v>19</v>
      </c>
      <c r="H38" s="297">
        <v>6</v>
      </c>
      <c r="I38" s="297">
        <v>24</v>
      </c>
      <c r="J38" s="297">
        <f t="shared" si="1"/>
        <v>30</v>
      </c>
      <c r="K38" s="297">
        <f t="shared" si="2"/>
        <v>1289</v>
      </c>
      <c r="L38" s="297">
        <f t="shared" si="2"/>
        <v>2041</v>
      </c>
      <c r="M38" s="297">
        <f t="shared" si="2"/>
        <v>2223</v>
      </c>
      <c r="N38" s="318">
        <f t="shared" si="2"/>
        <v>4264</v>
      </c>
      <c r="O38" s="335">
        <f t="shared" si="7"/>
        <v>-2</v>
      </c>
      <c r="P38" s="297">
        <f t="shared" si="7"/>
        <v>-6</v>
      </c>
      <c r="Q38" s="297">
        <f t="shared" si="7"/>
        <v>-6</v>
      </c>
      <c r="R38" s="322">
        <f t="shared" si="7"/>
        <v>-12</v>
      </c>
    </row>
    <row r="39" spans="1:18" s="104" customFormat="1" ht="15" customHeight="1">
      <c r="A39" s="363"/>
      <c r="B39" s="392" t="s">
        <v>47</v>
      </c>
      <c r="C39" s="308">
        <v>1268</v>
      </c>
      <c r="D39" s="296">
        <v>2039</v>
      </c>
      <c r="E39" s="296">
        <v>2198</v>
      </c>
      <c r="F39" s="296">
        <f t="shared" si="0"/>
        <v>4237</v>
      </c>
      <c r="G39" s="296">
        <v>19</v>
      </c>
      <c r="H39" s="296">
        <v>7</v>
      </c>
      <c r="I39" s="296">
        <v>24</v>
      </c>
      <c r="J39" s="296">
        <f t="shared" si="1"/>
        <v>31</v>
      </c>
      <c r="K39" s="296">
        <f t="shared" si="2"/>
        <v>1287</v>
      </c>
      <c r="L39" s="296">
        <f t="shared" si="2"/>
        <v>2046</v>
      </c>
      <c r="M39" s="296">
        <f t="shared" si="2"/>
        <v>2222</v>
      </c>
      <c r="N39" s="317">
        <f t="shared" si="2"/>
        <v>4268</v>
      </c>
      <c r="O39" s="336">
        <f t="shared" si="7"/>
        <v>-2</v>
      </c>
      <c r="P39" s="296">
        <f t="shared" si="7"/>
        <v>5</v>
      </c>
      <c r="Q39" s="296">
        <f t="shared" si="7"/>
        <v>-1</v>
      </c>
      <c r="R39" s="323">
        <f t="shared" si="7"/>
        <v>4</v>
      </c>
    </row>
    <row r="40" spans="1:18" ht="15" customHeight="1">
      <c r="A40" s="364"/>
      <c r="B40" s="393" t="s">
        <v>5</v>
      </c>
      <c r="C40" s="311">
        <v>1267</v>
      </c>
      <c r="D40" s="238">
        <v>2032</v>
      </c>
      <c r="E40" s="238">
        <v>2184</v>
      </c>
      <c r="F40" s="238">
        <f t="shared" si="0"/>
        <v>4216</v>
      </c>
      <c r="G40" s="238">
        <v>19</v>
      </c>
      <c r="H40" s="238">
        <v>7</v>
      </c>
      <c r="I40" s="238">
        <v>23</v>
      </c>
      <c r="J40" s="238">
        <f t="shared" si="1"/>
        <v>30</v>
      </c>
      <c r="K40" s="238">
        <f t="shared" si="2"/>
        <v>1286</v>
      </c>
      <c r="L40" s="238">
        <f t="shared" si="2"/>
        <v>2039</v>
      </c>
      <c r="M40" s="238">
        <f t="shared" si="2"/>
        <v>2207</v>
      </c>
      <c r="N40" s="319">
        <f t="shared" si="2"/>
        <v>4246</v>
      </c>
      <c r="O40" s="337">
        <f t="shared" si="7"/>
        <v>-1</v>
      </c>
      <c r="P40" s="238">
        <f t="shared" si="7"/>
        <v>-7</v>
      </c>
      <c r="Q40" s="238">
        <f t="shared" si="7"/>
        <v>-15</v>
      </c>
      <c r="R40" s="277">
        <f t="shared" si="7"/>
        <v>-22</v>
      </c>
    </row>
    <row r="41" spans="1:18" s="104" customFormat="1" ht="15" customHeight="1">
      <c r="A41" s="365" t="s">
        <v>62</v>
      </c>
      <c r="B41" s="267" t="s">
        <v>63</v>
      </c>
      <c r="C41" s="305">
        <v>1325</v>
      </c>
      <c r="D41" s="305">
        <v>1900</v>
      </c>
      <c r="E41" s="305">
        <v>2117</v>
      </c>
      <c r="F41" s="305">
        <f t="shared" si="0"/>
        <v>4017</v>
      </c>
      <c r="G41" s="305">
        <v>3</v>
      </c>
      <c r="H41" s="305">
        <v>2</v>
      </c>
      <c r="I41" s="305">
        <v>9</v>
      </c>
      <c r="J41" s="305">
        <f t="shared" si="1"/>
        <v>11</v>
      </c>
      <c r="K41" s="305">
        <f t="shared" si="2"/>
        <v>1328</v>
      </c>
      <c r="L41" s="305">
        <f t="shared" si="2"/>
        <v>1902</v>
      </c>
      <c r="M41" s="305">
        <f t="shared" si="2"/>
        <v>2126</v>
      </c>
      <c r="N41" s="321">
        <f t="shared" si="2"/>
        <v>4028</v>
      </c>
      <c r="O41" s="329">
        <f>K41-'H18（地域別・全体） '!K52</f>
        <v>2</v>
      </c>
      <c r="P41" s="305">
        <f>L41-'H18（地域別・全体） '!L52</f>
        <v>-10</v>
      </c>
      <c r="Q41" s="305">
        <f>M41-'H18（地域別・全体） '!M52</f>
        <v>-7</v>
      </c>
      <c r="R41" s="350">
        <f>SUM(P41:Q41)</f>
        <v>-17</v>
      </c>
    </row>
    <row r="42" spans="1:18" ht="15" customHeight="1">
      <c r="A42" s="366"/>
      <c r="B42" s="124" t="s">
        <v>64</v>
      </c>
      <c r="C42" s="294">
        <v>1324</v>
      </c>
      <c r="D42" s="294">
        <v>1896</v>
      </c>
      <c r="E42" s="294">
        <v>2111</v>
      </c>
      <c r="F42" s="294">
        <f t="shared" si="0"/>
        <v>4007</v>
      </c>
      <c r="G42" s="294">
        <v>3</v>
      </c>
      <c r="H42" s="294">
        <v>2</v>
      </c>
      <c r="I42" s="294">
        <v>9</v>
      </c>
      <c r="J42" s="294">
        <f t="shared" si="1"/>
        <v>11</v>
      </c>
      <c r="K42" s="294">
        <f t="shared" si="2"/>
        <v>1327</v>
      </c>
      <c r="L42" s="294">
        <f t="shared" si="2"/>
        <v>1898</v>
      </c>
      <c r="M42" s="294">
        <f t="shared" si="2"/>
        <v>2120</v>
      </c>
      <c r="N42" s="315">
        <f t="shared" si="2"/>
        <v>4018</v>
      </c>
      <c r="O42" s="333">
        <f t="shared" ref="O42:Q52" si="8">K42-K41</f>
        <v>-1</v>
      </c>
      <c r="P42" s="294">
        <f t="shared" si="8"/>
        <v>-4</v>
      </c>
      <c r="Q42" s="294">
        <f t="shared" si="8"/>
        <v>-6</v>
      </c>
      <c r="R42" s="354">
        <f>SUM(P42:Q42)</f>
        <v>-10</v>
      </c>
    </row>
    <row r="43" spans="1:18" s="104" customFormat="1" ht="15" customHeight="1">
      <c r="A43" s="366"/>
      <c r="B43" s="125" t="s">
        <v>65</v>
      </c>
      <c r="C43" s="295">
        <v>1326</v>
      </c>
      <c r="D43" s="295">
        <v>1892</v>
      </c>
      <c r="E43" s="295">
        <v>2107</v>
      </c>
      <c r="F43" s="295">
        <f t="shared" si="0"/>
        <v>3999</v>
      </c>
      <c r="G43" s="295">
        <v>3</v>
      </c>
      <c r="H43" s="295">
        <v>2</v>
      </c>
      <c r="I43" s="295">
        <v>9</v>
      </c>
      <c r="J43" s="295">
        <f t="shared" si="1"/>
        <v>11</v>
      </c>
      <c r="K43" s="295">
        <f t="shared" si="2"/>
        <v>1329</v>
      </c>
      <c r="L43" s="295">
        <f t="shared" si="2"/>
        <v>1894</v>
      </c>
      <c r="M43" s="295">
        <f t="shared" si="2"/>
        <v>2116</v>
      </c>
      <c r="N43" s="316">
        <f t="shared" si="2"/>
        <v>4010</v>
      </c>
      <c r="O43" s="334">
        <f t="shared" si="8"/>
        <v>2</v>
      </c>
      <c r="P43" s="295">
        <f t="shared" si="8"/>
        <v>-4</v>
      </c>
      <c r="Q43" s="295">
        <f t="shared" si="8"/>
        <v>-4</v>
      </c>
      <c r="R43" s="355">
        <f t="shared" ref="R43:R52" si="9">N43-N42</f>
        <v>-8</v>
      </c>
    </row>
    <row r="44" spans="1:18" s="104" customFormat="1" ht="15" customHeight="1">
      <c r="A44" s="366"/>
      <c r="B44" s="124" t="s">
        <v>66</v>
      </c>
      <c r="C44" s="294">
        <v>1321</v>
      </c>
      <c r="D44" s="294">
        <v>1886</v>
      </c>
      <c r="E44" s="294">
        <v>2102</v>
      </c>
      <c r="F44" s="294">
        <f t="shared" si="0"/>
        <v>3988</v>
      </c>
      <c r="G44" s="294">
        <v>3</v>
      </c>
      <c r="H44" s="294">
        <v>2</v>
      </c>
      <c r="I44" s="294">
        <v>9</v>
      </c>
      <c r="J44" s="294">
        <f t="shared" si="1"/>
        <v>11</v>
      </c>
      <c r="K44" s="294">
        <f t="shared" si="2"/>
        <v>1324</v>
      </c>
      <c r="L44" s="294">
        <f t="shared" si="2"/>
        <v>1888</v>
      </c>
      <c r="M44" s="294">
        <f t="shared" si="2"/>
        <v>2111</v>
      </c>
      <c r="N44" s="315">
        <f t="shared" si="2"/>
        <v>3999</v>
      </c>
      <c r="O44" s="333">
        <f t="shared" si="8"/>
        <v>-5</v>
      </c>
      <c r="P44" s="294">
        <f t="shared" si="8"/>
        <v>-6</v>
      </c>
      <c r="Q44" s="294">
        <f t="shared" si="8"/>
        <v>-5</v>
      </c>
      <c r="R44" s="354">
        <f t="shared" si="9"/>
        <v>-11</v>
      </c>
    </row>
    <row r="45" spans="1:18" ht="15" customHeight="1">
      <c r="A45" s="366"/>
      <c r="B45" s="125" t="s">
        <v>67</v>
      </c>
      <c r="C45" s="295">
        <v>1322</v>
      </c>
      <c r="D45" s="295">
        <v>1882</v>
      </c>
      <c r="E45" s="295">
        <v>2097</v>
      </c>
      <c r="F45" s="295">
        <f t="shared" si="0"/>
        <v>3979</v>
      </c>
      <c r="G45" s="295">
        <v>4</v>
      </c>
      <c r="H45" s="295">
        <v>3</v>
      </c>
      <c r="I45" s="295">
        <v>9</v>
      </c>
      <c r="J45" s="295">
        <f t="shared" si="1"/>
        <v>12</v>
      </c>
      <c r="K45" s="295">
        <f t="shared" si="2"/>
        <v>1326</v>
      </c>
      <c r="L45" s="295">
        <f t="shared" si="2"/>
        <v>1885</v>
      </c>
      <c r="M45" s="295">
        <f t="shared" si="2"/>
        <v>2106</v>
      </c>
      <c r="N45" s="316">
        <f t="shared" si="2"/>
        <v>3991</v>
      </c>
      <c r="O45" s="334">
        <f t="shared" si="8"/>
        <v>2</v>
      </c>
      <c r="P45" s="295">
        <f t="shared" si="8"/>
        <v>-3</v>
      </c>
      <c r="Q45" s="295">
        <f t="shared" si="8"/>
        <v>-5</v>
      </c>
      <c r="R45" s="355">
        <f t="shared" si="9"/>
        <v>-8</v>
      </c>
    </row>
    <row r="46" spans="1:18" s="104" customFormat="1" ht="15" customHeight="1">
      <c r="A46" s="366"/>
      <c r="B46" s="124" t="s">
        <v>68</v>
      </c>
      <c r="C46" s="294">
        <v>1321</v>
      </c>
      <c r="D46" s="294">
        <v>1878</v>
      </c>
      <c r="E46" s="294">
        <v>2094</v>
      </c>
      <c r="F46" s="294">
        <f t="shared" si="0"/>
        <v>3972</v>
      </c>
      <c r="G46" s="294">
        <v>4</v>
      </c>
      <c r="H46" s="294">
        <v>3</v>
      </c>
      <c r="I46" s="294">
        <v>9</v>
      </c>
      <c r="J46" s="294">
        <f t="shared" si="1"/>
        <v>12</v>
      </c>
      <c r="K46" s="294">
        <f t="shared" si="2"/>
        <v>1325</v>
      </c>
      <c r="L46" s="294">
        <f t="shared" si="2"/>
        <v>1881</v>
      </c>
      <c r="M46" s="294">
        <f t="shared" si="2"/>
        <v>2103</v>
      </c>
      <c r="N46" s="315">
        <f t="shared" si="2"/>
        <v>3984</v>
      </c>
      <c r="O46" s="333">
        <f t="shared" si="8"/>
        <v>-1</v>
      </c>
      <c r="P46" s="294">
        <f t="shared" si="8"/>
        <v>-4</v>
      </c>
      <c r="Q46" s="294">
        <f t="shared" si="8"/>
        <v>-3</v>
      </c>
      <c r="R46" s="354">
        <f t="shared" si="9"/>
        <v>-7</v>
      </c>
    </row>
    <row r="47" spans="1:18" s="104" customFormat="1" ht="15" customHeight="1">
      <c r="A47" s="366"/>
      <c r="B47" s="125" t="s">
        <v>69</v>
      </c>
      <c r="C47" s="295">
        <v>1322</v>
      </c>
      <c r="D47" s="295">
        <v>1879</v>
      </c>
      <c r="E47" s="295">
        <v>2096</v>
      </c>
      <c r="F47" s="295">
        <f t="shared" si="0"/>
        <v>3975</v>
      </c>
      <c r="G47" s="295">
        <v>4</v>
      </c>
      <c r="H47" s="295">
        <v>3</v>
      </c>
      <c r="I47" s="295">
        <v>9</v>
      </c>
      <c r="J47" s="295">
        <f t="shared" si="1"/>
        <v>12</v>
      </c>
      <c r="K47" s="295">
        <f t="shared" si="2"/>
        <v>1326</v>
      </c>
      <c r="L47" s="295">
        <f t="shared" si="2"/>
        <v>1882</v>
      </c>
      <c r="M47" s="295">
        <f t="shared" si="2"/>
        <v>2105</v>
      </c>
      <c r="N47" s="316">
        <f t="shared" si="2"/>
        <v>3987</v>
      </c>
      <c r="O47" s="334">
        <f t="shared" si="8"/>
        <v>1</v>
      </c>
      <c r="P47" s="295">
        <f t="shared" si="8"/>
        <v>1</v>
      </c>
      <c r="Q47" s="295">
        <f t="shared" si="8"/>
        <v>2</v>
      </c>
      <c r="R47" s="355">
        <f t="shared" si="9"/>
        <v>3</v>
      </c>
    </row>
    <row r="48" spans="1:18" ht="15" customHeight="1">
      <c r="A48" s="366"/>
      <c r="B48" s="124" t="s">
        <v>61</v>
      </c>
      <c r="C48" s="294">
        <v>1326</v>
      </c>
      <c r="D48" s="294">
        <v>1883</v>
      </c>
      <c r="E48" s="294">
        <v>2098</v>
      </c>
      <c r="F48" s="294">
        <f t="shared" si="0"/>
        <v>3981</v>
      </c>
      <c r="G48" s="294">
        <v>4</v>
      </c>
      <c r="H48" s="294">
        <v>3</v>
      </c>
      <c r="I48" s="294">
        <v>9</v>
      </c>
      <c r="J48" s="294">
        <f t="shared" si="1"/>
        <v>12</v>
      </c>
      <c r="K48" s="294">
        <f t="shared" si="2"/>
        <v>1330</v>
      </c>
      <c r="L48" s="294">
        <f t="shared" si="2"/>
        <v>1886</v>
      </c>
      <c r="M48" s="294">
        <f t="shared" si="2"/>
        <v>2107</v>
      </c>
      <c r="N48" s="315">
        <f t="shared" si="2"/>
        <v>3993</v>
      </c>
      <c r="O48" s="333">
        <f t="shared" si="8"/>
        <v>4</v>
      </c>
      <c r="P48" s="294">
        <f t="shared" si="8"/>
        <v>4</v>
      </c>
      <c r="Q48" s="294">
        <f t="shared" si="8"/>
        <v>2</v>
      </c>
      <c r="R48" s="354">
        <f t="shared" si="9"/>
        <v>6</v>
      </c>
    </row>
    <row r="49" spans="1:18" ht="15" customHeight="1">
      <c r="A49" s="366"/>
      <c r="B49" s="126" t="s">
        <v>70</v>
      </c>
      <c r="C49" s="296">
        <v>1325</v>
      </c>
      <c r="D49" s="296">
        <v>1884</v>
      </c>
      <c r="E49" s="296">
        <v>2099</v>
      </c>
      <c r="F49" s="296">
        <f t="shared" si="0"/>
        <v>3983</v>
      </c>
      <c r="G49" s="296">
        <v>4</v>
      </c>
      <c r="H49" s="296">
        <v>3</v>
      </c>
      <c r="I49" s="296">
        <v>9</v>
      </c>
      <c r="J49" s="296">
        <f t="shared" si="1"/>
        <v>12</v>
      </c>
      <c r="K49" s="296">
        <f t="shared" si="2"/>
        <v>1329</v>
      </c>
      <c r="L49" s="296">
        <f t="shared" si="2"/>
        <v>1887</v>
      </c>
      <c r="M49" s="296">
        <f t="shared" si="2"/>
        <v>2108</v>
      </c>
      <c r="N49" s="317">
        <f t="shared" si="2"/>
        <v>3995</v>
      </c>
      <c r="O49" s="336">
        <f t="shared" si="8"/>
        <v>-1</v>
      </c>
      <c r="P49" s="296">
        <f t="shared" si="8"/>
        <v>1</v>
      </c>
      <c r="Q49" s="296">
        <f t="shared" si="8"/>
        <v>1</v>
      </c>
      <c r="R49" s="323">
        <f t="shared" si="9"/>
        <v>2</v>
      </c>
    </row>
    <row r="50" spans="1:18" s="104" customFormat="1" ht="15" customHeight="1">
      <c r="A50" s="366"/>
      <c r="B50" s="127" t="s">
        <v>71</v>
      </c>
      <c r="C50" s="297">
        <v>1323</v>
      </c>
      <c r="D50" s="297">
        <v>1879</v>
      </c>
      <c r="E50" s="297">
        <v>2101</v>
      </c>
      <c r="F50" s="297">
        <f t="shared" si="0"/>
        <v>3980</v>
      </c>
      <c r="G50" s="297">
        <v>4</v>
      </c>
      <c r="H50" s="297">
        <v>3</v>
      </c>
      <c r="I50" s="297">
        <v>9</v>
      </c>
      <c r="J50" s="297">
        <f t="shared" si="1"/>
        <v>12</v>
      </c>
      <c r="K50" s="297">
        <f t="shared" si="2"/>
        <v>1327</v>
      </c>
      <c r="L50" s="297">
        <f t="shared" si="2"/>
        <v>1882</v>
      </c>
      <c r="M50" s="297">
        <f t="shared" si="2"/>
        <v>2110</v>
      </c>
      <c r="N50" s="318">
        <f t="shared" si="2"/>
        <v>3992</v>
      </c>
      <c r="O50" s="335">
        <f t="shared" si="8"/>
        <v>-2</v>
      </c>
      <c r="P50" s="297">
        <f t="shared" si="8"/>
        <v>-5</v>
      </c>
      <c r="Q50" s="297">
        <f t="shared" si="8"/>
        <v>2</v>
      </c>
      <c r="R50" s="322">
        <f t="shared" si="9"/>
        <v>-3</v>
      </c>
    </row>
    <row r="51" spans="1:18" s="104" customFormat="1" ht="15" customHeight="1">
      <c r="A51" s="366"/>
      <c r="B51" s="126" t="s">
        <v>72</v>
      </c>
      <c r="C51" s="296">
        <v>1321</v>
      </c>
      <c r="D51" s="296">
        <v>1878</v>
      </c>
      <c r="E51" s="296">
        <v>2099</v>
      </c>
      <c r="F51" s="296">
        <f t="shared" si="0"/>
        <v>3977</v>
      </c>
      <c r="G51" s="296">
        <v>4</v>
      </c>
      <c r="H51" s="296">
        <v>3</v>
      </c>
      <c r="I51" s="296">
        <v>9</v>
      </c>
      <c r="J51" s="296">
        <f t="shared" si="1"/>
        <v>12</v>
      </c>
      <c r="K51" s="296">
        <f t="shared" si="2"/>
        <v>1325</v>
      </c>
      <c r="L51" s="296">
        <f t="shared" si="2"/>
        <v>1881</v>
      </c>
      <c r="M51" s="296">
        <f t="shared" si="2"/>
        <v>2108</v>
      </c>
      <c r="N51" s="317">
        <f t="shared" si="2"/>
        <v>3989</v>
      </c>
      <c r="O51" s="336">
        <f t="shared" si="8"/>
        <v>-2</v>
      </c>
      <c r="P51" s="296">
        <f t="shared" si="8"/>
        <v>-1</v>
      </c>
      <c r="Q51" s="296">
        <f t="shared" si="8"/>
        <v>-2</v>
      </c>
      <c r="R51" s="323">
        <f t="shared" si="9"/>
        <v>-3</v>
      </c>
    </row>
    <row r="52" spans="1:18" ht="15" customHeight="1">
      <c r="A52" s="367"/>
      <c r="B52" s="131" t="s">
        <v>60</v>
      </c>
      <c r="C52" s="238">
        <v>1323</v>
      </c>
      <c r="D52" s="238">
        <v>1875</v>
      </c>
      <c r="E52" s="238">
        <v>2097</v>
      </c>
      <c r="F52" s="238">
        <f t="shared" si="0"/>
        <v>3972</v>
      </c>
      <c r="G52" s="238">
        <v>4</v>
      </c>
      <c r="H52" s="238">
        <v>3</v>
      </c>
      <c r="I52" s="238">
        <v>9</v>
      </c>
      <c r="J52" s="238">
        <f t="shared" si="1"/>
        <v>12</v>
      </c>
      <c r="K52" s="238">
        <f t="shared" si="2"/>
        <v>1327</v>
      </c>
      <c r="L52" s="238">
        <f t="shared" si="2"/>
        <v>1878</v>
      </c>
      <c r="M52" s="238">
        <f t="shared" si="2"/>
        <v>2106</v>
      </c>
      <c r="N52" s="319">
        <f t="shared" si="2"/>
        <v>3984</v>
      </c>
      <c r="O52" s="337">
        <f t="shared" si="8"/>
        <v>2</v>
      </c>
      <c r="P52" s="238">
        <f t="shared" si="8"/>
        <v>-3</v>
      </c>
      <c r="Q52" s="238">
        <f t="shared" si="8"/>
        <v>-2</v>
      </c>
      <c r="R52" s="277">
        <f t="shared" si="9"/>
        <v>-5</v>
      </c>
    </row>
    <row r="53" spans="1:18" s="104" customFormat="1" ht="16.5" customHeight="1">
      <c r="A53" s="386" t="s">
        <v>73</v>
      </c>
      <c r="B53" s="130" t="s">
        <v>63</v>
      </c>
      <c r="C53" s="342">
        <v>1971</v>
      </c>
      <c r="D53" s="342">
        <v>2695</v>
      </c>
      <c r="E53" s="342">
        <v>3022</v>
      </c>
      <c r="F53" s="342">
        <f t="shared" si="0"/>
        <v>5717</v>
      </c>
      <c r="G53" s="342">
        <v>1</v>
      </c>
      <c r="H53" s="342">
        <v>0</v>
      </c>
      <c r="I53" s="342">
        <v>5</v>
      </c>
      <c r="J53" s="342">
        <f t="shared" si="1"/>
        <v>5</v>
      </c>
      <c r="K53" s="342">
        <f t="shared" si="2"/>
        <v>1972</v>
      </c>
      <c r="L53" s="342">
        <f t="shared" si="2"/>
        <v>2695</v>
      </c>
      <c r="M53" s="342">
        <f t="shared" si="2"/>
        <v>3027</v>
      </c>
      <c r="N53" s="396">
        <f t="shared" si="2"/>
        <v>5722</v>
      </c>
      <c r="O53" s="331">
        <f>K53-'H18（地域別・全体） '!K64</f>
        <v>-1</v>
      </c>
      <c r="P53" s="342">
        <f>L53-'H18（地域別・全体） '!L64</f>
        <v>-11</v>
      </c>
      <c r="Q53" s="342">
        <f>M53-'H18（地域別・全体） '!M64</f>
        <v>-6</v>
      </c>
      <c r="R53" s="352">
        <f>SUM(P53:Q53)</f>
        <v>-17</v>
      </c>
    </row>
    <row r="54" spans="1:18" ht="12.75" customHeight="1">
      <c r="A54" s="387"/>
      <c r="B54" s="124" t="s">
        <v>64</v>
      </c>
      <c r="C54" s="294">
        <v>1970</v>
      </c>
      <c r="D54" s="294">
        <v>2696</v>
      </c>
      <c r="E54" s="294">
        <v>3018</v>
      </c>
      <c r="F54" s="294">
        <f t="shared" si="0"/>
        <v>5714</v>
      </c>
      <c r="G54" s="294">
        <v>1</v>
      </c>
      <c r="H54" s="294">
        <v>0</v>
      </c>
      <c r="I54" s="294">
        <v>5</v>
      </c>
      <c r="J54" s="294">
        <f t="shared" si="1"/>
        <v>5</v>
      </c>
      <c r="K54" s="294">
        <f t="shared" si="2"/>
        <v>1971</v>
      </c>
      <c r="L54" s="294">
        <f t="shared" si="2"/>
        <v>2696</v>
      </c>
      <c r="M54" s="294">
        <f t="shared" si="2"/>
        <v>3023</v>
      </c>
      <c r="N54" s="315">
        <f t="shared" si="2"/>
        <v>5719</v>
      </c>
      <c r="O54" s="333">
        <f t="shared" ref="O54:Q64" si="10">K54-K53</f>
        <v>-1</v>
      </c>
      <c r="P54" s="294">
        <f t="shared" si="10"/>
        <v>1</v>
      </c>
      <c r="Q54" s="315">
        <f t="shared" si="10"/>
        <v>-4</v>
      </c>
      <c r="R54" s="354">
        <f>SUM(P54:Q54)</f>
        <v>-3</v>
      </c>
    </row>
    <row r="55" spans="1:18" s="104" customFormat="1" ht="18.75" customHeight="1">
      <c r="A55" s="387"/>
      <c r="B55" s="125" t="s">
        <v>65</v>
      </c>
      <c r="C55" s="295">
        <v>1968</v>
      </c>
      <c r="D55" s="295">
        <v>2691</v>
      </c>
      <c r="E55" s="295">
        <v>3017</v>
      </c>
      <c r="F55" s="295">
        <f t="shared" si="0"/>
        <v>5708</v>
      </c>
      <c r="G55" s="295">
        <v>1</v>
      </c>
      <c r="H55" s="295">
        <v>0</v>
      </c>
      <c r="I55" s="295">
        <v>5</v>
      </c>
      <c r="J55" s="295">
        <f t="shared" si="1"/>
        <v>5</v>
      </c>
      <c r="K55" s="295">
        <f t="shared" si="2"/>
        <v>1969</v>
      </c>
      <c r="L55" s="295">
        <f t="shared" si="2"/>
        <v>2691</v>
      </c>
      <c r="M55" s="295">
        <f t="shared" si="2"/>
        <v>3022</v>
      </c>
      <c r="N55" s="316">
        <f t="shared" si="2"/>
        <v>5713</v>
      </c>
      <c r="O55" s="334">
        <f t="shared" si="10"/>
        <v>-2</v>
      </c>
      <c r="P55" s="295">
        <f t="shared" si="10"/>
        <v>-5</v>
      </c>
      <c r="Q55" s="316">
        <f t="shared" si="10"/>
        <v>-1</v>
      </c>
      <c r="R55" s="355">
        <f t="shared" ref="R55:R64" si="11">N55-N54</f>
        <v>-6</v>
      </c>
    </row>
    <row r="56" spans="1:18" s="104" customFormat="1" ht="15" customHeight="1">
      <c r="A56" s="387"/>
      <c r="B56" s="124" t="s">
        <v>66</v>
      </c>
      <c r="C56" s="294">
        <v>1971</v>
      </c>
      <c r="D56" s="294">
        <v>2690</v>
      </c>
      <c r="E56" s="294">
        <v>3015</v>
      </c>
      <c r="F56" s="294">
        <f t="shared" si="0"/>
        <v>5705</v>
      </c>
      <c r="G56" s="294">
        <v>1</v>
      </c>
      <c r="H56" s="294">
        <v>0</v>
      </c>
      <c r="I56" s="294">
        <v>5</v>
      </c>
      <c r="J56" s="294">
        <f t="shared" si="1"/>
        <v>5</v>
      </c>
      <c r="K56" s="294">
        <f t="shared" si="2"/>
        <v>1972</v>
      </c>
      <c r="L56" s="294">
        <f t="shared" si="2"/>
        <v>2690</v>
      </c>
      <c r="M56" s="294">
        <f t="shared" si="2"/>
        <v>3020</v>
      </c>
      <c r="N56" s="315">
        <f t="shared" si="2"/>
        <v>5710</v>
      </c>
      <c r="O56" s="333">
        <f t="shared" si="10"/>
        <v>3</v>
      </c>
      <c r="P56" s="294">
        <f t="shared" si="10"/>
        <v>-1</v>
      </c>
      <c r="Q56" s="315">
        <f t="shared" si="10"/>
        <v>-2</v>
      </c>
      <c r="R56" s="354">
        <f t="shared" si="11"/>
        <v>-3</v>
      </c>
    </row>
    <row r="57" spans="1:18" ht="15" customHeight="1">
      <c r="A57" s="387"/>
      <c r="B57" s="125" t="s">
        <v>67</v>
      </c>
      <c r="C57" s="295">
        <v>1973</v>
      </c>
      <c r="D57" s="295">
        <v>2681</v>
      </c>
      <c r="E57" s="295">
        <v>3012</v>
      </c>
      <c r="F57" s="295">
        <f t="shared" si="0"/>
        <v>5693</v>
      </c>
      <c r="G57" s="295">
        <v>0</v>
      </c>
      <c r="H57" s="295">
        <v>0</v>
      </c>
      <c r="I57" s="295">
        <v>4</v>
      </c>
      <c r="J57" s="295">
        <f t="shared" si="1"/>
        <v>4</v>
      </c>
      <c r="K57" s="295">
        <f t="shared" si="2"/>
        <v>1973</v>
      </c>
      <c r="L57" s="295">
        <f t="shared" si="2"/>
        <v>2681</v>
      </c>
      <c r="M57" s="295">
        <f t="shared" si="2"/>
        <v>3016</v>
      </c>
      <c r="N57" s="316">
        <f t="shared" si="2"/>
        <v>5697</v>
      </c>
      <c r="O57" s="334">
        <f t="shared" si="10"/>
        <v>1</v>
      </c>
      <c r="P57" s="295">
        <f t="shared" si="10"/>
        <v>-9</v>
      </c>
      <c r="Q57" s="316">
        <f t="shared" si="10"/>
        <v>-4</v>
      </c>
      <c r="R57" s="355">
        <f t="shared" si="11"/>
        <v>-13</v>
      </c>
    </row>
    <row r="58" spans="1:18" ht="15" customHeight="1">
      <c r="A58" s="387"/>
      <c r="B58" s="124" t="s">
        <v>68</v>
      </c>
      <c r="C58" s="294">
        <v>1972</v>
      </c>
      <c r="D58" s="294">
        <v>2682</v>
      </c>
      <c r="E58" s="294">
        <v>3013</v>
      </c>
      <c r="F58" s="294">
        <f t="shared" si="0"/>
        <v>5695</v>
      </c>
      <c r="G58" s="294">
        <v>0</v>
      </c>
      <c r="H58" s="294">
        <v>0</v>
      </c>
      <c r="I58" s="294">
        <v>4</v>
      </c>
      <c r="J58" s="294">
        <f t="shared" si="1"/>
        <v>4</v>
      </c>
      <c r="K58" s="294">
        <f t="shared" si="2"/>
        <v>1972</v>
      </c>
      <c r="L58" s="294">
        <f t="shared" si="2"/>
        <v>2682</v>
      </c>
      <c r="M58" s="294">
        <f t="shared" si="2"/>
        <v>3017</v>
      </c>
      <c r="N58" s="315">
        <f t="shared" si="2"/>
        <v>5699</v>
      </c>
      <c r="O58" s="333">
        <f t="shared" si="10"/>
        <v>-1</v>
      </c>
      <c r="P58" s="294">
        <f t="shared" si="10"/>
        <v>1</v>
      </c>
      <c r="Q58" s="315">
        <f t="shared" si="10"/>
        <v>1</v>
      </c>
      <c r="R58" s="354">
        <f t="shared" si="11"/>
        <v>2</v>
      </c>
    </row>
    <row r="59" spans="1:18" s="104" customFormat="1" ht="15" customHeight="1">
      <c r="A59" s="387"/>
      <c r="B59" s="125" t="s">
        <v>69</v>
      </c>
      <c r="C59" s="295">
        <v>1970</v>
      </c>
      <c r="D59" s="295">
        <v>2679</v>
      </c>
      <c r="E59" s="295">
        <v>3012</v>
      </c>
      <c r="F59" s="295">
        <f t="shared" si="0"/>
        <v>5691</v>
      </c>
      <c r="G59" s="295">
        <v>0</v>
      </c>
      <c r="H59" s="295">
        <v>0</v>
      </c>
      <c r="I59" s="295">
        <v>4</v>
      </c>
      <c r="J59" s="295">
        <f t="shared" si="1"/>
        <v>4</v>
      </c>
      <c r="K59" s="295">
        <f t="shared" si="2"/>
        <v>1970</v>
      </c>
      <c r="L59" s="295">
        <f t="shared" si="2"/>
        <v>2679</v>
      </c>
      <c r="M59" s="295">
        <f t="shared" si="2"/>
        <v>3016</v>
      </c>
      <c r="N59" s="316">
        <f t="shared" si="2"/>
        <v>5695</v>
      </c>
      <c r="O59" s="334">
        <f t="shared" si="10"/>
        <v>-2</v>
      </c>
      <c r="P59" s="295">
        <f t="shared" si="10"/>
        <v>-3</v>
      </c>
      <c r="Q59" s="316">
        <f t="shared" si="10"/>
        <v>-1</v>
      </c>
      <c r="R59" s="355">
        <f t="shared" si="11"/>
        <v>-4</v>
      </c>
    </row>
    <row r="60" spans="1:18" ht="15" customHeight="1">
      <c r="A60" s="387"/>
      <c r="B60" s="124" t="s">
        <v>61</v>
      </c>
      <c r="C60" s="294">
        <v>1971</v>
      </c>
      <c r="D60" s="294">
        <v>2675</v>
      </c>
      <c r="E60" s="294">
        <v>3013</v>
      </c>
      <c r="F60" s="294">
        <f t="shared" si="0"/>
        <v>5688</v>
      </c>
      <c r="G60" s="294">
        <v>0</v>
      </c>
      <c r="H60" s="294">
        <v>0</v>
      </c>
      <c r="I60" s="294">
        <v>4</v>
      </c>
      <c r="J60" s="294">
        <f t="shared" si="1"/>
        <v>4</v>
      </c>
      <c r="K60" s="294">
        <f t="shared" si="2"/>
        <v>1971</v>
      </c>
      <c r="L60" s="294">
        <f t="shared" si="2"/>
        <v>2675</v>
      </c>
      <c r="M60" s="294">
        <f t="shared" si="2"/>
        <v>3017</v>
      </c>
      <c r="N60" s="315">
        <f t="shared" si="2"/>
        <v>5692</v>
      </c>
      <c r="O60" s="334">
        <f t="shared" si="10"/>
        <v>1</v>
      </c>
      <c r="P60" s="295">
        <f t="shared" si="10"/>
        <v>-4</v>
      </c>
      <c r="Q60" s="316">
        <f t="shared" si="10"/>
        <v>1</v>
      </c>
      <c r="R60" s="355">
        <f t="shared" si="11"/>
        <v>-3</v>
      </c>
    </row>
    <row r="61" spans="1:18" ht="15" customHeight="1">
      <c r="A61" s="387"/>
      <c r="B61" s="126" t="s">
        <v>70</v>
      </c>
      <c r="C61" s="296">
        <v>1971</v>
      </c>
      <c r="D61" s="296">
        <v>2674</v>
      </c>
      <c r="E61" s="296">
        <v>3009</v>
      </c>
      <c r="F61" s="296">
        <f t="shared" si="0"/>
        <v>5683</v>
      </c>
      <c r="G61" s="296">
        <v>0</v>
      </c>
      <c r="H61" s="296">
        <v>0</v>
      </c>
      <c r="I61" s="296">
        <v>4</v>
      </c>
      <c r="J61" s="296">
        <f t="shared" si="1"/>
        <v>4</v>
      </c>
      <c r="K61" s="296">
        <f t="shared" si="2"/>
        <v>1971</v>
      </c>
      <c r="L61" s="296">
        <f t="shared" si="2"/>
        <v>2674</v>
      </c>
      <c r="M61" s="296">
        <f t="shared" si="2"/>
        <v>3013</v>
      </c>
      <c r="N61" s="317">
        <f t="shared" si="2"/>
        <v>5687</v>
      </c>
      <c r="O61" s="336">
        <f t="shared" si="10"/>
        <v>0</v>
      </c>
      <c r="P61" s="296">
        <f t="shared" si="10"/>
        <v>-1</v>
      </c>
      <c r="Q61" s="317">
        <f t="shared" si="10"/>
        <v>-4</v>
      </c>
      <c r="R61" s="323">
        <f t="shared" si="11"/>
        <v>-5</v>
      </c>
    </row>
    <row r="62" spans="1:18" s="104" customFormat="1" ht="15" customHeight="1">
      <c r="A62" s="387"/>
      <c r="B62" s="124" t="s">
        <v>71</v>
      </c>
      <c r="C62" s="294">
        <v>1969</v>
      </c>
      <c r="D62" s="294">
        <v>2669</v>
      </c>
      <c r="E62" s="294">
        <v>3006</v>
      </c>
      <c r="F62" s="294">
        <f t="shared" si="0"/>
        <v>5675</v>
      </c>
      <c r="G62" s="294">
        <v>0</v>
      </c>
      <c r="H62" s="294">
        <v>0</v>
      </c>
      <c r="I62" s="294">
        <v>4</v>
      </c>
      <c r="J62" s="294">
        <f t="shared" si="1"/>
        <v>4</v>
      </c>
      <c r="K62" s="294">
        <f t="shared" si="2"/>
        <v>1969</v>
      </c>
      <c r="L62" s="294">
        <f t="shared" si="2"/>
        <v>2669</v>
      </c>
      <c r="M62" s="294">
        <f t="shared" si="2"/>
        <v>3010</v>
      </c>
      <c r="N62" s="315">
        <f t="shared" si="2"/>
        <v>5679</v>
      </c>
      <c r="O62" s="333">
        <f t="shared" si="10"/>
        <v>-2</v>
      </c>
      <c r="P62" s="294">
        <f t="shared" si="10"/>
        <v>-5</v>
      </c>
      <c r="Q62" s="315">
        <f t="shared" si="10"/>
        <v>-3</v>
      </c>
      <c r="R62" s="354">
        <f t="shared" si="11"/>
        <v>-8</v>
      </c>
    </row>
    <row r="63" spans="1:18" s="104" customFormat="1" ht="15" customHeight="1">
      <c r="A63" s="387"/>
      <c r="B63" s="126" t="s">
        <v>72</v>
      </c>
      <c r="C63" s="296">
        <v>1969</v>
      </c>
      <c r="D63" s="296">
        <v>2663</v>
      </c>
      <c r="E63" s="296">
        <v>3006</v>
      </c>
      <c r="F63" s="296">
        <f t="shared" si="0"/>
        <v>5669</v>
      </c>
      <c r="G63" s="296">
        <v>0</v>
      </c>
      <c r="H63" s="296">
        <v>0</v>
      </c>
      <c r="I63" s="296">
        <v>4</v>
      </c>
      <c r="J63" s="296">
        <f t="shared" si="1"/>
        <v>4</v>
      </c>
      <c r="K63" s="296">
        <f t="shared" si="2"/>
        <v>1969</v>
      </c>
      <c r="L63" s="296">
        <f t="shared" si="2"/>
        <v>2663</v>
      </c>
      <c r="M63" s="296">
        <f t="shared" si="2"/>
        <v>3010</v>
      </c>
      <c r="N63" s="317">
        <f t="shared" si="2"/>
        <v>5673</v>
      </c>
      <c r="O63" s="336">
        <f t="shared" si="10"/>
        <v>0</v>
      </c>
      <c r="P63" s="296">
        <f t="shared" si="10"/>
        <v>-6</v>
      </c>
      <c r="Q63" s="317">
        <f t="shared" si="10"/>
        <v>0</v>
      </c>
      <c r="R63" s="323">
        <f t="shared" si="11"/>
        <v>-6</v>
      </c>
    </row>
    <row r="64" spans="1:18" ht="15" customHeight="1">
      <c r="A64" s="388"/>
      <c r="B64" s="131" t="s">
        <v>60</v>
      </c>
      <c r="C64" s="238">
        <v>1970</v>
      </c>
      <c r="D64" s="238">
        <v>2664</v>
      </c>
      <c r="E64" s="238">
        <v>2993</v>
      </c>
      <c r="F64" s="238">
        <f t="shared" si="0"/>
        <v>5657</v>
      </c>
      <c r="G64" s="238">
        <v>0</v>
      </c>
      <c r="H64" s="238">
        <v>0</v>
      </c>
      <c r="I64" s="238">
        <v>4</v>
      </c>
      <c r="J64" s="238">
        <f t="shared" si="1"/>
        <v>4</v>
      </c>
      <c r="K64" s="238">
        <f t="shared" si="2"/>
        <v>1970</v>
      </c>
      <c r="L64" s="238">
        <f t="shared" si="2"/>
        <v>2664</v>
      </c>
      <c r="M64" s="238">
        <f t="shared" si="2"/>
        <v>2997</v>
      </c>
      <c r="N64" s="319">
        <f t="shared" si="2"/>
        <v>5661</v>
      </c>
      <c r="O64" s="337">
        <f t="shared" si="10"/>
        <v>1</v>
      </c>
      <c r="P64" s="238">
        <f t="shared" si="10"/>
        <v>1</v>
      </c>
      <c r="Q64" s="238">
        <f t="shared" si="10"/>
        <v>-13</v>
      </c>
      <c r="R64" s="277">
        <f t="shared" si="11"/>
        <v>-12</v>
      </c>
    </row>
    <row r="65" spans="1:18" s="104" customFormat="1" ht="21" customHeight="1">
      <c r="A65" s="261" t="s">
        <v>74</v>
      </c>
      <c r="B65" s="370" t="s">
        <v>63</v>
      </c>
      <c r="C65" s="371">
        <v>5104</v>
      </c>
      <c r="D65" s="371">
        <v>7498</v>
      </c>
      <c r="E65" s="371">
        <v>8408</v>
      </c>
      <c r="F65" s="371">
        <f t="shared" si="0"/>
        <v>15906</v>
      </c>
      <c r="G65" s="371">
        <v>54</v>
      </c>
      <c r="H65" s="371">
        <v>10</v>
      </c>
      <c r="I65" s="371">
        <v>74</v>
      </c>
      <c r="J65" s="371">
        <f t="shared" si="1"/>
        <v>84</v>
      </c>
      <c r="K65" s="371">
        <f t="shared" si="2"/>
        <v>5158</v>
      </c>
      <c r="L65" s="371">
        <f t="shared" si="2"/>
        <v>7508</v>
      </c>
      <c r="M65" s="371">
        <f t="shared" si="2"/>
        <v>8482</v>
      </c>
      <c r="N65" s="378">
        <f t="shared" si="2"/>
        <v>15990</v>
      </c>
      <c r="O65" s="381">
        <f>K65-'H18（地域別・全体） '!K76</f>
        <v>29</v>
      </c>
      <c r="P65" s="371">
        <f>L65-'H18（地域別・全体） '!L76</f>
        <v>-9</v>
      </c>
      <c r="Q65" s="378">
        <f>M65-'H18（地域別・全体） '!M76</f>
        <v>19</v>
      </c>
      <c r="R65" s="379">
        <f>SUM(P65:Q65)</f>
        <v>10</v>
      </c>
    </row>
    <row r="66" spans="1:18" ht="21" customHeight="1">
      <c r="A66" s="373"/>
      <c r="B66" s="127" t="s">
        <v>64</v>
      </c>
      <c r="C66" s="297">
        <v>5102</v>
      </c>
      <c r="D66" s="297">
        <v>7493</v>
      </c>
      <c r="E66" s="297">
        <v>8393</v>
      </c>
      <c r="F66" s="297">
        <f t="shared" si="0"/>
        <v>15886</v>
      </c>
      <c r="G66" s="297">
        <v>55</v>
      </c>
      <c r="H66" s="297">
        <v>10</v>
      </c>
      <c r="I66" s="297">
        <v>75</v>
      </c>
      <c r="J66" s="297">
        <f t="shared" si="1"/>
        <v>85</v>
      </c>
      <c r="K66" s="297">
        <f t="shared" si="2"/>
        <v>5157</v>
      </c>
      <c r="L66" s="297">
        <f t="shared" si="2"/>
        <v>7503</v>
      </c>
      <c r="M66" s="297">
        <f t="shared" si="2"/>
        <v>8468</v>
      </c>
      <c r="N66" s="318">
        <f t="shared" si="2"/>
        <v>15971</v>
      </c>
      <c r="O66" s="335">
        <f t="shared" ref="O66:Q76" si="12">K66-K65</f>
        <v>-1</v>
      </c>
      <c r="P66" s="297">
        <f t="shared" si="12"/>
        <v>-5</v>
      </c>
      <c r="Q66" s="318">
        <f t="shared" si="12"/>
        <v>-14</v>
      </c>
      <c r="R66" s="322">
        <f>SUM(P66:Q66)</f>
        <v>-19</v>
      </c>
    </row>
    <row r="67" spans="1:18" s="104" customFormat="1" ht="21" customHeight="1">
      <c r="A67" s="373"/>
      <c r="B67" s="126" t="s">
        <v>65</v>
      </c>
      <c r="C67" s="296">
        <v>5109</v>
      </c>
      <c r="D67" s="296">
        <v>7494</v>
      </c>
      <c r="E67" s="296">
        <v>8390</v>
      </c>
      <c r="F67" s="296">
        <f t="shared" si="0"/>
        <v>15884</v>
      </c>
      <c r="G67" s="296">
        <v>55</v>
      </c>
      <c r="H67" s="296">
        <v>10</v>
      </c>
      <c r="I67" s="296">
        <v>77</v>
      </c>
      <c r="J67" s="296">
        <f t="shared" si="1"/>
        <v>87</v>
      </c>
      <c r="K67" s="296">
        <f t="shared" si="2"/>
        <v>5164</v>
      </c>
      <c r="L67" s="296">
        <f t="shared" si="2"/>
        <v>7504</v>
      </c>
      <c r="M67" s="296">
        <f t="shared" si="2"/>
        <v>8467</v>
      </c>
      <c r="N67" s="317">
        <f t="shared" si="2"/>
        <v>15971</v>
      </c>
      <c r="O67" s="336">
        <f t="shared" si="12"/>
        <v>7</v>
      </c>
      <c r="P67" s="296">
        <f t="shared" si="12"/>
        <v>1</v>
      </c>
      <c r="Q67" s="317">
        <f t="shared" si="12"/>
        <v>-1</v>
      </c>
      <c r="R67" s="323">
        <f t="shared" ref="R67:R76" si="13">N67-N66</f>
        <v>0</v>
      </c>
    </row>
    <row r="68" spans="1:18" s="104" customFormat="1" ht="18" customHeight="1">
      <c r="A68" s="373"/>
      <c r="B68" s="127" t="s">
        <v>66</v>
      </c>
      <c r="C68" s="297">
        <v>5115</v>
      </c>
      <c r="D68" s="297">
        <v>7494</v>
      </c>
      <c r="E68" s="297">
        <v>8404</v>
      </c>
      <c r="F68" s="297">
        <f t="shared" si="0"/>
        <v>15898</v>
      </c>
      <c r="G68" s="297">
        <v>56</v>
      </c>
      <c r="H68" s="297">
        <v>10</v>
      </c>
      <c r="I68" s="297">
        <v>75</v>
      </c>
      <c r="J68" s="297">
        <f t="shared" si="1"/>
        <v>85</v>
      </c>
      <c r="K68" s="297">
        <f t="shared" si="2"/>
        <v>5171</v>
      </c>
      <c r="L68" s="297">
        <f t="shared" si="2"/>
        <v>7504</v>
      </c>
      <c r="M68" s="297">
        <f t="shared" si="2"/>
        <v>8479</v>
      </c>
      <c r="N68" s="318">
        <f t="shared" si="2"/>
        <v>15983</v>
      </c>
      <c r="O68" s="335">
        <f t="shared" si="12"/>
        <v>7</v>
      </c>
      <c r="P68" s="297">
        <f t="shared" si="12"/>
        <v>0</v>
      </c>
      <c r="Q68" s="318">
        <f t="shared" si="12"/>
        <v>12</v>
      </c>
      <c r="R68" s="322">
        <f t="shared" si="13"/>
        <v>12</v>
      </c>
    </row>
    <row r="69" spans="1:18" ht="17.25" customHeight="1">
      <c r="A69" s="373"/>
      <c r="B69" s="126" t="s">
        <v>67</v>
      </c>
      <c r="C69" s="296">
        <v>5122</v>
      </c>
      <c r="D69" s="296">
        <v>7494</v>
      </c>
      <c r="E69" s="296">
        <v>8399</v>
      </c>
      <c r="F69" s="296">
        <f t="shared" ref="F69:F76" si="14">D69+E69</f>
        <v>15893</v>
      </c>
      <c r="G69" s="296">
        <v>56</v>
      </c>
      <c r="H69" s="296">
        <v>10</v>
      </c>
      <c r="I69" s="296">
        <v>75</v>
      </c>
      <c r="J69" s="296">
        <f t="shared" ref="J69:J76" si="15">H69+I69</f>
        <v>85</v>
      </c>
      <c r="K69" s="296">
        <f t="shared" ref="K69:N76" si="16">C69+G69</f>
        <v>5178</v>
      </c>
      <c r="L69" s="296">
        <f t="shared" si="16"/>
        <v>7504</v>
      </c>
      <c r="M69" s="296">
        <f t="shared" si="16"/>
        <v>8474</v>
      </c>
      <c r="N69" s="317">
        <f t="shared" si="16"/>
        <v>15978</v>
      </c>
      <c r="O69" s="336">
        <f t="shared" si="12"/>
        <v>7</v>
      </c>
      <c r="P69" s="296">
        <f t="shared" si="12"/>
        <v>0</v>
      </c>
      <c r="Q69" s="317">
        <f t="shared" si="12"/>
        <v>-5</v>
      </c>
      <c r="R69" s="323">
        <f t="shared" si="13"/>
        <v>-5</v>
      </c>
    </row>
    <row r="70" spans="1:18" ht="15.75" customHeight="1">
      <c r="A70" s="373"/>
      <c r="B70" s="127" t="s">
        <v>68</v>
      </c>
      <c r="C70" s="297">
        <v>5134</v>
      </c>
      <c r="D70" s="297">
        <v>7496</v>
      </c>
      <c r="E70" s="297">
        <v>8391</v>
      </c>
      <c r="F70" s="297">
        <f t="shared" si="14"/>
        <v>15887</v>
      </c>
      <c r="G70" s="297">
        <v>57</v>
      </c>
      <c r="H70" s="297">
        <v>10</v>
      </c>
      <c r="I70" s="297">
        <v>76</v>
      </c>
      <c r="J70" s="297">
        <f t="shared" si="15"/>
        <v>86</v>
      </c>
      <c r="K70" s="297">
        <f t="shared" si="16"/>
        <v>5191</v>
      </c>
      <c r="L70" s="297">
        <f t="shared" si="16"/>
        <v>7506</v>
      </c>
      <c r="M70" s="297">
        <f t="shared" si="16"/>
        <v>8467</v>
      </c>
      <c r="N70" s="322">
        <f t="shared" si="16"/>
        <v>15973</v>
      </c>
      <c r="O70" s="335">
        <f t="shared" si="12"/>
        <v>13</v>
      </c>
      <c r="P70" s="297">
        <f t="shared" si="12"/>
        <v>2</v>
      </c>
      <c r="Q70" s="318">
        <f t="shared" si="12"/>
        <v>-7</v>
      </c>
      <c r="R70" s="322">
        <f t="shared" si="13"/>
        <v>-5</v>
      </c>
    </row>
    <row r="71" spans="1:18" s="104" customFormat="1" ht="16.5" customHeight="1">
      <c r="A71" s="373"/>
      <c r="B71" s="126" t="s">
        <v>69</v>
      </c>
      <c r="C71" s="296">
        <v>5134</v>
      </c>
      <c r="D71" s="296">
        <v>7487</v>
      </c>
      <c r="E71" s="296">
        <v>8378</v>
      </c>
      <c r="F71" s="296">
        <f t="shared" si="14"/>
        <v>15865</v>
      </c>
      <c r="G71" s="296">
        <v>55</v>
      </c>
      <c r="H71" s="296">
        <v>9</v>
      </c>
      <c r="I71" s="296">
        <v>78</v>
      </c>
      <c r="J71" s="296">
        <f t="shared" si="15"/>
        <v>87</v>
      </c>
      <c r="K71" s="296">
        <f t="shared" si="16"/>
        <v>5189</v>
      </c>
      <c r="L71" s="296">
        <f t="shared" si="16"/>
        <v>7496</v>
      </c>
      <c r="M71" s="296">
        <f t="shared" si="16"/>
        <v>8456</v>
      </c>
      <c r="N71" s="323">
        <f t="shared" si="16"/>
        <v>15952</v>
      </c>
      <c r="O71" s="336">
        <f t="shared" si="12"/>
        <v>-2</v>
      </c>
      <c r="P71" s="296">
        <f t="shared" si="12"/>
        <v>-10</v>
      </c>
      <c r="Q71" s="317">
        <f t="shared" si="12"/>
        <v>-11</v>
      </c>
      <c r="R71" s="323">
        <f t="shared" si="13"/>
        <v>-21</v>
      </c>
    </row>
    <row r="72" spans="1:18" ht="17.25" customHeight="1">
      <c r="A72" s="389"/>
      <c r="B72" s="127" t="s">
        <v>61</v>
      </c>
      <c r="C72" s="297">
        <v>5137</v>
      </c>
      <c r="D72" s="297">
        <v>7490</v>
      </c>
      <c r="E72" s="297">
        <v>8381</v>
      </c>
      <c r="F72" s="297">
        <f t="shared" si="14"/>
        <v>15871</v>
      </c>
      <c r="G72" s="297">
        <v>54</v>
      </c>
      <c r="H72" s="297">
        <v>7</v>
      </c>
      <c r="I72" s="297">
        <v>77</v>
      </c>
      <c r="J72" s="297">
        <f t="shared" si="15"/>
        <v>84</v>
      </c>
      <c r="K72" s="297">
        <f t="shared" si="16"/>
        <v>5191</v>
      </c>
      <c r="L72" s="297">
        <f t="shared" si="16"/>
        <v>7497</v>
      </c>
      <c r="M72" s="297">
        <f t="shared" si="16"/>
        <v>8458</v>
      </c>
      <c r="N72" s="322">
        <f t="shared" si="16"/>
        <v>15955</v>
      </c>
      <c r="O72" s="335">
        <f t="shared" si="12"/>
        <v>2</v>
      </c>
      <c r="P72" s="297">
        <f t="shared" si="12"/>
        <v>1</v>
      </c>
      <c r="Q72" s="318">
        <f t="shared" si="12"/>
        <v>2</v>
      </c>
      <c r="R72" s="322">
        <f t="shared" si="13"/>
        <v>3</v>
      </c>
    </row>
    <row r="73" spans="1:18" ht="17.25" customHeight="1">
      <c r="A73" s="389"/>
      <c r="B73" s="126" t="s">
        <v>70</v>
      </c>
      <c r="C73" s="296">
        <v>5142</v>
      </c>
      <c r="D73" s="296">
        <v>7488</v>
      </c>
      <c r="E73" s="296">
        <v>8383</v>
      </c>
      <c r="F73" s="296">
        <f t="shared" si="14"/>
        <v>15871</v>
      </c>
      <c r="G73" s="296">
        <v>58</v>
      </c>
      <c r="H73" s="296">
        <v>7</v>
      </c>
      <c r="I73" s="296">
        <v>79</v>
      </c>
      <c r="J73" s="296">
        <f t="shared" si="15"/>
        <v>86</v>
      </c>
      <c r="K73" s="296">
        <f t="shared" si="16"/>
        <v>5200</v>
      </c>
      <c r="L73" s="296">
        <f t="shared" si="16"/>
        <v>7495</v>
      </c>
      <c r="M73" s="296">
        <f t="shared" si="16"/>
        <v>8462</v>
      </c>
      <c r="N73" s="323">
        <f t="shared" si="16"/>
        <v>15957</v>
      </c>
      <c r="O73" s="336">
        <f t="shared" si="12"/>
        <v>9</v>
      </c>
      <c r="P73" s="296">
        <f t="shared" si="12"/>
        <v>-2</v>
      </c>
      <c r="Q73" s="317">
        <f t="shared" si="12"/>
        <v>4</v>
      </c>
      <c r="R73" s="323">
        <f t="shared" si="13"/>
        <v>2</v>
      </c>
    </row>
    <row r="74" spans="1:18" s="104" customFormat="1" ht="17.25" customHeight="1">
      <c r="A74" s="389"/>
      <c r="B74" s="127" t="s">
        <v>71</v>
      </c>
      <c r="C74" s="297">
        <v>5143</v>
      </c>
      <c r="D74" s="297">
        <v>7480</v>
      </c>
      <c r="E74" s="297">
        <v>8378</v>
      </c>
      <c r="F74" s="297">
        <f t="shared" si="14"/>
        <v>15858</v>
      </c>
      <c r="G74" s="297">
        <v>52</v>
      </c>
      <c r="H74" s="297">
        <v>6</v>
      </c>
      <c r="I74" s="297">
        <v>75</v>
      </c>
      <c r="J74" s="297">
        <f t="shared" si="15"/>
        <v>81</v>
      </c>
      <c r="K74" s="297">
        <f t="shared" si="16"/>
        <v>5195</v>
      </c>
      <c r="L74" s="297">
        <f t="shared" si="16"/>
        <v>7486</v>
      </c>
      <c r="M74" s="297">
        <f t="shared" si="16"/>
        <v>8453</v>
      </c>
      <c r="N74" s="322">
        <f t="shared" si="16"/>
        <v>15939</v>
      </c>
      <c r="O74" s="335">
        <f t="shared" si="12"/>
        <v>-5</v>
      </c>
      <c r="P74" s="297">
        <f t="shared" si="12"/>
        <v>-9</v>
      </c>
      <c r="Q74" s="318">
        <f t="shared" si="12"/>
        <v>-9</v>
      </c>
      <c r="R74" s="322">
        <f t="shared" si="13"/>
        <v>-18</v>
      </c>
    </row>
    <row r="75" spans="1:18" s="104" customFormat="1" ht="17.25" customHeight="1">
      <c r="A75" s="389"/>
      <c r="B75" s="126" t="s">
        <v>72</v>
      </c>
      <c r="C75" s="296">
        <v>5153</v>
      </c>
      <c r="D75" s="296">
        <v>7484</v>
      </c>
      <c r="E75" s="296">
        <v>8381</v>
      </c>
      <c r="F75" s="296">
        <f t="shared" si="14"/>
        <v>15865</v>
      </c>
      <c r="G75" s="296">
        <v>51</v>
      </c>
      <c r="H75" s="296">
        <v>7</v>
      </c>
      <c r="I75" s="296">
        <v>74</v>
      </c>
      <c r="J75" s="296">
        <f t="shared" si="15"/>
        <v>81</v>
      </c>
      <c r="K75" s="296">
        <f t="shared" si="16"/>
        <v>5204</v>
      </c>
      <c r="L75" s="296">
        <f t="shared" si="16"/>
        <v>7491</v>
      </c>
      <c r="M75" s="296">
        <f t="shared" si="16"/>
        <v>8455</v>
      </c>
      <c r="N75" s="323">
        <f t="shared" si="16"/>
        <v>15946</v>
      </c>
      <c r="O75" s="336">
        <f t="shared" si="12"/>
        <v>9</v>
      </c>
      <c r="P75" s="296">
        <f t="shared" si="12"/>
        <v>5</v>
      </c>
      <c r="Q75" s="317">
        <f t="shared" si="12"/>
        <v>2</v>
      </c>
      <c r="R75" s="323">
        <f t="shared" si="13"/>
        <v>7</v>
      </c>
    </row>
    <row r="76" spans="1:18" ht="17.25" customHeight="1">
      <c r="A76" s="389"/>
      <c r="B76" s="131" t="s">
        <v>60</v>
      </c>
      <c r="C76" s="238">
        <v>5144</v>
      </c>
      <c r="D76" s="238">
        <v>7442</v>
      </c>
      <c r="E76" s="238">
        <v>8344</v>
      </c>
      <c r="F76" s="238">
        <f t="shared" si="14"/>
        <v>15786</v>
      </c>
      <c r="G76" s="238">
        <v>52</v>
      </c>
      <c r="H76" s="238">
        <v>7</v>
      </c>
      <c r="I76" s="238">
        <v>74</v>
      </c>
      <c r="J76" s="238">
        <f t="shared" si="15"/>
        <v>81</v>
      </c>
      <c r="K76" s="238">
        <f t="shared" si="16"/>
        <v>5196</v>
      </c>
      <c r="L76" s="238">
        <f t="shared" si="16"/>
        <v>7449</v>
      </c>
      <c r="M76" s="238">
        <f t="shared" si="16"/>
        <v>8418</v>
      </c>
      <c r="N76" s="277">
        <f t="shared" si="16"/>
        <v>15867</v>
      </c>
      <c r="O76" s="337">
        <f t="shared" si="12"/>
        <v>-8</v>
      </c>
      <c r="P76" s="238">
        <f t="shared" si="12"/>
        <v>-42</v>
      </c>
      <c r="Q76" s="319">
        <f t="shared" si="12"/>
        <v>-37</v>
      </c>
      <c r="R76" s="277">
        <f t="shared" si="13"/>
        <v>-79</v>
      </c>
    </row>
    <row r="77" spans="1:18" ht="17.25" customHeight="1">
      <c r="A77" s="120"/>
      <c r="O77" s="338"/>
      <c r="P77" s="338"/>
    </row>
    <row r="78" spans="1:18" ht="28.5" customHeight="1">
      <c r="D78" s="142" t="s">
        <v>76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7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33.75" customHeight="1">
      <c r="B82" s="136" t="s">
        <v>63</v>
      </c>
      <c r="C82" s="356">
        <f t="shared" ref="C82:E93" si="17">C5+C17+C29+C41+C53+C65</f>
        <v>48134</v>
      </c>
      <c r="D82" s="293">
        <f t="shared" si="17"/>
        <v>70364</v>
      </c>
      <c r="E82" s="293">
        <f t="shared" si="17"/>
        <v>76311</v>
      </c>
      <c r="F82" s="293">
        <f t="shared" ref="F82:F93" si="18">D82+E82</f>
        <v>146675</v>
      </c>
      <c r="G82" s="293">
        <f t="shared" ref="G82:I93" si="19">G65+G53+G41+G29+G17+G5</f>
        <v>1347</v>
      </c>
      <c r="H82" s="293">
        <f t="shared" si="19"/>
        <v>949</v>
      </c>
      <c r="I82" s="293">
        <f t="shared" si="19"/>
        <v>934</v>
      </c>
      <c r="J82" s="293">
        <f t="shared" ref="J82:J93" si="20">H82+I82</f>
        <v>1883</v>
      </c>
      <c r="K82" s="293">
        <f t="shared" ref="K82:N93" si="21">C82+G82</f>
        <v>49481</v>
      </c>
      <c r="L82" s="293">
        <f t="shared" si="21"/>
        <v>71313</v>
      </c>
      <c r="M82" s="293">
        <f t="shared" si="21"/>
        <v>77245</v>
      </c>
      <c r="N82" s="347">
        <f t="shared" si="21"/>
        <v>148558</v>
      </c>
      <c r="O82" s="326">
        <f>K82-'H18（地域別・全体） '!K93</f>
        <v>240</v>
      </c>
      <c r="P82" s="293">
        <f>L82-'H18（地域別・全体） '!L93</f>
        <v>24</v>
      </c>
      <c r="Q82" s="293">
        <f>M82-'H18（地域別・全体） '!M93</f>
        <v>14</v>
      </c>
      <c r="R82" s="347">
        <f>SUM(P82:Q82)</f>
        <v>38</v>
      </c>
    </row>
    <row r="83" spans="1:18" ht="33.75" customHeight="1">
      <c r="B83" s="139" t="s">
        <v>64</v>
      </c>
      <c r="C83" s="372">
        <f t="shared" si="17"/>
        <v>48180</v>
      </c>
      <c r="D83" s="294">
        <f t="shared" si="17"/>
        <v>70391</v>
      </c>
      <c r="E83" s="294">
        <f t="shared" si="17"/>
        <v>76248</v>
      </c>
      <c r="F83" s="294">
        <f t="shared" si="18"/>
        <v>146639</v>
      </c>
      <c r="G83" s="294">
        <f t="shared" si="19"/>
        <v>1375</v>
      </c>
      <c r="H83" s="294">
        <f t="shared" si="19"/>
        <v>971</v>
      </c>
      <c r="I83" s="294">
        <f t="shared" si="19"/>
        <v>952</v>
      </c>
      <c r="J83" s="294">
        <f t="shared" si="20"/>
        <v>1923</v>
      </c>
      <c r="K83" s="294">
        <f t="shared" si="21"/>
        <v>49555</v>
      </c>
      <c r="L83" s="294">
        <f t="shared" si="21"/>
        <v>71362</v>
      </c>
      <c r="M83" s="294">
        <f t="shared" si="21"/>
        <v>77200</v>
      </c>
      <c r="N83" s="354">
        <f t="shared" si="21"/>
        <v>148562</v>
      </c>
      <c r="O83" s="333">
        <f t="shared" ref="O83:R93" si="22">K83-K82</f>
        <v>74</v>
      </c>
      <c r="P83" s="294">
        <f t="shared" si="22"/>
        <v>49</v>
      </c>
      <c r="Q83" s="294">
        <f t="shared" si="22"/>
        <v>-45</v>
      </c>
      <c r="R83" s="354">
        <f t="shared" si="22"/>
        <v>4</v>
      </c>
    </row>
    <row r="84" spans="1:18" ht="33.75" customHeight="1">
      <c r="B84" s="138" t="s">
        <v>65</v>
      </c>
      <c r="C84" s="308">
        <f t="shared" si="17"/>
        <v>48203</v>
      </c>
      <c r="D84" s="296">
        <f t="shared" si="17"/>
        <v>70339</v>
      </c>
      <c r="E84" s="296">
        <f t="shared" si="17"/>
        <v>76241</v>
      </c>
      <c r="F84" s="296">
        <f t="shared" si="18"/>
        <v>146580</v>
      </c>
      <c r="G84" s="296">
        <f t="shared" si="19"/>
        <v>1388</v>
      </c>
      <c r="H84" s="296">
        <f t="shared" si="19"/>
        <v>975</v>
      </c>
      <c r="I84" s="296">
        <f t="shared" si="19"/>
        <v>966</v>
      </c>
      <c r="J84" s="296">
        <f t="shared" si="20"/>
        <v>1941</v>
      </c>
      <c r="K84" s="296">
        <f t="shared" si="21"/>
        <v>49591</v>
      </c>
      <c r="L84" s="296">
        <f t="shared" si="21"/>
        <v>71314</v>
      </c>
      <c r="M84" s="296">
        <f t="shared" si="21"/>
        <v>77207</v>
      </c>
      <c r="N84" s="323">
        <f t="shared" si="21"/>
        <v>148521</v>
      </c>
      <c r="O84" s="336">
        <f t="shared" si="22"/>
        <v>36</v>
      </c>
      <c r="P84" s="296">
        <f t="shared" si="22"/>
        <v>-48</v>
      </c>
      <c r="Q84" s="296">
        <f t="shared" si="22"/>
        <v>7</v>
      </c>
      <c r="R84" s="323">
        <f t="shared" si="22"/>
        <v>-41</v>
      </c>
    </row>
    <row r="85" spans="1:18" ht="28.5" customHeight="1">
      <c r="B85" s="137" t="s">
        <v>66</v>
      </c>
      <c r="C85" s="309">
        <f t="shared" si="17"/>
        <v>48231</v>
      </c>
      <c r="D85" s="297">
        <f t="shared" si="17"/>
        <v>70339</v>
      </c>
      <c r="E85" s="297">
        <f t="shared" si="17"/>
        <v>76258</v>
      </c>
      <c r="F85" s="297">
        <f t="shared" si="18"/>
        <v>146597</v>
      </c>
      <c r="G85" s="297">
        <f t="shared" si="19"/>
        <v>1392</v>
      </c>
      <c r="H85" s="297">
        <f t="shared" si="19"/>
        <v>975</v>
      </c>
      <c r="I85" s="297">
        <f t="shared" si="19"/>
        <v>975</v>
      </c>
      <c r="J85" s="297">
        <f t="shared" si="20"/>
        <v>1950</v>
      </c>
      <c r="K85" s="297">
        <f t="shared" si="21"/>
        <v>49623</v>
      </c>
      <c r="L85" s="297">
        <f t="shared" si="21"/>
        <v>71314</v>
      </c>
      <c r="M85" s="297">
        <f t="shared" si="21"/>
        <v>77233</v>
      </c>
      <c r="N85" s="322">
        <f t="shared" si="21"/>
        <v>148547</v>
      </c>
      <c r="O85" s="335">
        <f t="shared" si="22"/>
        <v>32</v>
      </c>
      <c r="P85" s="297">
        <f t="shared" si="22"/>
        <v>0</v>
      </c>
      <c r="Q85" s="297">
        <f t="shared" si="22"/>
        <v>26</v>
      </c>
      <c r="R85" s="322">
        <f t="shared" si="22"/>
        <v>26</v>
      </c>
    </row>
    <row r="86" spans="1:18" s="104" customFormat="1" ht="28.5" customHeight="1">
      <c r="A86" s="105"/>
      <c r="B86" s="138" t="s">
        <v>67</v>
      </c>
      <c r="C86" s="308">
        <f t="shared" si="17"/>
        <v>48240</v>
      </c>
      <c r="D86" s="296">
        <f t="shared" si="17"/>
        <v>70293</v>
      </c>
      <c r="E86" s="296">
        <f t="shared" si="17"/>
        <v>76265</v>
      </c>
      <c r="F86" s="296">
        <f t="shared" si="18"/>
        <v>146558</v>
      </c>
      <c r="G86" s="296">
        <f t="shared" si="19"/>
        <v>1378</v>
      </c>
      <c r="H86" s="296">
        <f t="shared" si="19"/>
        <v>978</v>
      </c>
      <c r="I86" s="296">
        <f t="shared" si="19"/>
        <v>965</v>
      </c>
      <c r="J86" s="296">
        <f t="shared" si="20"/>
        <v>1943</v>
      </c>
      <c r="K86" s="296">
        <f t="shared" si="21"/>
        <v>49618</v>
      </c>
      <c r="L86" s="296">
        <f t="shared" si="21"/>
        <v>71271</v>
      </c>
      <c r="M86" s="296">
        <f t="shared" si="21"/>
        <v>77230</v>
      </c>
      <c r="N86" s="323">
        <f t="shared" si="21"/>
        <v>148501</v>
      </c>
      <c r="O86" s="336">
        <f t="shared" si="22"/>
        <v>-5</v>
      </c>
      <c r="P86" s="296">
        <f t="shared" si="22"/>
        <v>-43</v>
      </c>
      <c r="Q86" s="296">
        <f t="shared" si="22"/>
        <v>-3</v>
      </c>
      <c r="R86" s="323">
        <f t="shared" si="22"/>
        <v>-46</v>
      </c>
    </row>
    <row r="87" spans="1:18" s="104" customFormat="1" ht="28.5" customHeight="1">
      <c r="A87" s="105"/>
      <c r="B87" s="137" t="s">
        <v>68</v>
      </c>
      <c r="C87" s="309">
        <f t="shared" si="17"/>
        <v>48292</v>
      </c>
      <c r="D87" s="297">
        <f t="shared" si="17"/>
        <v>70318</v>
      </c>
      <c r="E87" s="297">
        <f t="shared" si="17"/>
        <v>76273</v>
      </c>
      <c r="F87" s="297">
        <f t="shared" si="18"/>
        <v>146591</v>
      </c>
      <c r="G87" s="297">
        <f t="shared" si="19"/>
        <v>1369</v>
      </c>
      <c r="H87" s="297">
        <f t="shared" si="19"/>
        <v>974</v>
      </c>
      <c r="I87" s="297">
        <f t="shared" si="19"/>
        <v>966</v>
      </c>
      <c r="J87" s="297">
        <f t="shared" si="20"/>
        <v>1940</v>
      </c>
      <c r="K87" s="297">
        <f t="shared" si="21"/>
        <v>49661</v>
      </c>
      <c r="L87" s="297">
        <f t="shared" si="21"/>
        <v>71292</v>
      </c>
      <c r="M87" s="297">
        <f t="shared" si="21"/>
        <v>77239</v>
      </c>
      <c r="N87" s="322">
        <f t="shared" si="21"/>
        <v>148531</v>
      </c>
      <c r="O87" s="335">
        <f t="shared" si="22"/>
        <v>43</v>
      </c>
      <c r="P87" s="297">
        <f t="shared" si="22"/>
        <v>21</v>
      </c>
      <c r="Q87" s="297">
        <f t="shared" si="22"/>
        <v>9</v>
      </c>
      <c r="R87" s="322">
        <f t="shared" si="22"/>
        <v>30</v>
      </c>
    </row>
    <row r="88" spans="1:18" ht="28.5" customHeight="1">
      <c r="B88" s="138" t="s">
        <v>69</v>
      </c>
      <c r="C88" s="308">
        <f t="shared" si="17"/>
        <v>48347</v>
      </c>
      <c r="D88" s="296">
        <f t="shared" si="17"/>
        <v>70352</v>
      </c>
      <c r="E88" s="296">
        <f t="shared" si="17"/>
        <v>76265</v>
      </c>
      <c r="F88" s="296">
        <f t="shared" si="18"/>
        <v>146617</v>
      </c>
      <c r="G88" s="296">
        <f t="shared" si="19"/>
        <v>1334</v>
      </c>
      <c r="H88" s="296">
        <f t="shared" si="19"/>
        <v>946</v>
      </c>
      <c r="I88" s="296">
        <f t="shared" si="19"/>
        <v>956</v>
      </c>
      <c r="J88" s="296">
        <f t="shared" si="20"/>
        <v>1902</v>
      </c>
      <c r="K88" s="296">
        <f t="shared" si="21"/>
        <v>49681</v>
      </c>
      <c r="L88" s="296">
        <f t="shared" si="21"/>
        <v>71298</v>
      </c>
      <c r="M88" s="296">
        <f t="shared" si="21"/>
        <v>77221</v>
      </c>
      <c r="N88" s="323">
        <f t="shared" si="21"/>
        <v>148519</v>
      </c>
      <c r="O88" s="336">
        <f t="shared" si="22"/>
        <v>20</v>
      </c>
      <c r="P88" s="296">
        <f t="shared" si="22"/>
        <v>6</v>
      </c>
      <c r="Q88" s="296">
        <f t="shared" si="22"/>
        <v>-18</v>
      </c>
      <c r="R88" s="323">
        <f t="shared" si="22"/>
        <v>-12</v>
      </c>
    </row>
    <row r="89" spans="1:18" ht="28.5" customHeight="1">
      <c r="B89" s="137" t="s">
        <v>61</v>
      </c>
      <c r="C89" s="309">
        <f t="shared" si="17"/>
        <v>48388</v>
      </c>
      <c r="D89" s="297">
        <f t="shared" si="17"/>
        <v>70361</v>
      </c>
      <c r="E89" s="297">
        <f t="shared" si="17"/>
        <v>76283</v>
      </c>
      <c r="F89" s="297">
        <f t="shared" si="18"/>
        <v>146644</v>
      </c>
      <c r="G89" s="297">
        <f t="shared" si="19"/>
        <v>1343</v>
      </c>
      <c r="H89" s="297">
        <f t="shared" si="19"/>
        <v>962</v>
      </c>
      <c r="I89" s="297">
        <f t="shared" si="19"/>
        <v>972</v>
      </c>
      <c r="J89" s="297">
        <f t="shared" si="20"/>
        <v>1934</v>
      </c>
      <c r="K89" s="297">
        <f t="shared" si="21"/>
        <v>49731</v>
      </c>
      <c r="L89" s="297">
        <f t="shared" si="21"/>
        <v>71323</v>
      </c>
      <c r="M89" s="297">
        <f t="shared" si="21"/>
        <v>77255</v>
      </c>
      <c r="N89" s="322">
        <f t="shared" si="21"/>
        <v>148578</v>
      </c>
      <c r="O89" s="335">
        <f t="shared" si="22"/>
        <v>50</v>
      </c>
      <c r="P89" s="297">
        <f t="shared" si="22"/>
        <v>25</v>
      </c>
      <c r="Q89" s="297">
        <f t="shared" si="22"/>
        <v>34</v>
      </c>
      <c r="R89" s="322">
        <f t="shared" si="22"/>
        <v>59</v>
      </c>
    </row>
    <row r="90" spans="1:18" ht="28.5" customHeight="1">
      <c r="B90" s="138" t="s">
        <v>70</v>
      </c>
      <c r="C90" s="308">
        <f t="shared" si="17"/>
        <v>48412</v>
      </c>
      <c r="D90" s="296">
        <f t="shared" si="17"/>
        <v>70382</v>
      </c>
      <c r="E90" s="296">
        <f t="shared" si="17"/>
        <v>76293</v>
      </c>
      <c r="F90" s="296">
        <f t="shared" si="18"/>
        <v>146675</v>
      </c>
      <c r="G90" s="296">
        <f t="shared" si="19"/>
        <v>1343</v>
      </c>
      <c r="H90" s="296">
        <f t="shared" si="19"/>
        <v>962</v>
      </c>
      <c r="I90" s="296">
        <f t="shared" si="19"/>
        <v>970</v>
      </c>
      <c r="J90" s="296">
        <f t="shared" si="20"/>
        <v>1932</v>
      </c>
      <c r="K90" s="296">
        <f t="shared" si="21"/>
        <v>49755</v>
      </c>
      <c r="L90" s="296">
        <f t="shared" si="21"/>
        <v>71344</v>
      </c>
      <c r="M90" s="296">
        <f t="shared" si="21"/>
        <v>77263</v>
      </c>
      <c r="N90" s="323">
        <f t="shared" si="21"/>
        <v>148607</v>
      </c>
      <c r="O90" s="336">
        <f t="shared" si="22"/>
        <v>24</v>
      </c>
      <c r="P90" s="296">
        <f t="shared" si="22"/>
        <v>21</v>
      </c>
      <c r="Q90" s="296">
        <f t="shared" si="22"/>
        <v>8</v>
      </c>
      <c r="R90" s="323">
        <f t="shared" si="22"/>
        <v>29</v>
      </c>
    </row>
    <row r="91" spans="1:18" ht="28.5" customHeight="1">
      <c r="B91" s="137" t="s">
        <v>71</v>
      </c>
      <c r="C91" s="309">
        <f t="shared" si="17"/>
        <v>48430</v>
      </c>
      <c r="D91" s="297">
        <f t="shared" si="17"/>
        <v>70354</v>
      </c>
      <c r="E91" s="297">
        <f t="shared" si="17"/>
        <v>76253</v>
      </c>
      <c r="F91" s="297">
        <f t="shared" si="18"/>
        <v>146607</v>
      </c>
      <c r="G91" s="297">
        <f t="shared" si="19"/>
        <v>1376</v>
      </c>
      <c r="H91" s="297">
        <f t="shared" si="19"/>
        <v>980</v>
      </c>
      <c r="I91" s="297">
        <f t="shared" si="19"/>
        <v>996</v>
      </c>
      <c r="J91" s="297">
        <f t="shared" si="20"/>
        <v>1976</v>
      </c>
      <c r="K91" s="297">
        <f t="shared" si="21"/>
        <v>49806</v>
      </c>
      <c r="L91" s="297">
        <f t="shared" si="21"/>
        <v>71334</v>
      </c>
      <c r="M91" s="297">
        <f t="shared" si="21"/>
        <v>77249</v>
      </c>
      <c r="N91" s="322">
        <f t="shared" si="21"/>
        <v>148583</v>
      </c>
      <c r="O91" s="335">
        <f t="shared" si="22"/>
        <v>51</v>
      </c>
      <c r="P91" s="297">
        <f t="shared" si="22"/>
        <v>-10</v>
      </c>
      <c r="Q91" s="297">
        <f t="shared" si="22"/>
        <v>-14</v>
      </c>
      <c r="R91" s="322">
        <f t="shared" si="22"/>
        <v>-24</v>
      </c>
    </row>
    <row r="92" spans="1:18" ht="28.5" customHeight="1">
      <c r="B92" s="138" t="s">
        <v>72</v>
      </c>
      <c r="C92" s="308">
        <f t="shared" si="17"/>
        <v>48447</v>
      </c>
      <c r="D92" s="296">
        <f t="shared" si="17"/>
        <v>70359</v>
      </c>
      <c r="E92" s="296">
        <f t="shared" si="17"/>
        <v>76247</v>
      </c>
      <c r="F92" s="296">
        <f t="shared" si="18"/>
        <v>146606</v>
      </c>
      <c r="G92" s="296">
        <f t="shared" si="19"/>
        <v>1346</v>
      </c>
      <c r="H92" s="296">
        <f t="shared" si="19"/>
        <v>955</v>
      </c>
      <c r="I92" s="296">
        <f t="shared" si="19"/>
        <v>989</v>
      </c>
      <c r="J92" s="296">
        <f t="shared" si="20"/>
        <v>1944</v>
      </c>
      <c r="K92" s="296">
        <f t="shared" si="21"/>
        <v>49793</v>
      </c>
      <c r="L92" s="296">
        <f t="shared" si="21"/>
        <v>71314</v>
      </c>
      <c r="M92" s="296">
        <f t="shared" si="21"/>
        <v>77236</v>
      </c>
      <c r="N92" s="323">
        <f t="shared" si="21"/>
        <v>148550</v>
      </c>
      <c r="O92" s="336">
        <f t="shared" si="22"/>
        <v>-13</v>
      </c>
      <c r="P92" s="296">
        <f t="shared" si="22"/>
        <v>-20</v>
      </c>
      <c r="Q92" s="296">
        <f t="shared" si="22"/>
        <v>-13</v>
      </c>
      <c r="R92" s="323">
        <f t="shared" si="22"/>
        <v>-33</v>
      </c>
    </row>
    <row r="93" spans="1:18" ht="28.5" customHeight="1">
      <c r="B93" s="140" t="s">
        <v>60</v>
      </c>
      <c r="C93" s="311">
        <f t="shared" si="17"/>
        <v>48431</v>
      </c>
      <c r="D93" s="238">
        <f t="shared" si="17"/>
        <v>70202</v>
      </c>
      <c r="E93" s="238">
        <f t="shared" si="17"/>
        <v>76050</v>
      </c>
      <c r="F93" s="238">
        <f t="shared" si="18"/>
        <v>146252</v>
      </c>
      <c r="G93" s="238">
        <f t="shared" si="19"/>
        <v>1324</v>
      </c>
      <c r="H93" s="238">
        <f t="shared" si="19"/>
        <v>942</v>
      </c>
      <c r="I93" s="238">
        <f t="shared" si="19"/>
        <v>974</v>
      </c>
      <c r="J93" s="238">
        <f t="shared" si="20"/>
        <v>1916</v>
      </c>
      <c r="K93" s="238">
        <f t="shared" si="21"/>
        <v>49755</v>
      </c>
      <c r="L93" s="238">
        <f t="shared" si="21"/>
        <v>71144</v>
      </c>
      <c r="M93" s="238">
        <f t="shared" si="21"/>
        <v>77024</v>
      </c>
      <c r="N93" s="277">
        <f t="shared" si="21"/>
        <v>148168</v>
      </c>
      <c r="O93" s="382">
        <f t="shared" si="22"/>
        <v>-38</v>
      </c>
      <c r="P93" s="383">
        <f t="shared" si="22"/>
        <v>-170</v>
      </c>
      <c r="Q93" s="383">
        <f t="shared" si="22"/>
        <v>-212</v>
      </c>
      <c r="R93" s="385">
        <f t="shared" si="22"/>
        <v>-382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1"/>
  </mergeCells>
  <phoneticPr fontId="19"/>
  <printOptions horizontalCentered="1"/>
  <pageMargins left="0.65" right="0.61" top="0.8" bottom="0.19685039370078741" header="0.35433070866141736" footer="0.19685039370078741"/>
  <pageSetup paperSize="8" scale="65" fitToWidth="1" fitToHeight="1" orientation="portrait" usePrinterDefaults="1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workbookViewId="0">
      <selection activeCell="B64" sqref="A53:IV64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410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411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6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15" customHeight="1">
      <c r="A5" s="108" t="s">
        <v>49</v>
      </c>
      <c r="B5" s="390" t="s">
        <v>20</v>
      </c>
      <c r="C5" s="394">
        <v>29856</v>
      </c>
      <c r="D5" s="394">
        <v>42367</v>
      </c>
      <c r="E5" s="394">
        <v>45713</v>
      </c>
      <c r="F5" s="394">
        <f t="shared" ref="F5:F68" si="0">D5+E5</f>
        <v>88080</v>
      </c>
      <c r="G5" s="394">
        <v>1001</v>
      </c>
      <c r="H5" s="394">
        <v>729</v>
      </c>
      <c r="I5" s="394">
        <v>630</v>
      </c>
      <c r="J5" s="394">
        <f t="shared" ref="J5:J68" si="1">H5+I5</f>
        <v>1359</v>
      </c>
      <c r="K5" s="394">
        <f t="shared" ref="K5:N68" si="2">C5+G5</f>
        <v>30857</v>
      </c>
      <c r="L5" s="394">
        <f t="shared" si="2"/>
        <v>43096</v>
      </c>
      <c r="M5" s="394">
        <f t="shared" si="2"/>
        <v>46343</v>
      </c>
      <c r="N5" s="412">
        <f t="shared" si="2"/>
        <v>89439</v>
      </c>
      <c r="O5" s="380">
        <f>K5-'H17（地域別・全体） '!K16</f>
        <v>182</v>
      </c>
      <c r="P5" s="342">
        <f>L5-'H17（地域別・全体） '!L16</f>
        <v>28</v>
      </c>
      <c r="Q5" s="104">
        <f>M5-'H17（地域別・全体） '!M16</f>
        <v>51</v>
      </c>
      <c r="R5" s="347">
        <f>SUM(P5:Q5)</f>
        <v>79</v>
      </c>
    </row>
    <row r="6" spans="1:30" ht="15" customHeight="1">
      <c r="A6" s="397"/>
      <c r="B6" s="124" t="s">
        <v>56</v>
      </c>
      <c r="C6" s="294">
        <v>29862</v>
      </c>
      <c r="D6" s="294">
        <v>42365</v>
      </c>
      <c r="E6" s="294">
        <v>45709</v>
      </c>
      <c r="F6" s="294">
        <f t="shared" si="0"/>
        <v>88074</v>
      </c>
      <c r="G6" s="294">
        <v>1000</v>
      </c>
      <c r="H6" s="294">
        <v>735</v>
      </c>
      <c r="I6" s="294">
        <v>633</v>
      </c>
      <c r="J6" s="294">
        <f t="shared" si="1"/>
        <v>1368</v>
      </c>
      <c r="K6" s="294">
        <f t="shared" si="2"/>
        <v>30862</v>
      </c>
      <c r="L6" s="294">
        <f t="shared" si="2"/>
        <v>43100</v>
      </c>
      <c r="M6" s="294">
        <f t="shared" si="2"/>
        <v>46342</v>
      </c>
      <c r="N6" s="354">
        <f t="shared" si="2"/>
        <v>89442</v>
      </c>
      <c r="O6" s="333">
        <f t="shared" ref="O6:R16" si="3">K6-K5</f>
        <v>5</v>
      </c>
      <c r="P6" s="294">
        <f t="shared" si="3"/>
        <v>4</v>
      </c>
      <c r="Q6" s="315">
        <f t="shared" si="3"/>
        <v>-1</v>
      </c>
      <c r="R6" s="354">
        <f t="shared" si="3"/>
        <v>3</v>
      </c>
    </row>
    <row r="7" spans="1:30" s="104" customFormat="1" ht="15" customHeight="1">
      <c r="A7" s="397"/>
      <c r="B7" s="125" t="s">
        <v>15</v>
      </c>
      <c r="C7" s="295">
        <v>29884</v>
      </c>
      <c r="D7" s="295">
        <v>42364</v>
      </c>
      <c r="E7" s="295">
        <v>45710</v>
      </c>
      <c r="F7" s="295">
        <f t="shared" si="0"/>
        <v>88074</v>
      </c>
      <c r="G7" s="295">
        <v>1014</v>
      </c>
      <c r="H7" s="295">
        <v>744</v>
      </c>
      <c r="I7" s="295">
        <v>634</v>
      </c>
      <c r="J7" s="295">
        <f t="shared" si="1"/>
        <v>1378</v>
      </c>
      <c r="K7" s="295">
        <f t="shared" si="2"/>
        <v>30898</v>
      </c>
      <c r="L7" s="295">
        <f t="shared" si="2"/>
        <v>43108</v>
      </c>
      <c r="M7" s="295">
        <f t="shared" si="2"/>
        <v>46344</v>
      </c>
      <c r="N7" s="355">
        <f t="shared" si="2"/>
        <v>89452</v>
      </c>
      <c r="O7" s="334">
        <f t="shared" si="3"/>
        <v>36</v>
      </c>
      <c r="P7" s="295">
        <f t="shared" si="3"/>
        <v>8</v>
      </c>
      <c r="Q7" s="316">
        <f t="shared" si="3"/>
        <v>2</v>
      </c>
      <c r="R7" s="355">
        <f t="shared" si="3"/>
        <v>10</v>
      </c>
    </row>
    <row r="8" spans="1:30" s="104" customFormat="1" ht="15" customHeight="1">
      <c r="A8" s="397"/>
      <c r="B8" s="124" t="s">
        <v>16</v>
      </c>
      <c r="C8" s="294">
        <v>29905</v>
      </c>
      <c r="D8" s="294">
        <v>42383</v>
      </c>
      <c r="E8" s="294">
        <v>45724</v>
      </c>
      <c r="F8" s="294">
        <f t="shared" si="0"/>
        <v>88107</v>
      </c>
      <c r="G8" s="294">
        <v>1024</v>
      </c>
      <c r="H8" s="294">
        <v>754</v>
      </c>
      <c r="I8" s="294">
        <v>653</v>
      </c>
      <c r="J8" s="294">
        <f t="shared" si="1"/>
        <v>1407</v>
      </c>
      <c r="K8" s="294">
        <f t="shared" si="2"/>
        <v>30929</v>
      </c>
      <c r="L8" s="294">
        <f t="shared" si="2"/>
        <v>43137</v>
      </c>
      <c r="M8" s="294">
        <f t="shared" si="2"/>
        <v>46377</v>
      </c>
      <c r="N8" s="354">
        <f t="shared" si="2"/>
        <v>89514</v>
      </c>
      <c r="O8" s="333">
        <f t="shared" si="3"/>
        <v>31</v>
      </c>
      <c r="P8" s="294">
        <f t="shared" si="3"/>
        <v>29</v>
      </c>
      <c r="Q8" s="315">
        <f t="shared" si="3"/>
        <v>33</v>
      </c>
      <c r="R8" s="354">
        <f t="shared" si="3"/>
        <v>62</v>
      </c>
    </row>
    <row r="9" spans="1:30" s="104" customFormat="1" ht="15" customHeight="1">
      <c r="A9" s="397"/>
      <c r="B9" s="125" t="s">
        <v>57</v>
      </c>
      <c r="C9" s="295">
        <v>29911</v>
      </c>
      <c r="D9" s="295">
        <v>42370</v>
      </c>
      <c r="E9" s="295">
        <v>45741</v>
      </c>
      <c r="F9" s="295">
        <f t="shared" si="0"/>
        <v>88111</v>
      </c>
      <c r="G9" s="295">
        <v>1000</v>
      </c>
      <c r="H9" s="295">
        <v>735</v>
      </c>
      <c r="I9" s="295">
        <v>641</v>
      </c>
      <c r="J9" s="295">
        <f t="shared" si="1"/>
        <v>1376</v>
      </c>
      <c r="K9" s="295">
        <f t="shared" si="2"/>
        <v>30911</v>
      </c>
      <c r="L9" s="295">
        <f t="shared" si="2"/>
        <v>43105</v>
      </c>
      <c r="M9" s="295">
        <f t="shared" si="2"/>
        <v>46382</v>
      </c>
      <c r="N9" s="355">
        <f t="shared" si="2"/>
        <v>89487</v>
      </c>
      <c r="O9" s="334">
        <f t="shared" si="3"/>
        <v>-18</v>
      </c>
      <c r="P9" s="295">
        <f t="shared" si="3"/>
        <v>-32</v>
      </c>
      <c r="Q9" s="316">
        <f t="shared" si="3"/>
        <v>5</v>
      </c>
      <c r="R9" s="355">
        <f t="shared" si="3"/>
        <v>-27</v>
      </c>
    </row>
    <row r="10" spans="1:30" ht="15" customHeight="1">
      <c r="A10" s="397"/>
      <c r="B10" s="124" t="s">
        <v>17</v>
      </c>
      <c r="C10" s="294">
        <v>29942</v>
      </c>
      <c r="D10" s="294">
        <v>42402</v>
      </c>
      <c r="E10" s="294">
        <v>45782</v>
      </c>
      <c r="F10" s="294">
        <f t="shared" si="0"/>
        <v>88184</v>
      </c>
      <c r="G10" s="294">
        <v>1005</v>
      </c>
      <c r="H10" s="294">
        <v>749</v>
      </c>
      <c r="I10" s="294">
        <v>641</v>
      </c>
      <c r="J10" s="294">
        <f t="shared" si="1"/>
        <v>1390</v>
      </c>
      <c r="K10" s="294">
        <f t="shared" si="2"/>
        <v>30947</v>
      </c>
      <c r="L10" s="294">
        <f t="shared" si="2"/>
        <v>43151</v>
      </c>
      <c r="M10" s="294">
        <f t="shared" si="2"/>
        <v>46423</v>
      </c>
      <c r="N10" s="354">
        <f t="shared" si="2"/>
        <v>89574</v>
      </c>
      <c r="O10" s="333">
        <f t="shared" si="3"/>
        <v>36</v>
      </c>
      <c r="P10" s="294">
        <f t="shared" si="3"/>
        <v>46</v>
      </c>
      <c r="Q10" s="315">
        <f t="shared" si="3"/>
        <v>41</v>
      </c>
      <c r="R10" s="354">
        <f t="shared" si="3"/>
        <v>87</v>
      </c>
    </row>
    <row r="11" spans="1:30" s="104" customFormat="1" ht="15" customHeight="1">
      <c r="A11" s="397"/>
      <c r="B11" s="125" t="s">
        <v>58</v>
      </c>
      <c r="C11" s="295">
        <v>29985</v>
      </c>
      <c r="D11" s="295">
        <v>42447</v>
      </c>
      <c r="E11" s="295">
        <v>45808</v>
      </c>
      <c r="F11" s="295">
        <f t="shared" si="0"/>
        <v>88255</v>
      </c>
      <c r="G11" s="295">
        <v>1029</v>
      </c>
      <c r="H11" s="295">
        <v>764</v>
      </c>
      <c r="I11" s="295">
        <v>647</v>
      </c>
      <c r="J11" s="295">
        <f t="shared" si="1"/>
        <v>1411</v>
      </c>
      <c r="K11" s="295">
        <f t="shared" si="2"/>
        <v>31014</v>
      </c>
      <c r="L11" s="295">
        <f t="shared" si="2"/>
        <v>43211</v>
      </c>
      <c r="M11" s="295">
        <f t="shared" si="2"/>
        <v>46455</v>
      </c>
      <c r="N11" s="355">
        <f t="shared" si="2"/>
        <v>89666</v>
      </c>
      <c r="O11" s="334">
        <f t="shared" si="3"/>
        <v>67</v>
      </c>
      <c r="P11" s="295">
        <f t="shared" si="3"/>
        <v>60</v>
      </c>
      <c r="Q11" s="316">
        <f t="shared" si="3"/>
        <v>32</v>
      </c>
      <c r="R11" s="355">
        <f t="shared" si="3"/>
        <v>92</v>
      </c>
    </row>
    <row r="12" spans="1:30" ht="15" customHeight="1">
      <c r="A12" s="397"/>
      <c r="B12" s="124" t="s">
        <v>18</v>
      </c>
      <c r="C12" s="294">
        <v>30003</v>
      </c>
      <c r="D12" s="294">
        <v>42456</v>
      </c>
      <c r="E12" s="294">
        <v>45815</v>
      </c>
      <c r="F12" s="294">
        <f t="shared" si="0"/>
        <v>88271</v>
      </c>
      <c r="G12" s="294">
        <v>1042</v>
      </c>
      <c r="H12" s="294">
        <v>774</v>
      </c>
      <c r="I12" s="294">
        <v>661</v>
      </c>
      <c r="J12" s="294">
        <f t="shared" si="1"/>
        <v>1435</v>
      </c>
      <c r="K12" s="294">
        <f t="shared" si="2"/>
        <v>31045</v>
      </c>
      <c r="L12" s="294">
        <f t="shared" si="2"/>
        <v>43230</v>
      </c>
      <c r="M12" s="294">
        <f t="shared" si="2"/>
        <v>46476</v>
      </c>
      <c r="N12" s="354">
        <f t="shared" si="2"/>
        <v>89706</v>
      </c>
      <c r="O12" s="333">
        <f t="shared" si="3"/>
        <v>31</v>
      </c>
      <c r="P12" s="294">
        <f t="shared" si="3"/>
        <v>19</v>
      </c>
      <c r="Q12" s="315">
        <f t="shared" si="3"/>
        <v>21</v>
      </c>
      <c r="R12" s="354">
        <f t="shared" si="3"/>
        <v>40</v>
      </c>
    </row>
    <row r="13" spans="1:30" ht="15" customHeight="1">
      <c r="A13" s="397"/>
      <c r="B13" s="125" t="s">
        <v>27</v>
      </c>
      <c r="C13" s="295">
        <v>30030</v>
      </c>
      <c r="D13" s="295">
        <v>42462</v>
      </c>
      <c r="E13" s="295">
        <v>45834</v>
      </c>
      <c r="F13" s="295">
        <f t="shared" si="0"/>
        <v>88296</v>
      </c>
      <c r="G13" s="295">
        <v>1033</v>
      </c>
      <c r="H13" s="295">
        <v>773</v>
      </c>
      <c r="I13" s="295">
        <v>652</v>
      </c>
      <c r="J13" s="295">
        <f t="shared" si="1"/>
        <v>1425</v>
      </c>
      <c r="K13" s="295">
        <f t="shared" si="2"/>
        <v>31063</v>
      </c>
      <c r="L13" s="295">
        <f t="shared" si="2"/>
        <v>43235</v>
      </c>
      <c r="M13" s="295">
        <f t="shared" si="2"/>
        <v>46486</v>
      </c>
      <c r="N13" s="355">
        <f t="shared" si="2"/>
        <v>89721</v>
      </c>
      <c r="O13" s="334">
        <f t="shared" si="3"/>
        <v>18</v>
      </c>
      <c r="P13" s="295">
        <f t="shared" si="3"/>
        <v>5</v>
      </c>
      <c r="Q13" s="316">
        <f t="shared" si="3"/>
        <v>10</v>
      </c>
      <c r="R13" s="355">
        <f t="shared" si="3"/>
        <v>15</v>
      </c>
    </row>
    <row r="14" spans="1:30" s="104" customFormat="1" ht="15" customHeight="1">
      <c r="A14" s="397"/>
      <c r="B14" s="124" t="s">
        <v>59</v>
      </c>
      <c r="C14" s="294">
        <v>30059</v>
      </c>
      <c r="D14" s="294">
        <v>42479</v>
      </c>
      <c r="E14" s="294">
        <v>45845</v>
      </c>
      <c r="F14" s="294">
        <f t="shared" si="0"/>
        <v>88324</v>
      </c>
      <c r="G14" s="294">
        <v>1073</v>
      </c>
      <c r="H14" s="294">
        <v>791</v>
      </c>
      <c r="I14" s="294">
        <v>677</v>
      </c>
      <c r="J14" s="294">
        <f t="shared" si="1"/>
        <v>1468</v>
      </c>
      <c r="K14" s="294">
        <f t="shared" si="2"/>
        <v>31132</v>
      </c>
      <c r="L14" s="294">
        <f t="shared" si="2"/>
        <v>43270</v>
      </c>
      <c r="M14" s="294">
        <f t="shared" si="2"/>
        <v>46522</v>
      </c>
      <c r="N14" s="354">
        <f t="shared" si="2"/>
        <v>89792</v>
      </c>
      <c r="O14" s="333">
        <f t="shared" si="3"/>
        <v>69</v>
      </c>
      <c r="P14" s="294">
        <f t="shared" si="3"/>
        <v>35</v>
      </c>
      <c r="Q14" s="315">
        <f t="shared" si="3"/>
        <v>36</v>
      </c>
      <c r="R14" s="354">
        <f t="shared" si="3"/>
        <v>71</v>
      </c>
    </row>
    <row r="15" spans="1:30" s="104" customFormat="1" ht="15" customHeight="1">
      <c r="A15" s="397"/>
      <c r="B15" s="125" t="s">
        <v>47</v>
      </c>
      <c r="C15" s="295">
        <v>30074</v>
      </c>
      <c r="D15" s="295">
        <v>42460</v>
      </c>
      <c r="E15" s="295">
        <v>45855</v>
      </c>
      <c r="F15" s="295">
        <f t="shared" si="0"/>
        <v>88315</v>
      </c>
      <c r="G15" s="295">
        <v>1094</v>
      </c>
      <c r="H15" s="295">
        <v>811</v>
      </c>
      <c r="I15" s="295">
        <v>683</v>
      </c>
      <c r="J15" s="295">
        <f t="shared" si="1"/>
        <v>1494</v>
      </c>
      <c r="K15" s="295">
        <f t="shared" si="2"/>
        <v>31168</v>
      </c>
      <c r="L15" s="295">
        <f t="shared" si="2"/>
        <v>43271</v>
      </c>
      <c r="M15" s="295">
        <f t="shared" si="2"/>
        <v>46538</v>
      </c>
      <c r="N15" s="355">
        <f t="shared" si="2"/>
        <v>89809</v>
      </c>
      <c r="O15" s="334">
        <f t="shared" si="3"/>
        <v>36</v>
      </c>
      <c r="P15" s="295">
        <f t="shared" si="3"/>
        <v>1</v>
      </c>
      <c r="Q15" s="316">
        <f t="shared" si="3"/>
        <v>16</v>
      </c>
      <c r="R15" s="355">
        <f t="shared" si="3"/>
        <v>17</v>
      </c>
    </row>
    <row r="16" spans="1:30" ht="15" customHeight="1">
      <c r="A16" s="398"/>
      <c r="B16" s="131" t="s">
        <v>60</v>
      </c>
      <c r="C16" s="238">
        <v>30013</v>
      </c>
      <c r="D16" s="238">
        <v>42325</v>
      </c>
      <c r="E16" s="238">
        <v>45776</v>
      </c>
      <c r="F16" s="238">
        <f t="shared" si="0"/>
        <v>88101</v>
      </c>
      <c r="G16" s="238">
        <v>1139</v>
      </c>
      <c r="H16" s="238">
        <v>843</v>
      </c>
      <c r="I16" s="238">
        <v>713</v>
      </c>
      <c r="J16" s="238">
        <f t="shared" si="1"/>
        <v>1556</v>
      </c>
      <c r="K16" s="238">
        <f t="shared" si="2"/>
        <v>31152</v>
      </c>
      <c r="L16" s="238">
        <f t="shared" si="2"/>
        <v>43168</v>
      </c>
      <c r="M16" s="238">
        <f t="shared" si="2"/>
        <v>46489</v>
      </c>
      <c r="N16" s="277">
        <f t="shared" si="2"/>
        <v>89657</v>
      </c>
      <c r="O16" s="337">
        <f t="shared" si="3"/>
        <v>-16</v>
      </c>
      <c r="P16" s="238">
        <f t="shared" si="3"/>
        <v>-103</v>
      </c>
      <c r="Q16" s="319">
        <f t="shared" si="3"/>
        <v>-49</v>
      </c>
      <c r="R16" s="414">
        <f t="shared" si="3"/>
        <v>-152</v>
      </c>
    </row>
    <row r="17" spans="1:18" s="104" customFormat="1" ht="15" customHeight="1">
      <c r="A17" s="360" t="s">
        <v>55</v>
      </c>
      <c r="B17" s="267" t="s">
        <v>20</v>
      </c>
      <c r="C17" s="305">
        <v>8228</v>
      </c>
      <c r="D17" s="305">
        <v>13888</v>
      </c>
      <c r="E17" s="305">
        <v>14848</v>
      </c>
      <c r="F17" s="305">
        <f t="shared" si="0"/>
        <v>28736</v>
      </c>
      <c r="G17" s="305">
        <v>78</v>
      </c>
      <c r="H17" s="305">
        <v>43</v>
      </c>
      <c r="I17" s="305">
        <v>83</v>
      </c>
      <c r="J17" s="305">
        <f t="shared" si="1"/>
        <v>126</v>
      </c>
      <c r="K17" s="305">
        <f t="shared" si="2"/>
        <v>8306</v>
      </c>
      <c r="L17" s="305">
        <f t="shared" si="2"/>
        <v>13931</v>
      </c>
      <c r="M17" s="305">
        <f t="shared" si="2"/>
        <v>14931</v>
      </c>
      <c r="N17" s="350">
        <f t="shared" si="2"/>
        <v>28862</v>
      </c>
      <c r="O17" s="329">
        <f>K17-'H17（地域別・全体） '!K28</f>
        <v>3</v>
      </c>
      <c r="P17" s="305">
        <f>L17-'H17（地域別・全体） '!L28</f>
        <v>-18</v>
      </c>
      <c r="Q17" s="321">
        <f>M17-'H17（地域別・全体） '!M28</f>
        <v>-37</v>
      </c>
      <c r="R17" s="350">
        <f>SUM(P17:Q17)</f>
        <v>-55</v>
      </c>
    </row>
    <row r="18" spans="1:18" ht="15" customHeight="1">
      <c r="A18" s="360"/>
      <c r="B18" s="124" t="s">
        <v>56</v>
      </c>
      <c r="C18" s="294">
        <v>8239</v>
      </c>
      <c r="D18" s="294">
        <v>13874</v>
      </c>
      <c r="E18" s="294">
        <v>14822</v>
      </c>
      <c r="F18" s="294">
        <f t="shared" si="0"/>
        <v>28696</v>
      </c>
      <c r="G18" s="294">
        <v>78</v>
      </c>
      <c r="H18" s="294">
        <v>43</v>
      </c>
      <c r="I18" s="294">
        <v>83</v>
      </c>
      <c r="J18" s="294">
        <f t="shared" si="1"/>
        <v>126</v>
      </c>
      <c r="K18" s="294">
        <f t="shared" si="2"/>
        <v>8317</v>
      </c>
      <c r="L18" s="294">
        <f t="shared" si="2"/>
        <v>13917</v>
      </c>
      <c r="M18" s="294">
        <f t="shared" si="2"/>
        <v>14905</v>
      </c>
      <c r="N18" s="354">
        <f t="shared" si="2"/>
        <v>28822</v>
      </c>
      <c r="O18" s="333">
        <f t="shared" ref="O18:R28" si="4">K18-K17</f>
        <v>11</v>
      </c>
      <c r="P18" s="294">
        <f t="shared" si="4"/>
        <v>-14</v>
      </c>
      <c r="Q18" s="315">
        <f t="shared" si="4"/>
        <v>-26</v>
      </c>
      <c r="R18" s="354">
        <f t="shared" si="4"/>
        <v>-40</v>
      </c>
    </row>
    <row r="19" spans="1:18" s="104" customFormat="1" ht="15" customHeight="1">
      <c r="A19" s="360"/>
      <c r="B19" s="125" t="s">
        <v>15</v>
      </c>
      <c r="C19" s="295">
        <v>8243</v>
      </c>
      <c r="D19" s="295">
        <v>13873</v>
      </c>
      <c r="E19" s="295">
        <v>14817</v>
      </c>
      <c r="F19" s="295">
        <f t="shared" si="0"/>
        <v>28690</v>
      </c>
      <c r="G19" s="295">
        <v>81</v>
      </c>
      <c r="H19" s="295">
        <v>43</v>
      </c>
      <c r="I19" s="295">
        <v>86</v>
      </c>
      <c r="J19" s="295">
        <f t="shared" si="1"/>
        <v>129</v>
      </c>
      <c r="K19" s="295">
        <f t="shared" si="2"/>
        <v>8324</v>
      </c>
      <c r="L19" s="295">
        <f t="shared" si="2"/>
        <v>13916</v>
      </c>
      <c r="M19" s="295">
        <f t="shared" si="2"/>
        <v>14903</v>
      </c>
      <c r="N19" s="355">
        <f t="shared" si="2"/>
        <v>28819</v>
      </c>
      <c r="O19" s="334">
        <f t="shared" si="4"/>
        <v>7</v>
      </c>
      <c r="P19" s="295">
        <f t="shared" si="4"/>
        <v>-1</v>
      </c>
      <c r="Q19" s="316">
        <f t="shared" si="4"/>
        <v>-2</v>
      </c>
      <c r="R19" s="355">
        <f t="shared" si="4"/>
        <v>-3</v>
      </c>
    </row>
    <row r="20" spans="1:18" s="104" customFormat="1" ht="15" customHeight="1">
      <c r="A20" s="360"/>
      <c r="B20" s="124" t="s">
        <v>16</v>
      </c>
      <c r="C20" s="294">
        <v>8248</v>
      </c>
      <c r="D20" s="294">
        <v>13877</v>
      </c>
      <c r="E20" s="294">
        <v>14816</v>
      </c>
      <c r="F20" s="294">
        <f t="shared" si="0"/>
        <v>28693</v>
      </c>
      <c r="G20" s="294">
        <v>76</v>
      </c>
      <c r="H20" s="294">
        <v>43</v>
      </c>
      <c r="I20" s="294">
        <v>82</v>
      </c>
      <c r="J20" s="294">
        <f t="shared" si="1"/>
        <v>125</v>
      </c>
      <c r="K20" s="294">
        <f t="shared" si="2"/>
        <v>8324</v>
      </c>
      <c r="L20" s="294">
        <f t="shared" si="2"/>
        <v>13920</v>
      </c>
      <c r="M20" s="294">
        <f t="shared" si="2"/>
        <v>14898</v>
      </c>
      <c r="N20" s="354">
        <f t="shared" si="2"/>
        <v>28818</v>
      </c>
      <c r="O20" s="333">
        <f t="shared" si="4"/>
        <v>0</v>
      </c>
      <c r="P20" s="294">
        <f t="shared" si="4"/>
        <v>4</v>
      </c>
      <c r="Q20" s="315">
        <f t="shared" si="4"/>
        <v>-5</v>
      </c>
      <c r="R20" s="354">
        <f t="shared" si="4"/>
        <v>-1</v>
      </c>
    </row>
    <row r="21" spans="1:18" s="104" customFormat="1" ht="15" customHeight="1">
      <c r="A21" s="360"/>
      <c r="B21" s="125" t="s">
        <v>57</v>
      </c>
      <c r="C21" s="295">
        <v>8249</v>
      </c>
      <c r="D21" s="295">
        <v>13867</v>
      </c>
      <c r="E21" s="295">
        <v>14821</v>
      </c>
      <c r="F21" s="295">
        <f t="shared" si="0"/>
        <v>28688</v>
      </c>
      <c r="G21" s="295">
        <v>73</v>
      </c>
      <c r="H21" s="295">
        <v>43</v>
      </c>
      <c r="I21" s="295">
        <v>79</v>
      </c>
      <c r="J21" s="295">
        <f t="shared" si="1"/>
        <v>122</v>
      </c>
      <c r="K21" s="295">
        <f t="shared" si="2"/>
        <v>8322</v>
      </c>
      <c r="L21" s="295">
        <f t="shared" si="2"/>
        <v>13910</v>
      </c>
      <c r="M21" s="295">
        <f t="shared" si="2"/>
        <v>14900</v>
      </c>
      <c r="N21" s="355">
        <f t="shared" si="2"/>
        <v>28810</v>
      </c>
      <c r="O21" s="334">
        <f t="shared" si="4"/>
        <v>-2</v>
      </c>
      <c r="P21" s="295">
        <f t="shared" si="4"/>
        <v>-10</v>
      </c>
      <c r="Q21" s="316">
        <f t="shared" si="4"/>
        <v>2</v>
      </c>
      <c r="R21" s="355">
        <f t="shared" si="4"/>
        <v>-8</v>
      </c>
    </row>
    <row r="22" spans="1:18" s="104" customFormat="1" ht="15" customHeight="1">
      <c r="A22" s="360"/>
      <c r="B22" s="124" t="s">
        <v>17</v>
      </c>
      <c r="C22" s="294">
        <v>8255</v>
      </c>
      <c r="D22" s="294">
        <v>13854</v>
      </c>
      <c r="E22" s="294">
        <v>14818</v>
      </c>
      <c r="F22" s="294">
        <f t="shared" si="0"/>
        <v>28672</v>
      </c>
      <c r="G22" s="294">
        <v>73</v>
      </c>
      <c r="H22" s="294">
        <v>44</v>
      </c>
      <c r="I22" s="294">
        <v>80</v>
      </c>
      <c r="J22" s="294">
        <f t="shared" si="1"/>
        <v>124</v>
      </c>
      <c r="K22" s="294">
        <f t="shared" si="2"/>
        <v>8328</v>
      </c>
      <c r="L22" s="294">
        <f t="shared" si="2"/>
        <v>13898</v>
      </c>
      <c r="M22" s="294">
        <f t="shared" si="2"/>
        <v>14898</v>
      </c>
      <c r="N22" s="354">
        <f t="shared" si="2"/>
        <v>28796</v>
      </c>
      <c r="O22" s="333">
        <f t="shared" si="4"/>
        <v>6</v>
      </c>
      <c r="P22" s="294">
        <f t="shared" si="4"/>
        <v>-12</v>
      </c>
      <c r="Q22" s="315">
        <f t="shared" si="4"/>
        <v>-2</v>
      </c>
      <c r="R22" s="354">
        <f t="shared" si="4"/>
        <v>-14</v>
      </c>
    </row>
    <row r="23" spans="1:18" s="104" customFormat="1" ht="15" customHeight="1">
      <c r="A23" s="360"/>
      <c r="B23" s="125" t="s">
        <v>58</v>
      </c>
      <c r="C23" s="295">
        <v>8257</v>
      </c>
      <c r="D23" s="295">
        <v>13863</v>
      </c>
      <c r="E23" s="295">
        <v>14806</v>
      </c>
      <c r="F23" s="295">
        <f t="shared" si="0"/>
        <v>28669</v>
      </c>
      <c r="G23" s="295">
        <v>73</v>
      </c>
      <c r="H23" s="295">
        <v>44</v>
      </c>
      <c r="I23" s="295">
        <v>78</v>
      </c>
      <c r="J23" s="295">
        <f t="shared" si="1"/>
        <v>122</v>
      </c>
      <c r="K23" s="295">
        <f t="shared" si="2"/>
        <v>8330</v>
      </c>
      <c r="L23" s="295">
        <f t="shared" si="2"/>
        <v>13907</v>
      </c>
      <c r="M23" s="295">
        <f t="shared" si="2"/>
        <v>14884</v>
      </c>
      <c r="N23" s="355">
        <f t="shared" si="2"/>
        <v>28791</v>
      </c>
      <c r="O23" s="334">
        <f t="shared" si="4"/>
        <v>2</v>
      </c>
      <c r="P23" s="295">
        <f t="shared" si="4"/>
        <v>9</v>
      </c>
      <c r="Q23" s="316">
        <f t="shared" si="4"/>
        <v>-14</v>
      </c>
      <c r="R23" s="355">
        <f t="shared" si="4"/>
        <v>-5</v>
      </c>
    </row>
    <row r="24" spans="1:18" ht="15" customHeight="1">
      <c r="A24" s="360"/>
      <c r="B24" s="124" t="s">
        <v>18</v>
      </c>
      <c r="C24" s="294">
        <v>8256</v>
      </c>
      <c r="D24" s="294">
        <v>13867</v>
      </c>
      <c r="E24" s="294">
        <v>14805</v>
      </c>
      <c r="F24" s="294">
        <f t="shared" si="0"/>
        <v>28672</v>
      </c>
      <c r="G24" s="294">
        <v>76</v>
      </c>
      <c r="H24" s="294">
        <v>47</v>
      </c>
      <c r="I24" s="294">
        <v>78</v>
      </c>
      <c r="J24" s="294">
        <f t="shared" si="1"/>
        <v>125</v>
      </c>
      <c r="K24" s="294">
        <f t="shared" si="2"/>
        <v>8332</v>
      </c>
      <c r="L24" s="294">
        <f t="shared" si="2"/>
        <v>13914</v>
      </c>
      <c r="M24" s="294">
        <f t="shared" si="2"/>
        <v>14883</v>
      </c>
      <c r="N24" s="354">
        <f t="shared" si="2"/>
        <v>28797</v>
      </c>
      <c r="O24" s="333">
        <f t="shared" si="4"/>
        <v>2</v>
      </c>
      <c r="P24" s="294">
        <f t="shared" si="4"/>
        <v>7</v>
      </c>
      <c r="Q24" s="315">
        <f t="shared" si="4"/>
        <v>-1</v>
      </c>
      <c r="R24" s="354">
        <f t="shared" si="4"/>
        <v>6</v>
      </c>
    </row>
    <row r="25" spans="1:18" ht="15" customHeight="1">
      <c r="A25" s="360"/>
      <c r="B25" s="125" t="s">
        <v>27</v>
      </c>
      <c r="C25" s="295">
        <v>8261</v>
      </c>
      <c r="D25" s="295">
        <v>13874</v>
      </c>
      <c r="E25" s="295">
        <v>14801</v>
      </c>
      <c r="F25" s="295">
        <f t="shared" si="0"/>
        <v>28675</v>
      </c>
      <c r="G25" s="295">
        <v>76</v>
      </c>
      <c r="H25" s="295">
        <v>47</v>
      </c>
      <c r="I25" s="295">
        <v>79</v>
      </c>
      <c r="J25" s="295">
        <f t="shared" si="1"/>
        <v>126</v>
      </c>
      <c r="K25" s="295">
        <f t="shared" si="2"/>
        <v>8337</v>
      </c>
      <c r="L25" s="295">
        <f t="shared" si="2"/>
        <v>13921</v>
      </c>
      <c r="M25" s="295">
        <f t="shared" si="2"/>
        <v>14880</v>
      </c>
      <c r="N25" s="355">
        <f t="shared" si="2"/>
        <v>28801</v>
      </c>
      <c r="O25" s="334">
        <f t="shared" si="4"/>
        <v>5</v>
      </c>
      <c r="P25" s="295">
        <f t="shared" si="4"/>
        <v>7</v>
      </c>
      <c r="Q25" s="316">
        <f t="shared" si="4"/>
        <v>-3</v>
      </c>
      <c r="R25" s="355">
        <f t="shared" si="4"/>
        <v>4</v>
      </c>
    </row>
    <row r="26" spans="1:18" s="104" customFormat="1" ht="15" customHeight="1">
      <c r="A26" s="360"/>
      <c r="B26" s="124" t="s">
        <v>59</v>
      </c>
      <c r="C26" s="294">
        <v>8265</v>
      </c>
      <c r="D26" s="294">
        <v>13864</v>
      </c>
      <c r="E26" s="294">
        <v>14793</v>
      </c>
      <c r="F26" s="294">
        <f t="shared" si="0"/>
        <v>28657</v>
      </c>
      <c r="G26" s="294">
        <v>81</v>
      </c>
      <c r="H26" s="294">
        <v>47</v>
      </c>
      <c r="I26" s="294">
        <v>84</v>
      </c>
      <c r="J26" s="294">
        <f t="shared" si="1"/>
        <v>131</v>
      </c>
      <c r="K26" s="294">
        <f t="shared" si="2"/>
        <v>8346</v>
      </c>
      <c r="L26" s="294">
        <f t="shared" si="2"/>
        <v>13911</v>
      </c>
      <c r="M26" s="294">
        <f t="shared" si="2"/>
        <v>14877</v>
      </c>
      <c r="N26" s="354">
        <f t="shared" si="2"/>
        <v>28788</v>
      </c>
      <c r="O26" s="333">
        <f t="shared" si="4"/>
        <v>9</v>
      </c>
      <c r="P26" s="294">
        <f t="shared" si="4"/>
        <v>-10</v>
      </c>
      <c r="Q26" s="315">
        <f t="shared" si="4"/>
        <v>-3</v>
      </c>
      <c r="R26" s="354">
        <f t="shared" si="4"/>
        <v>-13</v>
      </c>
    </row>
    <row r="27" spans="1:18" s="104" customFormat="1" ht="15" customHeight="1">
      <c r="A27" s="360"/>
      <c r="B27" s="125" t="s">
        <v>47</v>
      </c>
      <c r="C27" s="295">
        <v>8266</v>
      </c>
      <c r="D27" s="295">
        <v>13863</v>
      </c>
      <c r="E27" s="295">
        <v>14787</v>
      </c>
      <c r="F27" s="295">
        <f t="shared" si="0"/>
        <v>28650</v>
      </c>
      <c r="G27" s="295">
        <v>76</v>
      </c>
      <c r="H27" s="295">
        <v>38</v>
      </c>
      <c r="I27" s="295">
        <v>87</v>
      </c>
      <c r="J27" s="295">
        <f t="shared" si="1"/>
        <v>125</v>
      </c>
      <c r="K27" s="295">
        <f t="shared" si="2"/>
        <v>8342</v>
      </c>
      <c r="L27" s="295">
        <f t="shared" si="2"/>
        <v>13901</v>
      </c>
      <c r="M27" s="295">
        <f t="shared" si="2"/>
        <v>14874</v>
      </c>
      <c r="N27" s="355">
        <f t="shared" si="2"/>
        <v>28775</v>
      </c>
      <c r="O27" s="334">
        <f t="shared" si="4"/>
        <v>-4</v>
      </c>
      <c r="P27" s="295">
        <f t="shared" si="4"/>
        <v>-10</v>
      </c>
      <c r="Q27" s="316">
        <f t="shared" si="4"/>
        <v>-3</v>
      </c>
      <c r="R27" s="355">
        <f t="shared" si="4"/>
        <v>-13</v>
      </c>
    </row>
    <row r="28" spans="1:18" ht="15" customHeight="1">
      <c r="A28" s="360"/>
      <c r="B28" s="131" t="s">
        <v>60</v>
      </c>
      <c r="C28" s="238">
        <v>8275</v>
      </c>
      <c r="D28" s="238">
        <v>13870</v>
      </c>
      <c r="E28" s="238">
        <v>14761</v>
      </c>
      <c r="F28" s="238">
        <f t="shared" si="0"/>
        <v>28631</v>
      </c>
      <c r="G28" s="238">
        <v>88</v>
      </c>
      <c r="H28" s="238">
        <v>51</v>
      </c>
      <c r="I28" s="238">
        <v>86</v>
      </c>
      <c r="J28" s="238">
        <f t="shared" si="1"/>
        <v>137</v>
      </c>
      <c r="K28" s="238">
        <f t="shared" si="2"/>
        <v>8363</v>
      </c>
      <c r="L28" s="238">
        <f t="shared" si="2"/>
        <v>13921</v>
      </c>
      <c r="M28" s="238">
        <f t="shared" si="2"/>
        <v>14847</v>
      </c>
      <c r="N28" s="277">
        <f t="shared" si="2"/>
        <v>28768</v>
      </c>
      <c r="O28" s="337">
        <f t="shared" si="4"/>
        <v>21</v>
      </c>
      <c r="P28" s="238">
        <f t="shared" si="4"/>
        <v>20</v>
      </c>
      <c r="Q28" s="319">
        <f t="shared" si="4"/>
        <v>-27</v>
      </c>
      <c r="R28" s="414">
        <f t="shared" si="4"/>
        <v>-7</v>
      </c>
    </row>
    <row r="29" spans="1:18" s="104" customFormat="1" ht="15" customHeight="1">
      <c r="A29" s="362" t="s">
        <v>52</v>
      </c>
      <c r="B29" s="403" t="s">
        <v>20</v>
      </c>
      <c r="C29" s="408">
        <v>1267</v>
      </c>
      <c r="D29" s="305">
        <v>2086</v>
      </c>
      <c r="E29" s="305">
        <v>2284</v>
      </c>
      <c r="F29" s="305">
        <f t="shared" si="0"/>
        <v>4370</v>
      </c>
      <c r="G29" s="305">
        <v>14</v>
      </c>
      <c r="H29" s="305">
        <v>4</v>
      </c>
      <c r="I29" s="305">
        <v>23</v>
      </c>
      <c r="J29" s="305">
        <f t="shared" si="1"/>
        <v>27</v>
      </c>
      <c r="K29" s="305">
        <f t="shared" si="2"/>
        <v>1281</v>
      </c>
      <c r="L29" s="305">
        <f t="shared" si="2"/>
        <v>2090</v>
      </c>
      <c r="M29" s="305">
        <f t="shared" si="2"/>
        <v>2307</v>
      </c>
      <c r="N29" s="350">
        <f t="shared" si="2"/>
        <v>4397</v>
      </c>
      <c r="O29" s="329">
        <f>K29-'H17（地域別・全体） '!K40</f>
        <v>-2</v>
      </c>
      <c r="P29" s="305">
        <f>L29-'H17（地域別・全体） '!L40</f>
        <v>-5</v>
      </c>
      <c r="Q29" s="321">
        <f>M29-'H17（地域別・全体） '!M40</f>
        <v>-4</v>
      </c>
      <c r="R29" s="379">
        <f>SUM(P29:Q29)</f>
        <v>-9</v>
      </c>
    </row>
    <row r="30" spans="1:18" ht="15" customHeight="1">
      <c r="A30" s="363"/>
      <c r="B30" s="404" t="s">
        <v>56</v>
      </c>
      <c r="C30" s="372">
        <v>1268</v>
      </c>
      <c r="D30" s="294">
        <v>2078</v>
      </c>
      <c r="E30" s="294">
        <v>2283</v>
      </c>
      <c r="F30" s="294">
        <f t="shared" si="0"/>
        <v>4361</v>
      </c>
      <c r="G30" s="294">
        <v>14</v>
      </c>
      <c r="H30" s="294">
        <v>4</v>
      </c>
      <c r="I30" s="294">
        <v>23</v>
      </c>
      <c r="J30" s="294">
        <f t="shared" si="1"/>
        <v>27</v>
      </c>
      <c r="K30" s="294">
        <f t="shared" si="2"/>
        <v>1282</v>
      </c>
      <c r="L30" s="294">
        <f t="shared" si="2"/>
        <v>2082</v>
      </c>
      <c r="M30" s="294">
        <f t="shared" si="2"/>
        <v>2306</v>
      </c>
      <c r="N30" s="354">
        <f t="shared" si="2"/>
        <v>4388</v>
      </c>
      <c r="O30" s="333">
        <f t="shared" ref="O30:R40" si="5">K30-K29</f>
        <v>1</v>
      </c>
      <c r="P30" s="294">
        <f t="shared" si="5"/>
        <v>-8</v>
      </c>
      <c r="Q30" s="315">
        <f t="shared" si="5"/>
        <v>-1</v>
      </c>
      <c r="R30" s="354">
        <f t="shared" si="5"/>
        <v>-9</v>
      </c>
    </row>
    <row r="31" spans="1:18" s="104" customFormat="1" ht="15" customHeight="1">
      <c r="A31" s="363"/>
      <c r="B31" s="405" t="s">
        <v>15</v>
      </c>
      <c r="C31" s="376">
        <v>1267</v>
      </c>
      <c r="D31" s="295">
        <v>2077</v>
      </c>
      <c r="E31" s="295">
        <v>2277</v>
      </c>
      <c r="F31" s="295">
        <f t="shared" si="0"/>
        <v>4354</v>
      </c>
      <c r="G31" s="295">
        <v>14</v>
      </c>
      <c r="H31" s="295">
        <v>4</v>
      </c>
      <c r="I31" s="295">
        <v>23</v>
      </c>
      <c r="J31" s="295">
        <f t="shared" si="1"/>
        <v>27</v>
      </c>
      <c r="K31" s="295">
        <f t="shared" si="2"/>
        <v>1281</v>
      </c>
      <c r="L31" s="295">
        <f t="shared" si="2"/>
        <v>2081</v>
      </c>
      <c r="M31" s="295">
        <f t="shared" si="2"/>
        <v>2300</v>
      </c>
      <c r="N31" s="355">
        <f t="shared" si="2"/>
        <v>4381</v>
      </c>
      <c r="O31" s="334">
        <f t="shared" si="5"/>
        <v>-1</v>
      </c>
      <c r="P31" s="295">
        <f t="shared" si="5"/>
        <v>-1</v>
      </c>
      <c r="Q31" s="316">
        <f t="shared" si="5"/>
        <v>-6</v>
      </c>
      <c r="R31" s="355">
        <f t="shared" si="5"/>
        <v>-7</v>
      </c>
    </row>
    <row r="32" spans="1:18" s="104" customFormat="1" ht="15" customHeight="1">
      <c r="A32" s="363"/>
      <c r="B32" s="404" t="s">
        <v>16</v>
      </c>
      <c r="C32" s="372">
        <v>1265</v>
      </c>
      <c r="D32" s="294">
        <v>2075</v>
      </c>
      <c r="E32" s="294">
        <v>2277</v>
      </c>
      <c r="F32" s="294">
        <f t="shared" si="0"/>
        <v>4352</v>
      </c>
      <c r="G32" s="294">
        <v>13</v>
      </c>
      <c r="H32" s="294">
        <v>4</v>
      </c>
      <c r="I32" s="294">
        <v>22</v>
      </c>
      <c r="J32" s="294">
        <f t="shared" si="1"/>
        <v>26</v>
      </c>
      <c r="K32" s="294">
        <f t="shared" si="2"/>
        <v>1278</v>
      </c>
      <c r="L32" s="294">
        <f t="shared" si="2"/>
        <v>2079</v>
      </c>
      <c r="M32" s="294">
        <f t="shared" si="2"/>
        <v>2299</v>
      </c>
      <c r="N32" s="354">
        <f t="shared" si="2"/>
        <v>4378</v>
      </c>
      <c r="O32" s="333">
        <f t="shared" si="5"/>
        <v>-3</v>
      </c>
      <c r="P32" s="294">
        <f t="shared" si="5"/>
        <v>-2</v>
      </c>
      <c r="Q32" s="315">
        <f t="shared" si="5"/>
        <v>-1</v>
      </c>
      <c r="R32" s="354">
        <f t="shared" si="5"/>
        <v>-3</v>
      </c>
    </row>
    <row r="33" spans="1:18" ht="15" customHeight="1">
      <c r="A33" s="363"/>
      <c r="B33" s="405" t="s">
        <v>57</v>
      </c>
      <c r="C33" s="376">
        <v>1266</v>
      </c>
      <c r="D33" s="295">
        <v>2072</v>
      </c>
      <c r="E33" s="295">
        <v>2275</v>
      </c>
      <c r="F33" s="295">
        <f t="shared" si="0"/>
        <v>4347</v>
      </c>
      <c r="G33" s="295">
        <v>13</v>
      </c>
      <c r="H33" s="295">
        <v>4</v>
      </c>
      <c r="I33" s="295">
        <v>21</v>
      </c>
      <c r="J33" s="295">
        <f t="shared" si="1"/>
        <v>25</v>
      </c>
      <c r="K33" s="295">
        <f t="shared" si="2"/>
        <v>1279</v>
      </c>
      <c r="L33" s="295">
        <f t="shared" si="2"/>
        <v>2076</v>
      </c>
      <c r="M33" s="295">
        <f t="shared" si="2"/>
        <v>2296</v>
      </c>
      <c r="N33" s="355">
        <f t="shared" si="2"/>
        <v>4372</v>
      </c>
      <c r="O33" s="334">
        <f t="shared" si="5"/>
        <v>1</v>
      </c>
      <c r="P33" s="295">
        <f t="shared" si="5"/>
        <v>-3</v>
      </c>
      <c r="Q33" s="316">
        <f t="shared" si="5"/>
        <v>-3</v>
      </c>
      <c r="R33" s="355">
        <f t="shared" si="5"/>
        <v>-6</v>
      </c>
    </row>
    <row r="34" spans="1:18" s="104" customFormat="1" ht="15" customHeight="1">
      <c r="A34" s="363"/>
      <c r="B34" s="404" t="s">
        <v>17</v>
      </c>
      <c r="C34" s="372">
        <v>1266</v>
      </c>
      <c r="D34" s="294">
        <v>2072</v>
      </c>
      <c r="E34" s="294">
        <v>2274</v>
      </c>
      <c r="F34" s="294">
        <f t="shared" si="0"/>
        <v>4346</v>
      </c>
      <c r="G34" s="294">
        <v>13</v>
      </c>
      <c r="H34" s="294">
        <v>4</v>
      </c>
      <c r="I34" s="294">
        <v>21</v>
      </c>
      <c r="J34" s="294">
        <f t="shared" si="1"/>
        <v>25</v>
      </c>
      <c r="K34" s="294">
        <f t="shared" si="2"/>
        <v>1279</v>
      </c>
      <c r="L34" s="294">
        <f t="shared" si="2"/>
        <v>2076</v>
      </c>
      <c r="M34" s="294">
        <f t="shared" si="2"/>
        <v>2295</v>
      </c>
      <c r="N34" s="354">
        <f t="shared" si="2"/>
        <v>4371</v>
      </c>
      <c r="O34" s="333">
        <f t="shared" si="5"/>
        <v>0</v>
      </c>
      <c r="P34" s="294">
        <f t="shared" si="5"/>
        <v>0</v>
      </c>
      <c r="Q34" s="315">
        <f t="shared" si="5"/>
        <v>-1</v>
      </c>
      <c r="R34" s="354">
        <f t="shared" si="5"/>
        <v>-1</v>
      </c>
    </row>
    <row r="35" spans="1:18" s="104" customFormat="1" ht="15" customHeight="1">
      <c r="A35" s="363"/>
      <c r="B35" s="405" t="s">
        <v>58</v>
      </c>
      <c r="C35" s="376">
        <v>1265</v>
      </c>
      <c r="D35" s="295">
        <v>2065</v>
      </c>
      <c r="E35" s="295">
        <v>2264</v>
      </c>
      <c r="F35" s="295">
        <f t="shared" si="0"/>
        <v>4329</v>
      </c>
      <c r="G35" s="295">
        <v>21</v>
      </c>
      <c r="H35" s="295">
        <v>3</v>
      </c>
      <c r="I35" s="295">
        <v>30</v>
      </c>
      <c r="J35" s="295">
        <f t="shared" si="1"/>
        <v>33</v>
      </c>
      <c r="K35" s="295">
        <f t="shared" si="2"/>
        <v>1286</v>
      </c>
      <c r="L35" s="295">
        <f t="shared" si="2"/>
        <v>2068</v>
      </c>
      <c r="M35" s="295">
        <f t="shared" si="2"/>
        <v>2294</v>
      </c>
      <c r="N35" s="355">
        <f t="shared" si="2"/>
        <v>4362</v>
      </c>
      <c r="O35" s="334">
        <f t="shared" si="5"/>
        <v>7</v>
      </c>
      <c r="P35" s="295">
        <f t="shared" si="5"/>
        <v>-8</v>
      </c>
      <c r="Q35" s="316">
        <f t="shared" si="5"/>
        <v>-1</v>
      </c>
      <c r="R35" s="355">
        <f t="shared" si="5"/>
        <v>-9</v>
      </c>
    </row>
    <row r="36" spans="1:18" ht="15" customHeight="1">
      <c r="A36" s="363"/>
      <c r="B36" s="404" t="s">
        <v>18</v>
      </c>
      <c r="C36" s="372">
        <v>1270</v>
      </c>
      <c r="D36" s="294">
        <v>2064</v>
      </c>
      <c r="E36" s="294">
        <v>2261</v>
      </c>
      <c r="F36" s="294">
        <f t="shared" si="0"/>
        <v>4325</v>
      </c>
      <c r="G36" s="294">
        <v>20</v>
      </c>
      <c r="H36" s="294">
        <v>3</v>
      </c>
      <c r="I36" s="294">
        <v>29</v>
      </c>
      <c r="J36" s="294">
        <f t="shared" si="1"/>
        <v>32</v>
      </c>
      <c r="K36" s="294">
        <f t="shared" si="2"/>
        <v>1290</v>
      </c>
      <c r="L36" s="294">
        <f t="shared" si="2"/>
        <v>2067</v>
      </c>
      <c r="M36" s="294">
        <f t="shared" si="2"/>
        <v>2290</v>
      </c>
      <c r="N36" s="354">
        <f t="shared" si="2"/>
        <v>4357</v>
      </c>
      <c r="O36" s="333">
        <f t="shared" si="5"/>
        <v>4</v>
      </c>
      <c r="P36" s="294">
        <f t="shared" si="5"/>
        <v>-1</v>
      </c>
      <c r="Q36" s="315">
        <f t="shared" si="5"/>
        <v>-4</v>
      </c>
      <c r="R36" s="354">
        <f t="shared" si="5"/>
        <v>-5</v>
      </c>
    </row>
    <row r="37" spans="1:18" ht="15" customHeight="1">
      <c r="A37" s="363"/>
      <c r="B37" s="405" t="s">
        <v>27</v>
      </c>
      <c r="C37" s="376">
        <v>1271</v>
      </c>
      <c r="D37" s="295">
        <v>2059</v>
      </c>
      <c r="E37" s="295">
        <v>2260</v>
      </c>
      <c r="F37" s="295">
        <f t="shared" si="0"/>
        <v>4319</v>
      </c>
      <c r="G37" s="295">
        <v>23</v>
      </c>
      <c r="H37" s="295">
        <v>3</v>
      </c>
      <c r="I37" s="295">
        <v>32</v>
      </c>
      <c r="J37" s="295">
        <f t="shared" si="1"/>
        <v>35</v>
      </c>
      <c r="K37" s="295">
        <f t="shared" si="2"/>
        <v>1294</v>
      </c>
      <c r="L37" s="295">
        <f t="shared" si="2"/>
        <v>2062</v>
      </c>
      <c r="M37" s="295">
        <f t="shared" si="2"/>
        <v>2292</v>
      </c>
      <c r="N37" s="355">
        <f t="shared" si="2"/>
        <v>4354</v>
      </c>
      <c r="O37" s="334">
        <f t="shared" si="5"/>
        <v>4</v>
      </c>
      <c r="P37" s="295">
        <f t="shared" si="5"/>
        <v>-5</v>
      </c>
      <c r="Q37" s="316">
        <f t="shared" si="5"/>
        <v>2</v>
      </c>
      <c r="R37" s="355">
        <f t="shared" si="5"/>
        <v>-3</v>
      </c>
    </row>
    <row r="38" spans="1:18" s="104" customFormat="1" ht="15" customHeight="1">
      <c r="A38" s="363"/>
      <c r="B38" s="404" t="s">
        <v>59</v>
      </c>
      <c r="C38" s="372">
        <v>1273</v>
      </c>
      <c r="D38" s="294">
        <v>2060</v>
      </c>
      <c r="E38" s="294">
        <v>2255</v>
      </c>
      <c r="F38" s="294">
        <f t="shared" si="0"/>
        <v>4315</v>
      </c>
      <c r="G38" s="294">
        <v>23</v>
      </c>
      <c r="H38" s="294">
        <v>3</v>
      </c>
      <c r="I38" s="294">
        <v>32</v>
      </c>
      <c r="J38" s="294">
        <f t="shared" si="1"/>
        <v>35</v>
      </c>
      <c r="K38" s="294">
        <f t="shared" si="2"/>
        <v>1296</v>
      </c>
      <c r="L38" s="294">
        <f t="shared" si="2"/>
        <v>2063</v>
      </c>
      <c r="M38" s="294">
        <f t="shared" si="2"/>
        <v>2287</v>
      </c>
      <c r="N38" s="354">
        <f t="shared" si="2"/>
        <v>4350</v>
      </c>
      <c r="O38" s="333">
        <f t="shared" si="5"/>
        <v>2</v>
      </c>
      <c r="P38" s="294">
        <f t="shared" si="5"/>
        <v>1</v>
      </c>
      <c r="Q38" s="315">
        <f t="shared" si="5"/>
        <v>-5</v>
      </c>
      <c r="R38" s="354">
        <f t="shared" si="5"/>
        <v>-4</v>
      </c>
    </row>
    <row r="39" spans="1:18" s="104" customFormat="1" ht="15" customHeight="1">
      <c r="A39" s="363"/>
      <c r="B39" s="405" t="s">
        <v>47</v>
      </c>
      <c r="C39" s="376">
        <v>1269</v>
      </c>
      <c r="D39" s="295">
        <v>2059</v>
      </c>
      <c r="E39" s="295">
        <v>2253</v>
      </c>
      <c r="F39" s="295">
        <f t="shared" si="0"/>
        <v>4312</v>
      </c>
      <c r="G39" s="295">
        <v>23</v>
      </c>
      <c r="H39" s="295">
        <v>3</v>
      </c>
      <c r="I39" s="295">
        <v>32</v>
      </c>
      <c r="J39" s="295">
        <f t="shared" si="1"/>
        <v>35</v>
      </c>
      <c r="K39" s="295">
        <f t="shared" si="2"/>
        <v>1292</v>
      </c>
      <c r="L39" s="295">
        <f t="shared" si="2"/>
        <v>2062</v>
      </c>
      <c r="M39" s="295">
        <f t="shared" si="2"/>
        <v>2285</v>
      </c>
      <c r="N39" s="355">
        <f t="shared" si="2"/>
        <v>4347</v>
      </c>
      <c r="O39" s="334">
        <f t="shared" si="5"/>
        <v>-4</v>
      </c>
      <c r="P39" s="295">
        <f t="shared" si="5"/>
        <v>-1</v>
      </c>
      <c r="Q39" s="316">
        <f t="shared" si="5"/>
        <v>-2</v>
      </c>
      <c r="R39" s="355">
        <f t="shared" si="5"/>
        <v>-3</v>
      </c>
    </row>
    <row r="40" spans="1:18" ht="15" customHeight="1">
      <c r="A40" s="364"/>
      <c r="B40" s="406" t="s">
        <v>5</v>
      </c>
      <c r="C40" s="311">
        <v>1275</v>
      </c>
      <c r="D40" s="238">
        <v>2062</v>
      </c>
      <c r="E40" s="238">
        <v>2234</v>
      </c>
      <c r="F40" s="238">
        <f t="shared" si="0"/>
        <v>4296</v>
      </c>
      <c r="G40" s="238">
        <v>23</v>
      </c>
      <c r="H40" s="238">
        <v>3</v>
      </c>
      <c r="I40" s="238">
        <v>32</v>
      </c>
      <c r="J40" s="238">
        <f t="shared" si="1"/>
        <v>35</v>
      </c>
      <c r="K40" s="238">
        <f t="shared" si="2"/>
        <v>1298</v>
      </c>
      <c r="L40" s="238">
        <f t="shared" si="2"/>
        <v>2065</v>
      </c>
      <c r="M40" s="238">
        <f t="shared" si="2"/>
        <v>2266</v>
      </c>
      <c r="N40" s="277">
        <f t="shared" si="2"/>
        <v>4331</v>
      </c>
      <c r="O40" s="337">
        <f t="shared" si="5"/>
        <v>6</v>
      </c>
      <c r="P40" s="238">
        <f t="shared" si="5"/>
        <v>3</v>
      </c>
      <c r="Q40" s="319">
        <f t="shared" si="5"/>
        <v>-19</v>
      </c>
      <c r="R40" s="414">
        <f t="shared" si="5"/>
        <v>-16</v>
      </c>
    </row>
    <row r="41" spans="1:18" s="104" customFormat="1" ht="15" customHeight="1">
      <c r="A41" s="399" t="s">
        <v>62</v>
      </c>
      <c r="B41" s="267" t="s">
        <v>63</v>
      </c>
      <c r="C41" s="305">
        <v>1324</v>
      </c>
      <c r="D41" s="305">
        <v>1922</v>
      </c>
      <c r="E41" s="305">
        <v>2135</v>
      </c>
      <c r="F41" s="305">
        <f t="shared" si="0"/>
        <v>4057</v>
      </c>
      <c r="G41" s="305">
        <v>3</v>
      </c>
      <c r="H41" s="305">
        <v>2</v>
      </c>
      <c r="I41" s="305">
        <v>8</v>
      </c>
      <c r="J41" s="305">
        <f t="shared" si="1"/>
        <v>10</v>
      </c>
      <c r="K41" s="305">
        <f t="shared" si="2"/>
        <v>1327</v>
      </c>
      <c r="L41" s="305">
        <f t="shared" si="2"/>
        <v>1924</v>
      </c>
      <c r="M41" s="305">
        <f t="shared" si="2"/>
        <v>2143</v>
      </c>
      <c r="N41" s="350">
        <f t="shared" si="2"/>
        <v>4067</v>
      </c>
      <c r="O41" s="329">
        <f>K41-'H17（地域別・全体） '!K52</f>
        <v>3</v>
      </c>
      <c r="P41" s="305">
        <f>L41-'H17（地域別・全体） '!L52</f>
        <v>3</v>
      </c>
      <c r="Q41" s="321">
        <f>M41-'H17（地域別・全体） '!M52</f>
        <v>1</v>
      </c>
      <c r="R41" s="379">
        <f>SUM(P41:Q41)</f>
        <v>4</v>
      </c>
    </row>
    <row r="42" spans="1:18" ht="15" customHeight="1">
      <c r="A42" s="400"/>
      <c r="B42" s="124" t="s">
        <v>64</v>
      </c>
      <c r="C42" s="294">
        <v>1326</v>
      </c>
      <c r="D42" s="294">
        <v>1925</v>
      </c>
      <c r="E42" s="294">
        <v>2133</v>
      </c>
      <c r="F42" s="294">
        <f t="shared" si="0"/>
        <v>4058</v>
      </c>
      <c r="G42" s="294">
        <v>3</v>
      </c>
      <c r="H42" s="294">
        <v>2</v>
      </c>
      <c r="I42" s="294">
        <v>8</v>
      </c>
      <c r="J42" s="294">
        <f t="shared" si="1"/>
        <v>10</v>
      </c>
      <c r="K42" s="294">
        <f t="shared" si="2"/>
        <v>1329</v>
      </c>
      <c r="L42" s="294">
        <f t="shared" si="2"/>
        <v>1927</v>
      </c>
      <c r="M42" s="294">
        <f t="shared" si="2"/>
        <v>2141</v>
      </c>
      <c r="N42" s="354">
        <f t="shared" si="2"/>
        <v>4068</v>
      </c>
      <c r="O42" s="333">
        <f t="shared" ref="O42:R52" si="6">K42-K41</f>
        <v>2</v>
      </c>
      <c r="P42" s="294">
        <f t="shared" si="6"/>
        <v>3</v>
      </c>
      <c r="Q42" s="315">
        <f t="shared" si="6"/>
        <v>-2</v>
      </c>
      <c r="R42" s="354">
        <f t="shared" si="6"/>
        <v>1</v>
      </c>
    </row>
    <row r="43" spans="1:18" s="104" customFormat="1" ht="15" customHeight="1">
      <c r="A43" s="400"/>
      <c r="B43" s="125" t="s">
        <v>65</v>
      </c>
      <c r="C43" s="295">
        <v>1328</v>
      </c>
      <c r="D43" s="295">
        <v>1930</v>
      </c>
      <c r="E43" s="295">
        <v>2140</v>
      </c>
      <c r="F43" s="295">
        <f t="shared" si="0"/>
        <v>4070</v>
      </c>
      <c r="G43" s="295">
        <v>3</v>
      </c>
      <c r="H43" s="295">
        <v>2</v>
      </c>
      <c r="I43" s="295">
        <v>9</v>
      </c>
      <c r="J43" s="295">
        <f t="shared" si="1"/>
        <v>11</v>
      </c>
      <c r="K43" s="295">
        <f t="shared" si="2"/>
        <v>1331</v>
      </c>
      <c r="L43" s="295">
        <f t="shared" si="2"/>
        <v>1932</v>
      </c>
      <c r="M43" s="295">
        <f t="shared" si="2"/>
        <v>2149</v>
      </c>
      <c r="N43" s="355">
        <f t="shared" si="2"/>
        <v>4081</v>
      </c>
      <c r="O43" s="334">
        <f t="shared" si="6"/>
        <v>2</v>
      </c>
      <c r="P43" s="295">
        <f t="shared" si="6"/>
        <v>5</v>
      </c>
      <c r="Q43" s="316">
        <f t="shared" si="6"/>
        <v>8</v>
      </c>
      <c r="R43" s="355">
        <f t="shared" si="6"/>
        <v>13</v>
      </c>
    </row>
    <row r="44" spans="1:18" s="104" customFormat="1" ht="15" customHeight="1">
      <c r="A44" s="400"/>
      <c r="B44" s="124" t="s">
        <v>66</v>
      </c>
      <c r="C44" s="294">
        <v>1334</v>
      </c>
      <c r="D44" s="294">
        <v>1930</v>
      </c>
      <c r="E44" s="294">
        <v>2147</v>
      </c>
      <c r="F44" s="294">
        <f t="shared" si="0"/>
        <v>4077</v>
      </c>
      <c r="G44" s="294">
        <v>3</v>
      </c>
      <c r="H44" s="294">
        <v>2</v>
      </c>
      <c r="I44" s="294">
        <v>9</v>
      </c>
      <c r="J44" s="294">
        <f t="shared" si="1"/>
        <v>11</v>
      </c>
      <c r="K44" s="294">
        <f t="shared" si="2"/>
        <v>1337</v>
      </c>
      <c r="L44" s="294">
        <f t="shared" si="2"/>
        <v>1932</v>
      </c>
      <c r="M44" s="294">
        <f t="shared" si="2"/>
        <v>2156</v>
      </c>
      <c r="N44" s="354">
        <f t="shared" si="2"/>
        <v>4088</v>
      </c>
      <c r="O44" s="333">
        <f t="shared" si="6"/>
        <v>6</v>
      </c>
      <c r="P44" s="294">
        <f t="shared" si="6"/>
        <v>0</v>
      </c>
      <c r="Q44" s="315">
        <f t="shared" si="6"/>
        <v>7</v>
      </c>
      <c r="R44" s="354">
        <f t="shared" si="6"/>
        <v>7</v>
      </c>
    </row>
    <row r="45" spans="1:18" ht="15" customHeight="1">
      <c r="A45" s="400"/>
      <c r="B45" s="125" t="s">
        <v>67</v>
      </c>
      <c r="C45" s="295">
        <v>1335</v>
      </c>
      <c r="D45" s="295">
        <v>1931</v>
      </c>
      <c r="E45" s="295">
        <v>2153</v>
      </c>
      <c r="F45" s="295">
        <f t="shared" si="0"/>
        <v>4084</v>
      </c>
      <c r="G45" s="295">
        <v>4</v>
      </c>
      <c r="H45" s="295">
        <v>2</v>
      </c>
      <c r="I45" s="295">
        <v>10</v>
      </c>
      <c r="J45" s="295">
        <f t="shared" si="1"/>
        <v>12</v>
      </c>
      <c r="K45" s="295">
        <f t="shared" si="2"/>
        <v>1339</v>
      </c>
      <c r="L45" s="295">
        <f t="shared" si="2"/>
        <v>1933</v>
      </c>
      <c r="M45" s="295">
        <f t="shared" si="2"/>
        <v>2163</v>
      </c>
      <c r="N45" s="355">
        <f t="shared" si="2"/>
        <v>4096</v>
      </c>
      <c r="O45" s="334">
        <f t="shared" si="6"/>
        <v>2</v>
      </c>
      <c r="P45" s="295">
        <f t="shared" si="6"/>
        <v>1</v>
      </c>
      <c r="Q45" s="316">
        <f t="shared" si="6"/>
        <v>7</v>
      </c>
      <c r="R45" s="355">
        <f t="shared" si="6"/>
        <v>8</v>
      </c>
    </row>
    <row r="46" spans="1:18" s="104" customFormat="1" ht="15" customHeight="1">
      <c r="A46" s="400"/>
      <c r="B46" s="124" t="s">
        <v>68</v>
      </c>
      <c r="C46" s="294">
        <v>1335</v>
      </c>
      <c r="D46" s="294">
        <v>1930</v>
      </c>
      <c r="E46" s="294">
        <v>2151</v>
      </c>
      <c r="F46" s="294">
        <f t="shared" si="0"/>
        <v>4081</v>
      </c>
      <c r="G46" s="294">
        <v>3</v>
      </c>
      <c r="H46" s="294">
        <v>2</v>
      </c>
      <c r="I46" s="294">
        <v>9</v>
      </c>
      <c r="J46" s="294">
        <f t="shared" si="1"/>
        <v>11</v>
      </c>
      <c r="K46" s="294">
        <f t="shared" si="2"/>
        <v>1338</v>
      </c>
      <c r="L46" s="294">
        <f t="shared" si="2"/>
        <v>1932</v>
      </c>
      <c r="M46" s="294">
        <f t="shared" si="2"/>
        <v>2160</v>
      </c>
      <c r="N46" s="354">
        <f t="shared" si="2"/>
        <v>4092</v>
      </c>
      <c r="O46" s="333">
        <f t="shared" si="6"/>
        <v>-1</v>
      </c>
      <c r="P46" s="294">
        <f t="shared" si="6"/>
        <v>-1</v>
      </c>
      <c r="Q46" s="315">
        <f t="shared" si="6"/>
        <v>-3</v>
      </c>
      <c r="R46" s="354">
        <f t="shared" si="6"/>
        <v>-4</v>
      </c>
    </row>
    <row r="47" spans="1:18" s="104" customFormat="1" ht="15" customHeight="1">
      <c r="A47" s="400"/>
      <c r="B47" s="125" t="s">
        <v>69</v>
      </c>
      <c r="C47" s="295">
        <v>1332</v>
      </c>
      <c r="D47" s="295">
        <v>1924</v>
      </c>
      <c r="E47" s="295">
        <v>2143</v>
      </c>
      <c r="F47" s="295">
        <f t="shared" si="0"/>
        <v>4067</v>
      </c>
      <c r="G47" s="295">
        <v>3</v>
      </c>
      <c r="H47" s="295">
        <v>2</v>
      </c>
      <c r="I47" s="295">
        <v>10</v>
      </c>
      <c r="J47" s="295">
        <f t="shared" si="1"/>
        <v>12</v>
      </c>
      <c r="K47" s="295">
        <f t="shared" si="2"/>
        <v>1335</v>
      </c>
      <c r="L47" s="295">
        <f t="shared" si="2"/>
        <v>1926</v>
      </c>
      <c r="M47" s="295">
        <f t="shared" si="2"/>
        <v>2153</v>
      </c>
      <c r="N47" s="355">
        <f t="shared" si="2"/>
        <v>4079</v>
      </c>
      <c r="O47" s="334">
        <f t="shared" si="6"/>
        <v>-3</v>
      </c>
      <c r="P47" s="295">
        <f t="shared" si="6"/>
        <v>-6</v>
      </c>
      <c r="Q47" s="316">
        <f t="shared" si="6"/>
        <v>-7</v>
      </c>
      <c r="R47" s="355">
        <f t="shared" si="6"/>
        <v>-13</v>
      </c>
    </row>
    <row r="48" spans="1:18" ht="15" customHeight="1">
      <c r="A48" s="400"/>
      <c r="B48" s="124" t="s">
        <v>61</v>
      </c>
      <c r="C48" s="294">
        <v>1332</v>
      </c>
      <c r="D48" s="294">
        <v>1917</v>
      </c>
      <c r="E48" s="294">
        <v>2137</v>
      </c>
      <c r="F48" s="294">
        <f t="shared" si="0"/>
        <v>4054</v>
      </c>
      <c r="G48" s="294">
        <v>3</v>
      </c>
      <c r="H48" s="294">
        <v>2</v>
      </c>
      <c r="I48" s="294">
        <v>11</v>
      </c>
      <c r="J48" s="294">
        <f t="shared" si="1"/>
        <v>13</v>
      </c>
      <c r="K48" s="294">
        <f t="shared" si="2"/>
        <v>1335</v>
      </c>
      <c r="L48" s="294">
        <f t="shared" si="2"/>
        <v>1919</v>
      </c>
      <c r="M48" s="294">
        <f t="shared" si="2"/>
        <v>2148</v>
      </c>
      <c r="N48" s="354">
        <f t="shared" si="2"/>
        <v>4067</v>
      </c>
      <c r="O48" s="333">
        <f t="shared" si="6"/>
        <v>0</v>
      </c>
      <c r="P48" s="294">
        <f t="shared" si="6"/>
        <v>-7</v>
      </c>
      <c r="Q48" s="315">
        <f t="shared" si="6"/>
        <v>-5</v>
      </c>
      <c r="R48" s="354">
        <f t="shared" si="6"/>
        <v>-12</v>
      </c>
    </row>
    <row r="49" spans="1:18" ht="15" customHeight="1">
      <c r="A49" s="400"/>
      <c r="B49" s="125" t="s">
        <v>70</v>
      </c>
      <c r="C49" s="295">
        <v>1333</v>
      </c>
      <c r="D49" s="295">
        <v>1918</v>
      </c>
      <c r="E49" s="295">
        <v>2139</v>
      </c>
      <c r="F49" s="295">
        <f t="shared" si="0"/>
        <v>4057</v>
      </c>
      <c r="G49" s="295">
        <v>3</v>
      </c>
      <c r="H49" s="295">
        <v>2</v>
      </c>
      <c r="I49" s="295">
        <v>10</v>
      </c>
      <c r="J49" s="295">
        <f t="shared" si="1"/>
        <v>12</v>
      </c>
      <c r="K49" s="295">
        <f t="shared" si="2"/>
        <v>1336</v>
      </c>
      <c r="L49" s="295">
        <f t="shared" si="2"/>
        <v>1920</v>
      </c>
      <c r="M49" s="295">
        <f t="shared" si="2"/>
        <v>2149</v>
      </c>
      <c r="N49" s="355">
        <f t="shared" si="2"/>
        <v>4069</v>
      </c>
      <c r="O49" s="334">
        <f t="shared" si="6"/>
        <v>1</v>
      </c>
      <c r="P49" s="295">
        <f t="shared" si="6"/>
        <v>1</v>
      </c>
      <c r="Q49" s="316">
        <f t="shared" si="6"/>
        <v>1</v>
      </c>
      <c r="R49" s="355">
        <f t="shared" si="6"/>
        <v>2</v>
      </c>
    </row>
    <row r="50" spans="1:18" s="104" customFormat="1" ht="15" customHeight="1">
      <c r="A50" s="400"/>
      <c r="B50" s="124" t="s">
        <v>71</v>
      </c>
      <c r="C50" s="294">
        <v>1330</v>
      </c>
      <c r="D50" s="294">
        <v>1921</v>
      </c>
      <c r="E50" s="294">
        <v>2137</v>
      </c>
      <c r="F50" s="294">
        <f t="shared" si="0"/>
        <v>4058</v>
      </c>
      <c r="G50" s="294">
        <v>3</v>
      </c>
      <c r="H50" s="294">
        <v>2</v>
      </c>
      <c r="I50" s="294">
        <v>10</v>
      </c>
      <c r="J50" s="294">
        <f t="shared" si="1"/>
        <v>12</v>
      </c>
      <c r="K50" s="294">
        <f t="shared" si="2"/>
        <v>1333</v>
      </c>
      <c r="L50" s="294">
        <f t="shared" si="2"/>
        <v>1923</v>
      </c>
      <c r="M50" s="294">
        <f t="shared" si="2"/>
        <v>2147</v>
      </c>
      <c r="N50" s="354">
        <f t="shared" si="2"/>
        <v>4070</v>
      </c>
      <c r="O50" s="333">
        <f t="shared" si="6"/>
        <v>-3</v>
      </c>
      <c r="P50" s="294">
        <f t="shared" si="6"/>
        <v>3</v>
      </c>
      <c r="Q50" s="315">
        <f t="shared" si="6"/>
        <v>-2</v>
      </c>
      <c r="R50" s="354">
        <f t="shared" si="6"/>
        <v>1</v>
      </c>
    </row>
    <row r="51" spans="1:18" s="104" customFormat="1" ht="15" customHeight="1">
      <c r="A51" s="400"/>
      <c r="B51" s="125" t="s">
        <v>72</v>
      </c>
      <c r="C51" s="295">
        <v>1328</v>
      </c>
      <c r="D51" s="295">
        <v>1919</v>
      </c>
      <c r="E51" s="295">
        <v>2132</v>
      </c>
      <c r="F51" s="295">
        <f t="shared" si="0"/>
        <v>4051</v>
      </c>
      <c r="G51" s="295">
        <v>3</v>
      </c>
      <c r="H51" s="295">
        <v>2</v>
      </c>
      <c r="I51" s="295">
        <v>10</v>
      </c>
      <c r="J51" s="295">
        <f t="shared" si="1"/>
        <v>12</v>
      </c>
      <c r="K51" s="295">
        <f t="shared" si="2"/>
        <v>1331</v>
      </c>
      <c r="L51" s="295">
        <f t="shared" si="2"/>
        <v>1921</v>
      </c>
      <c r="M51" s="295">
        <f t="shared" si="2"/>
        <v>2142</v>
      </c>
      <c r="N51" s="355">
        <f t="shared" si="2"/>
        <v>4063</v>
      </c>
      <c r="O51" s="334">
        <f t="shared" si="6"/>
        <v>-2</v>
      </c>
      <c r="P51" s="295">
        <f t="shared" si="6"/>
        <v>-2</v>
      </c>
      <c r="Q51" s="316">
        <f t="shared" si="6"/>
        <v>-5</v>
      </c>
      <c r="R51" s="355">
        <f t="shared" si="6"/>
        <v>-7</v>
      </c>
    </row>
    <row r="52" spans="1:18" ht="15" customHeight="1">
      <c r="A52" s="401"/>
      <c r="B52" s="131" t="s">
        <v>60</v>
      </c>
      <c r="C52" s="238">
        <v>1323</v>
      </c>
      <c r="D52" s="238">
        <v>1910</v>
      </c>
      <c r="E52" s="238">
        <v>2123</v>
      </c>
      <c r="F52" s="238">
        <f t="shared" si="0"/>
        <v>4033</v>
      </c>
      <c r="G52" s="238">
        <v>3</v>
      </c>
      <c r="H52" s="238">
        <v>2</v>
      </c>
      <c r="I52" s="238">
        <v>10</v>
      </c>
      <c r="J52" s="238">
        <f t="shared" si="1"/>
        <v>12</v>
      </c>
      <c r="K52" s="238">
        <f t="shared" si="2"/>
        <v>1326</v>
      </c>
      <c r="L52" s="238">
        <f t="shared" si="2"/>
        <v>1912</v>
      </c>
      <c r="M52" s="238">
        <f t="shared" si="2"/>
        <v>2133</v>
      </c>
      <c r="N52" s="277">
        <f t="shared" si="2"/>
        <v>4045</v>
      </c>
      <c r="O52" s="337">
        <f t="shared" si="6"/>
        <v>-5</v>
      </c>
      <c r="P52" s="238">
        <f t="shared" si="6"/>
        <v>-9</v>
      </c>
      <c r="Q52" s="319">
        <f t="shared" si="6"/>
        <v>-9</v>
      </c>
      <c r="R52" s="414">
        <f t="shared" si="6"/>
        <v>-18</v>
      </c>
    </row>
    <row r="53" spans="1:18" s="104" customFormat="1" ht="15" customHeight="1">
      <c r="A53" s="386" t="s">
        <v>73</v>
      </c>
      <c r="B53" s="267" t="s">
        <v>63</v>
      </c>
      <c r="C53" s="305">
        <v>1980</v>
      </c>
      <c r="D53" s="305">
        <v>2714</v>
      </c>
      <c r="E53" s="305">
        <v>3042</v>
      </c>
      <c r="F53" s="305">
        <f t="shared" si="0"/>
        <v>5756</v>
      </c>
      <c r="G53" s="305">
        <v>1</v>
      </c>
      <c r="H53" s="305">
        <v>0</v>
      </c>
      <c r="I53" s="305">
        <v>5</v>
      </c>
      <c r="J53" s="305">
        <f t="shared" si="1"/>
        <v>5</v>
      </c>
      <c r="K53" s="305">
        <f t="shared" si="2"/>
        <v>1981</v>
      </c>
      <c r="L53" s="305">
        <f t="shared" si="2"/>
        <v>2714</v>
      </c>
      <c r="M53" s="305">
        <f t="shared" si="2"/>
        <v>3047</v>
      </c>
      <c r="N53" s="350">
        <f t="shared" si="2"/>
        <v>5761</v>
      </c>
      <c r="O53" s="329">
        <f>K53-'H17（地域別・全体） '!K64</f>
        <v>7</v>
      </c>
      <c r="P53" s="305">
        <f>L53-'H17（地域別・全体） '!L64</f>
        <v>1</v>
      </c>
      <c r="Q53" s="321">
        <f>M53-'H17（地域別・全体） '!M64</f>
        <v>9</v>
      </c>
      <c r="R53" s="379">
        <f>SUM(P53:Q53)</f>
        <v>10</v>
      </c>
    </row>
    <row r="54" spans="1:18" ht="15" customHeight="1">
      <c r="A54" s="387"/>
      <c r="B54" s="124" t="s">
        <v>64</v>
      </c>
      <c r="C54" s="294">
        <v>1977</v>
      </c>
      <c r="D54" s="294">
        <v>2711</v>
      </c>
      <c r="E54" s="294">
        <v>3036</v>
      </c>
      <c r="F54" s="294">
        <f t="shared" si="0"/>
        <v>5747</v>
      </c>
      <c r="G54" s="294">
        <v>1</v>
      </c>
      <c r="H54" s="294">
        <v>0</v>
      </c>
      <c r="I54" s="294">
        <v>5</v>
      </c>
      <c r="J54" s="294">
        <f t="shared" si="1"/>
        <v>5</v>
      </c>
      <c r="K54" s="294">
        <f t="shared" si="2"/>
        <v>1978</v>
      </c>
      <c r="L54" s="294">
        <f t="shared" si="2"/>
        <v>2711</v>
      </c>
      <c r="M54" s="294">
        <f t="shared" si="2"/>
        <v>3041</v>
      </c>
      <c r="N54" s="354">
        <f t="shared" si="2"/>
        <v>5752</v>
      </c>
      <c r="O54" s="333">
        <f t="shared" ref="O54:R64" si="7">K54-K53</f>
        <v>-3</v>
      </c>
      <c r="P54" s="294">
        <f t="shared" si="7"/>
        <v>-3</v>
      </c>
      <c r="Q54" s="315">
        <f t="shared" si="7"/>
        <v>-6</v>
      </c>
      <c r="R54" s="354">
        <f t="shared" si="7"/>
        <v>-9</v>
      </c>
    </row>
    <row r="55" spans="1:18" s="104" customFormat="1" ht="15" customHeight="1">
      <c r="A55" s="387"/>
      <c r="B55" s="125" t="s">
        <v>65</v>
      </c>
      <c r="C55" s="295">
        <v>1975</v>
      </c>
      <c r="D55" s="295">
        <v>2716</v>
      </c>
      <c r="E55" s="295">
        <v>3036</v>
      </c>
      <c r="F55" s="295">
        <f t="shared" si="0"/>
        <v>5752</v>
      </c>
      <c r="G55" s="295">
        <v>1</v>
      </c>
      <c r="H55" s="295">
        <v>0</v>
      </c>
      <c r="I55" s="295">
        <v>5</v>
      </c>
      <c r="J55" s="295">
        <f t="shared" si="1"/>
        <v>5</v>
      </c>
      <c r="K55" s="295">
        <f t="shared" si="2"/>
        <v>1976</v>
      </c>
      <c r="L55" s="295">
        <f t="shared" si="2"/>
        <v>2716</v>
      </c>
      <c r="M55" s="295">
        <f t="shared" si="2"/>
        <v>3041</v>
      </c>
      <c r="N55" s="355">
        <f t="shared" si="2"/>
        <v>5757</v>
      </c>
      <c r="O55" s="334">
        <f t="shared" si="7"/>
        <v>-2</v>
      </c>
      <c r="P55" s="295">
        <f t="shared" si="7"/>
        <v>5</v>
      </c>
      <c r="Q55" s="316">
        <f t="shared" si="7"/>
        <v>0</v>
      </c>
      <c r="R55" s="355">
        <f t="shared" si="7"/>
        <v>5</v>
      </c>
    </row>
    <row r="56" spans="1:18" s="104" customFormat="1" ht="15" customHeight="1">
      <c r="A56" s="387"/>
      <c r="B56" s="124" t="s">
        <v>66</v>
      </c>
      <c r="C56" s="294">
        <v>1977</v>
      </c>
      <c r="D56" s="294">
        <v>2715</v>
      </c>
      <c r="E56" s="294">
        <v>3031</v>
      </c>
      <c r="F56" s="294">
        <f t="shared" si="0"/>
        <v>5746</v>
      </c>
      <c r="G56" s="294">
        <v>1</v>
      </c>
      <c r="H56" s="294">
        <v>0</v>
      </c>
      <c r="I56" s="294">
        <v>5</v>
      </c>
      <c r="J56" s="294">
        <f t="shared" si="1"/>
        <v>5</v>
      </c>
      <c r="K56" s="294">
        <f t="shared" si="2"/>
        <v>1978</v>
      </c>
      <c r="L56" s="294">
        <f t="shared" si="2"/>
        <v>2715</v>
      </c>
      <c r="M56" s="294">
        <f t="shared" si="2"/>
        <v>3036</v>
      </c>
      <c r="N56" s="354">
        <f t="shared" si="2"/>
        <v>5751</v>
      </c>
      <c r="O56" s="333">
        <f t="shared" si="7"/>
        <v>2</v>
      </c>
      <c r="P56" s="294">
        <f t="shared" si="7"/>
        <v>-1</v>
      </c>
      <c r="Q56" s="315">
        <f t="shared" si="7"/>
        <v>-5</v>
      </c>
      <c r="R56" s="354">
        <f t="shared" si="7"/>
        <v>-6</v>
      </c>
    </row>
    <row r="57" spans="1:18" ht="15" customHeight="1">
      <c r="A57" s="387"/>
      <c r="B57" s="125" t="s">
        <v>67</v>
      </c>
      <c r="C57" s="295">
        <v>1979</v>
      </c>
      <c r="D57" s="295">
        <v>2715</v>
      </c>
      <c r="E57" s="295">
        <v>3030</v>
      </c>
      <c r="F57" s="295">
        <f t="shared" si="0"/>
        <v>5745</v>
      </c>
      <c r="G57" s="295">
        <v>1</v>
      </c>
      <c r="H57" s="295">
        <v>0</v>
      </c>
      <c r="I57" s="295">
        <v>5</v>
      </c>
      <c r="J57" s="295">
        <f t="shared" si="1"/>
        <v>5</v>
      </c>
      <c r="K57" s="295">
        <f t="shared" si="2"/>
        <v>1980</v>
      </c>
      <c r="L57" s="295">
        <f t="shared" si="2"/>
        <v>2715</v>
      </c>
      <c r="M57" s="295">
        <f t="shared" si="2"/>
        <v>3035</v>
      </c>
      <c r="N57" s="355">
        <f t="shared" si="2"/>
        <v>5750</v>
      </c>
      <c r="O57" s="334">
        <f t="shared" si="7"/>
        <v>2</v>
      </c>
      <c r="P57" s="295">
        <f t="shared" si="7"/>
        <v>0</v>
      </c>
      <c r="Q57" s="316">
        <f t="shared" si="7"/>
        <v>-1</v>
      </c>
      <c r="R57" s="355">
        <f t="shared" si="7"/>
        <v>-1</v>
      </c>
    </row>
    <row r="58" spans="1:18" ht="15" customHeight="1">
      <c r="A58" s="387"/>
      <c r="B58" s="124" t="s">
        <v>68</v>
      </c>
      <c r="C58" s="294">
        <v>1978</v>
      </c>
      <c r="D58" s="294">
        <v>2715</v>
      </c>
      <c r="E58" s="294">
        <v>3030</v>
      </c>
      <c r="F58" s="294">
        <f t="shared" si="0"/>
        <v>5745</v>
      </c>
      <c r="G58" s="294">
        <v>1</v>
      </c>
      <c r="H58" s="294">
        <v>0</v>
      </c>
      <c r="I58" s="294">
        <v>5</v>
      </c>
      <c r="J58" s="294">
        <f t="shared" si="1"/>
        <v>5</v>
      </c>
      <c r="K58" s="294">
        <f t="shared" si="2"/>
        <v>1979</v>
      </c>
      <c r="L58" s="294">
        <f t="shared" si="2"/>
        <v>2715</v>
      </c>
      <c r="M58" s="294">
        <f t="shared" si="2"/>
        <v>3035</v>
      </c>
      <c r="N58" s="354">
        <f t="shared" si="2"/>
        <v>5750</v>
      </c>
      <c r="O58" s="333">
        <f t="shared" si="7"/>
        <v>-1</v>
      </c>
      <c r="P58" s="294">
        <f t="shared" si="7"/>
        <v>0</v>
      </c>
      <c r="Q58" s="315">
        <f t="shared" si="7"/>
        <v>0</v>
      </c>
      <c r="R58" s="354">
        <f t="shared" si="7"/>
        <v>0</v>
      </c>
    </row>
    <row r="59" spans="1:18" s="104" customFormat="1" ht="15" customHeight="1">
      <c r="A59" s="387"/>
      <c r="B59" s="125" t="s">
        <v>69</v>
      </c>
      <c r="C59" s="295">
        <v>1976</v>
      </c>
      <c r="D59" s="295">
        <v>2707</v>
      </c>
      <c r="E59" s="295">
        <v>3025</v>
      </c>
      <c r="F59" s="295">
        <f t="shared" si="0"/>
        <v>5732</v>
      </c>
      <c r="G59" s="295">
        <v>1</v>
      </c>
      <c r="H59" s="295">
        <v>0</v>
      </c>
      <c r="I59" s="295">
        <v>5</v>
      </c>
      <c r="J59" s="295">
        <f t="shared" si="1"/>
        <v>5</v>
      </c>
      <c r="K59" s="295">
        <f t="shared" si="2"/>
        <v>1977</v>
      </c>
      <c r="L59" s="295">
        <f t="shared" si="2"/>
        <v>2707</v>
      </c>
      <c r="M59" s="295">
        <f t="shared" si="2"/>
        <v>3030</v>
      </c>
      <c r="N59" s="355">
        <f t="shared" si="2"/>
        <v>5737</v>
      </c>
      <c r="O59" s="334">
        <f t="shared" si="7"/>
        <v>-2</v>
      </c>
      <c r="P59" s="295">
        <f t="shared" si="7"/>
        <v>-8</v>
      </c>
      <c r="Q59" s="316">
        <f t="shared" si="7"/>
        <v>-5</v>
      </c>
      <c r="R59" s="355">
        <f t="shared" si="7"/>
        <v>-13</v>
      </c>
    </row>
    <row r="60" spans="1:18" ht="15" customHeight="1">
      <c r="A60" s="387"/>
      <c r="B60" s="124" t="s">
        <v>61</v>
      </c>
      <c r="C60" s="294">
        <v>1979</v>
      </c>
      <c r="D60" s="294">
        <v>2703</v>
      </c>
      <c r="E60" s="294">
        <v>3030</v>
      </c>
      <c r="F60" s="294">
        <f t="shared" si="0"/>
        <v>5733</v>
      </c>
      <c r="G60" s="294">
        <v>1</v>
      </c>
      <c r="H60" s="294">
        <v>0</v>
      </c>
      <c r="I60" s="294">
        <v>5</v>
      </c>
      <c r="J60" s="294">
        <f t="shared" si="1"/>
        <v>5</v>
      </c>
      <c r="K60" s="294">
        <f t="shared" si="2"/>
        <v>1980</v>
      </c>
      <c r="L60" s="294">
        <f t="shared" si="2"/>
        <v>2703</v>
      </c>
      <c r="M60" s="294">
        <f t="shared" si="2"/>
        <v>3035</v>
      </c>
      <c r="N60" s="354">
        <f t="shared" si="2"/>
        <v>5738</v>
      </c>
      <c r="O60" s="334">
        <f t="shared" si="7"/>
        <v>3</v>
      </c>
      <c r="P60" s="295">
        <f t="shared" si="7"/>
        <v>-4</v>
      </c>
      <c r="Q60" s="316">
        <f t="shared" si="7"/>
        <v>5</v>
      </c>
      <c r="R60" s="355">
        <f t="shared" si="7"/>
        <v>1</v>
      </c>
    </row>
    <row r="61" spans="1:18" ht="15" customHeight="1">
      <c r="A61" s="387"/>
      <c r="B61" s="125" t="s">
        <v>70</v>
      </c>
      <c r="C61" s="295">
        <v>1981</v>
      </c>
      <c r="D61" s="295">
        <v>2707</v>
      </c>
      <c r="E61" s="295">
        <v>3040</v>
      </c>
      <c r="F61" s="295">
        <f t="shared" si="0"/>
        <v>5747</v>
      </c>
      <c r="G61" s="295">
        <v>1</v>
      </c>
      <c r="H61" s="295">
        <v>0</v>
      </c>
      <c r="I61" s="295">
        <v>5</v>
      </c>
      <c r="J61" s="295">
        <f t="shared" si="1"/>
        <v>5</v>
      </c>
      <c r="K61" s="295">
        <f t="shared" si="2"/>
        <v>1982</v>
      </c>
      <c r="L61" s="295">
        <f t="shared" si="2"/>
        <v>2707</v>
      </c>
      <c r="M61" s="295">
        <f t="shared" si="2"/>
        <v>3045</v>
      </c>
      <c r="N61" s="355">
        <f t="shared" si="2"/>
        <v>5752</v>
      </c>
      <c r="O61" s="334">
        <f t="shared" si="7"/>
        <v>2</v>
      </c>
      <c r="P61" s="295">
        <f t="shared" si="7"/>
        <v>4</v>
      </c>
      <c r="Q61" s="316">
        <f t="shared" si="7"/>
        <v>10</v>
      </c>
      <c r="R61" s="355">
        <f t="shared" si="7"/>
        <v>14</v>
      </c>
    </row>
    <row r="62" spans="1:18" s="104" customFormat="1" ht="15" customHeight="1">
      <c r="A62" s="387"/>
      <c r="B62" s="124" t="s">
        <v>71</v>
      </c>
      <c r="C62" s="294">
        <v>1975</v>
      </c>
      <c r="D62" s="294">
        <v>2704</v>
      </c>
      <c r="E62" s="294">
        <v>3036</v>
      </c>
      <c r="F62" s="294">
        <f t="shared" si="0"/>
        <v>5740</v>
      </c>
      <c r="G62" s="294">
        <v>1</v>
      </c>
      <c r="H62" s="294">
        <v>0</v>
      </c>
      <c r="I62" s="294">
        <v>5</v>
      </c>
      <c r="J62" s="294">
        <f t="shared" si="1"/>
        <v>5</v>
      </c>
      <c r="K62" s="294">
        <f t="shared" si="2"/>
        <v>1976</v>
      </c>
      <c r="L62" s="294">
        <f t="shared" si="2"/>
        <v>2704</v>
      </c>
      <c r="M62" s="294">
        <f t="shared" si="2"/>
        <v>3041</v>
      </c>
      <c r="N62" s="354">
        <f t="shared" si="2"/>
        <v>5745</v>
      </c>
      <c r="O62" s="333">
        <f t="shared" si="7"/>
        <v>-6</v>
      </c>
      <c r="P62" s="294">
        <f t="shared" si="7"/>
        <v>-3</v>
      </c>
      <c r="Q62" s="315">
        <f t="shared" si="7"/>
        <v>-4</v>
      </c>
      <c r="R62" s="354">
        <f t="shared" si="7"/>
        <v>-7</v>
      </c>
    </row>
    <row r="63" spans="1:18" s="104" customFormat="1" ht="15" customHeight="1">
      <c r="A63" s="387"/>
      <c r="B63" s="125" t="s">
        <v>72</v>
      </c>
      <c r="C63" s="295">
        <v>1970</v>
      </c>
      <c r="D63" s="295">
        <v>2703</v>
      </c>
      <c r="E63" s="295">
        <v>3035</v>
      </c>
      <c r="F63" s="295">
        <f t="shared" si="0"/>
        <v>5738</v>
      </c>
      <c r="G63" s="295">
        <v>1</v>
      </c>
      <c r="H63" s="295">
        <v>0</v>
      </c>
      <c r="I63" s="295">
        <v>5</v>
      </c>
      <c r="J63" s="295">
        <f t="shared" si="1"/>
        <v>5</v>
      </c>
      <c r="K63" s="295">
        <f t="shared" si="2"/>
        <v>1971</v>
      </c>
      <c r="L63" s="295">
        <f t="shared" si="2"/>
        <v>2703</v>
      </c>
      <c r="M63" s="295">
        <f t="shared" si="2"/>
        <v>3040</v>
      </c>
      <c r="N63" s="355">
        <f t="shared" si="2"/>
        <v>5743</v>
      </c>
      <c r="O63" s="334">
        <f t="shared" si="7"/>
        <v>-5</v>
      </c>
      <c r="P63" s="295">
        <f t="shared" si="7"/>
        <v>-1</v>
      </c>
      <c r="Q63" s="316">
        <f t="shared" si="7"/>
        <v>-1</v>
      </c>
      <c r="R63" s="355">
        <f t="shared" si="7"/>
        <v>-2</v>
      </c>
    </row>
    <row r="64" spans="1:18" ht="15" customHeight="1">
      <c r="A64" s="388"/>
      <c r="B64" s="131" t="s">
        <v>60</v>
      </c>
      <c r="C64" s="238">
        <v>1972</v>
      </c>
      <c r="D64" s="238">
        <v>2706</v>
      </c>
      <c r="E64" s="238">
        <v>3028</v>
      </c>
      <c r="F64" s="238">
        <f t="shared" si="0"/>
        <v>5734</v>
      </c>
      <c r="G64" s="238">
        <v>1</v>
      </c>
      <c r="H64" s="238">
        <v>0</v>
      </c>
      <c r="I64" s="238">
        <v>5</v>
      </c>
      <c r="J64" s="238">
        <f t="shared" si="1"/>
        <v>5</v>
      </c>
      <c r="K64" s="238">
        <f t="shared" si="2"/>
        <v>1973</v>
      </c>
      <c r="L64" s="238">
        <f t="shared" si="2"/>
        <v>2706</v>
      </c>
      <c r="M64" s="238">
        <f t="shared" si="2"/>
        <v>3033</v>
      </c>
      <c r="N64" s="277">
        <f t="shared" si="2"/>
        <v>5739</v>
      </c>
      <c r="O64" s="337">
        <f t="shared" si="7"/>
        <v>2</v>
      </c>
      <c r="P64" s="238">
        <f t="shared" si="7"/>
        <v>3</v>
      </c>
      <c r="Q64" s="319">
        <f t="shared" si="7"/>
        <v>-7</v>
      </c>
      <c r="R64" s="414">
        <f t="shared" si="7"/>
        <v>-4</v>
      </c>
    </row>
    <row r="65" spans="1:18" s="104" customFormat="1" ht="15" customHeight="1">
      <c r="A65" s="261" t="s">
        <v>74</v>
      </c>
      <c r="B65" s="267" t="s">
        <v>63</v>
      </c>
      <c r="C65" s="305">
        <v>5064</v>
      </c>
      <c r="D65" s="305">
        <v>7585</v>
      </c>
      <c r="E65" s="305">
        <v>8433</v>
      </c>
      <c r="F65" s="305">
        <f t="shared" si="0"/>
        <v>16018</v>
      </c>
      <c r="G65" s="305">
        <v>46</v>
      </c>
      <c r="H65" s="305">
        <v>10</v>
      </c>
      <c r="I65" s="305">
        <v>67</v>
      </c>
      <c r="J65" s="305">
        <f t="shared" si="1"/>
        <v>77</v>
      </c>
      <c r="K65" s="305">
        <f t="shared" si="2"/>
        <v>5110</v>
      </c>
      <c r="L65" s="305">
        <f t="shared" si="2"/>
        <v>7595</v>
      </c>
      <c r="M65" s="305">
        <f t="shared" si="2"/>
        <v>8500</v>
      </c>
      <c r="N65" s="350">
        <f t="shared" si="2"/>
        <v>16095</v>
      </c>
      <c r="O65" s="329">
        <f>K65-'H17（地域別・全体） '!K76</f>
        <v>-3</v>
      </c>
      <c r="P65" s="305">
        <f>L65-'H17（地域別・全体） '!L76</f>
        <v>-24</v>
      </c>
      <c r="Q65" s="321">
        <f>M65-'H17（地域別・全体） '!M76</f>
        <v>-8</v>
      </c>
      <c r="R65" s="353">
        <f>SUM(P65:Q65)</f>
        <v>-32</v>
      </c>
    </row>
    <row r="66" spans="1:18" ht="15" customHeight="1">
      <c r="A66" s="373"/>
      <c r="B66" s="124" t="s">
        <v>64</v>
      </c>
      <c r="C66" s="294">
        <v>5064</v>
      </c>
      <c r="D66" s="294">
        <v>7568</v>
      </c>
      <c r="E66" s="294">
        <v>8425</v>
      </c>
      <c r="F66" s="294">
        <f t="shared" si="0"/>
        <v>15993</v>
      </c>
      <c r="G66" s="294">
        <v>52</v>
      </c>
      <c r="H66" s="294">
        <v>9</v>
      </c>
      <c r="I66" s="294">
        <v>72</v>
      </c>
      <c r="J66" s="294">
        <f t="shared" si="1"/>
        <v>81</v>
      </c>
      <c r="K66" s="294">
        <f t="shared" si="2"/>
        <v>5116</v>
      </c>
      <c r="L66" s="294">
        <f t="shared" si="2"/>
        <v>7577</v>
      </c>
      <c r="M66" s="294">
        <f t="shared" si="2"/>
        <v>8497</v>
      </c>
      <c r="N66" s="354">
        <f t="shared" si="2"/>
        <v>16074</v>
      </c>
      <c r="O66" s="333">
        <f t="shared" ref="O66:R76" si="8">K66-K65</f>
        <v>6</v>
      </c>
      <c r="P66" s="294">
        <f t="shared" si="8"/>
        <v>-18</v>
      </c>
      <c r="Q66" s="315">
        <f t="shared" si="8"/>
        <v>-3</v>
      </c>
      <c r="R66" s="354">
        <f t="shared" si="8"/>
        <v>-21</v>
      </c>
    </row>
    <row r="67" spans="1:18" s="104" customFormat="1" ht="15" customHeight="1">
      <c r="A67" s="373"/>
      <c r="B67" s="125" t="s">
        <v>65</v>
      </c>
      <c r="C67" s="295">
        <v>5065</v>
      </c>
      <c r="D67" s="295">
        <v>7567</v>
      </c>
      <c r="E67" s="295">
        <v>8426</v>
      </c>
      <c r="F67" s="295">
        <f t="shared" si="0"/>
        <v>15993</v>
      </c>
      <c r="G67" s="295">
        <v>52</v>
      </c>
      <c r="H67" s="295">
        <v>9</v>
      </c>
      <c r="I67" s="295">
        <v>70</v>
      </c>
      <c r="J67" s="295">
        <f t="shared" si="1"/>
        <v>79</v>
      </c>
      <c r="K67" s="295">
        <f t="shared" si="2"/>
        <v>5117</v>
      </c>
      <c r="L67" s="295">
        <f t="shared" si="2"/>
        <v>7576</v>
      </c>
      <c r="M67" s="295">
        <f t="shared" si="2"/>
        <v>8496</v>
      </c>
      <c r="N67" s="355">
        <f t="shared" si="2"/>
        <v>16072</v>
      </c>
      <c r="O67" s="334">
        <f t="shared" si="8"/>
        <v>1</v>
      </c>
      <c r="P67" s="295">
        <f t="shared" si="8"/>
        <v>-1</v>
      </c>
      <c r="Q67" s="316">
        <f t="shared" si="8"/>
        <v>-1</v>
      </c>
      <c r="R67" s="355">
        <f t="shared" si="8"/>
        <v>-2</v>
      </c>
    </row>
    <row r="68" spans="1:18" s="104" customFormat="1" ht="15" customHeight="1">
      <c r="A68" s="373"/>
      <c r="B68" s="124" t="s">
        <v>66</v>
      </c>
      <c r="C68" s="294">
        <v>5063</v>
      </c>
      <c r="D68" s="294">
        <v>7548</v>
      </c>
      <c r="E68" s="294">
        <v>8415</v>
      </c>
      <c r="F68" s="294">
        <f t="shared" si="0"/>
        <v>15963</v>
      </c>
      <c r="G68" s="294">
        <v>52</v>
      </c>
      <c r="H68" s="294">
        <v>9</v>
      </c>
      <c r="I68" s="294">
        <v>73</v>
      </c>
      <c r="J68" s="294">
        <f t="shared" si="1"/>
        <v>82</v>
      </c>
      <c r="K68" s="294">
        <f t="shared" si="2"/>
        <v>5115</v>
      </c>
      <c r="L68" s="294">
        <f t="shared" si="2"/>
        <v>7557</v>
      </c>
      <c r="M68" s="294">
        <f t="shared" si="2"/>
        <v>8488</v>
      </c>
      <c r="N68" s="354">
        <f t="shared" si="2"/>
        <v>16045</v>
      </c>
      <c r="O68" s="333">
        <f t="shared" si="8"/>
        <v>-2</v>
      </c>
      <c r="P68" s="294">
        <f t="shared" si="8"/>
        <v>-19</v>
      </c>
      <c r="Q68" s="315">
        <f t="shared" si="8"/>
        <v>-8</v>
      </c>
      <c r="R68" s="354">
        <f t="shared" si="8"/>
        <v>-27</v>
      </c>
    </row>
    <row r="69" spans="1:18" ht="18.75" customHeight="1">
      <c r="A69" s="373"/>
      <c r="B69" s="126" t="s">
        <v>67</v>
      </c>
      <c r="C69" s="296">
        <v>5062</v>
      </c>
      <c r="D69" s="296">
        <v>7546</v>
      </c>
      <c r="E69" s="296">
        <v>8419</v>
      </c>
      <c r="F69" s="296">
        <f t="shared" ref="F69:F76" si="9">D69+E69</f>
        <v>15965</v>
      </c>
      <c r="G69" s="296">
        <v>49</v>
      </c>
      <c r="H69" s="296">
        <v>9</v>
      </c>
      <c r="I69" s="296">
        <v>72</v>
      </c>
      <c r="J69" s="296">
        <f t="shared" ref="J69:J76" si="10">H69+I69</f>
        <v>81</v>
      </c>
      <c r="K69" s="296">
        <f t="shared" ref="K69:N76" si="11">C69+G69</f>
        <v>5111</v>
      </c>
      <c r="L69" s="296">
        <f t="shared" si="11"/>
        <v>7555</v>
      </c>
      <c r="M69" s="296">
        <f t="shared" si="11"/>
        <v>8491</v>
      </c>
      <c r="N69" s="323">
        <f t="shared" si="11"/>
        <v>16046</v>
      </c>
      <c r="O69" s="336">
        <f t="shared" si="8"/>
        <v>-4</v>
      </c>
      <c r="P69" s="296">
        <f t="shared" si="8"/>
        <v>-2</v>
      </c>
      <c r="Q69" s="317">
        <f t="shared" si="8"/>
        <v>3</v>
      </c>
      <c r="R69" s="323">
        <f t="shared" si="8"/>
        <v>1</v>
      </c>
    </row>
    <row r="70" spans="1:18" ht="15" customHeight="1">
      <c r="A70" s="389"/>
      <c r="B70" s="127" t="s">
        <v>68</v>
      </c>
      <c r="C70" s="297">
        <v>5056</v>
      </c>
      <c r="D70" s="297">
        <v>7541</v>
      </c>
      <c r="E70" s="297">
        <v>8412</v>
      </c>
      <c r="F70" s="297">
        <f t="shared" si="9"/>
        <v>15953</v>
      </c>
      <c r="G70" s="297">
        <v>49</v>
      </c>
      <c r="H70" s="297">
        <v>9</v>
      </c>
      <c r="I70" s="297">
        <v>72</v>
      </c>
      <c r="J70" s="297">
        <f t="shared" si="10"/>
        <v>81</v>
      </c>
      <c r="K70" s="297">
        <f t="shared" si="11"/>
        <v>5105</v>
      </c>
      <c r="L70" s="297">
        <f t="shared" si="11"/>
        <v>7550</v>
      </c>
      <c r="M70" s="297">
        <f t="shared" si="11"/>
        <v>8484</v>
      </c>
      <c r="N70" s="322">
        <f t="shared" si="11"/>
        <v>16034</v>
      </c>
      <c r="O70" s="335">
        <f t="shared" si="8"/>
        <v>-6</v>
      </c>
      <c r="P70" s="297">
        <f t="shared" si="8"/>
        <v>-5</v>
      </c>
      <c r="Q70" s="318">
        <f t="shared" si="8"/>
        <v>-7</v>
      </c>
      <c r="R70" s="322">
        <f t="shared" si="8"/>
        <v>-12</v>
      </c>
    </row>
    <row r="71" spans="1:18" s="104" customFormat="1" ht="15" customHeight="1">
      <c r="A71" s="389"/>
      <c r="B71" s="126" t="s">
        <v>69</v>
      </c>
      <c r="C71" s="296">
        <v>5059</v>
      </c>
      <c r="D71" s="296">
        <v>7536</v>
      </c>
      <c r="E71" s="296">
        <v>8405</v>
      </c>
      <c r="F71" s="296">
        <f t="shared" si="9"/>
        <v>15941</v>
      </c>
      <c r="G71" s="296">
        <v>49</v>
      </c>
      <c r="H71" s="296">
        <v>9</v>
      </c>
      <c r="I71" s="296">
        <v>72</v>
      </c>
      <c r="J71" s="296">
        <f t="shared" si="10"/>
        <v>81</v>
      </c>
      <c r="K71" s="296">
        <f t="shared" si="11"/>
        <v>5108</v>
      </c>
      <c r="L71" s="296">
        <f t="shared" si="11"/>
        <v>7545</v>
      </c>
      <c r="M71" s="296">
        <f t="shared" si="11"/>
        <v>8477</v>
      </c>
      <c r="N71" s="323">
        <f t="shared" si="11"/>
        <v>16022</v>
      </c>
      <c r="O71" s="336">
        <f t="shared" si="8"/>
        <v>3</v>
      </c>
      <c r="P71" s="296">
        <f t="shared" si="8"/>
        <v>-5</v>
      </c>
      <c r="Q71" s="317">
        <f t="shared" si="8"/>
        <v>-7</v>
      </c>
      <c r="R71" s="323">
        <f t="shared" si="8"/>
        <v>-12</v>
      </c>
    </row>
    <row r="72" spans="1:18" ht="15" customHeight="1">
      <c r="A72" s="389"/>
      <c r="B72" s="127" t="s">
        <v>61</v>
      </c>
      <c r="C72" s="297">
        <v>5073</v>
      </c>
      <c r="D72" s="297">
        <v>7531</v>
      </c>
      <c r="E72" s="297">
        <v>8410</v>
      </c>
      <c r="F72" s="297">
        <f t="shared" si="9"/>
        <v>15941</v>
      </c>
      <c r="G72" s="297">
        <v>49</v>
      </c>
      <c r="H72" s="297">
        <v>9</v>
      </c>
      <c r="I72" s="297">
        <v>71</v>
      </c>
      <c r="J72" s="297">
        <f t="shared" si="10"/>
        <v>80</v>
      </c>
      <c r="K72" s="297">
        <f t="shared" si="11"/>
        <v>5122</v>
      </c>
      <c r="L72" s="297">
        <f t="shared" si="11"/>
        <v>7540</v>
      </c>
      <c r="M72" s="297">
        <f t="shared" si="11"/>
        <v>8481</v>
      </c>
      <c r="N72" s="322">
        <f t="shared" si="11"/>
        <v>16021</v>
      </c>
      <c r="O72" s="335">
        <f t="shared" si="8"/>
        <v>14</v>
      </c>
      <c r="P72" s="297">
        <f t="shared" si="8"/>
        <v>-5</v>
      </c>
      <c r="Q72" s="318">
        <f t="shared" si="8"/>
        <v>4</v>
      </c>
      <c r="R72" s="322">
        <f t="shared" si="8"/>
        <v>-1</v>
      </c>
    </row>
    <row r="73" spans="1:18" ht="15" customHeight="1">
      <c r="A73" s="389"/>
      <c r="B73" s="126" t="s">
        <v>70</v>
      </c>
      <c r="C73" s="296">
        <v>5074</v>
      </c>
      <c r="D73" s="296">
        <v>7533</v>
      </c>
      <c r="E73" s="296">
        <v>8408</v>
      </c>
      <c r="F73" s="296">
        <f t="shared" si="9"/>
        <v>15941</v>
      </c>
      <c r="G73" s="296">
        <v>53</v>
      </c>
      <c r="H73" s="296">
        <v>9</v>
      </c>
      <c r="I73" s="296">
        <v>74</v>
      </c>
      <c r="J73" s="296">
        <f t="shared" si="10"/>
        <v>83</v>
      </c>
      <c r="K73" s="296">
        <f t="shared" si="11"/>
        <v>5127</v>
      </c>
      <c r="L73" s="296">
        <f t="shared" si="11"/>
        <v>7542</v>
      </c>
      <c r="M73" s="296">
        <f t="shared" si="11"/>
        <v>8482</v>
      </c>
      <c r="N73" s="323">
        <f t="shared" si="11"/>
        <v>16024</v>
      </c>
      <c r="O73" s="336">
        <f t="shared" si="8"/>
        <v>5</v>
      </c>
      <c r="P73" s="296">
        <f t="shared" si="8"/>
        <v>2</v>
      </c>
      <c r="Q73" s="317">
        <f t="shared" si="8"/>
        <v>1</v>
      </c>
      <c r="R73" s="323">
        <f t="shared" si="8"/>
        <v>3</v>
      </c>
    </row>
    <row r="74" spans="1:18" s="104" customFormat="1" ht="15" customHeight="1">
      <c r="A74" s="389"/>
      <c r="B74" s="127" t="s">
        <v>71</v>
      </c>
      <c r="C74" s="297">
        <v>5074</v>
      </c>
      <c r="D74" s="297">
        <v>7528</v>
      </c>
      <c r="E74" s="297">
        <v>8410</v>
      </c>
      <c r="F74" s="297">
        <f t="shared" si="9"/>
        <v>15938</v>
      </c>
      <c r="G74" s="297">
        <v>50</v>
      </c>
      <c r="H74" s="297">
        <v>10</v>
      </c>
      <c r="I74" s="297">
        <v>71</v>
      </c>
      <c r="J74" s="297">
        <f t="shared" si="10"/>
        <v>81</v>
      </c>
      <c r="K74" s="297">
        <f t="shared" si="11"/>
        <v>5124</v>
      </c>
      <c r="L74" s="297">
        <f t="shared" si="11"/>
        <v>7538</v>
      </c>
      <c r="M74" s="297">
        <f t="shared" si="11"/>
        <v>8481</v>
      </c>
      <c r="N74" s="322">
        <f t="shared" si="11"/>
        <v>16019</v>
      </c>
      <c r="O74" s="335">
        <f t="shared" si="8"/>
        <v>-3</v>
      </c>
      <c r="P74" s="297">
        <f t="shared" si="8"/>
        <v>-4</v>
      </c>
      <c r="Q74" s="318">
        <f t="shared" si="8"/>
        <v>-1</v>
      </c>
      <c r="R74" s="322">
        <f t="shared" si="8"/>
        <v>-5</v>
      </c>
    </row>
    <row r="75" spans="1:18" s="104" customFormat="1" ht="15" customHeight="1">
      <c r="A75" s="389"/>
      <c r="B75" s="126" t="s">
        <v>72</v>
      </c>
      <c r="C75" s="296">
        <v>5073</v>
      </c>
      <c r="D75" s="296">
        <v>7537</v>
      </c>
      <c r="E75" s="296">
        <v>8408</v>
      </c>
      <c r="F75" s="296">
        <f t="shared" si="9"/>
        <v>15945</v>
      </c>
      <c r="G75" s="296">
        <v>48</v>
      </c>
      <c r="H75" s="296">
        <v>10</v>
      </c>
      <c r="I75" s="296">
        <v>70</v>
      </c>
      <c r="J75" s="296">
        <f t="shared" si="10"/>
        <v>80</v>
      </c>
      <c r="K75" s="296">
        <f t="shared" si="11"/>
        <v>5121</v>
      </c>
      <c r="L75" s="296">
        <f t="shared" si="11"/>
        <v>7547</v>
      </c>
      <c r="M75" s="296">
        <f t="shared" si="11"/>
        <v>8478</v>
      </c>
      <c r="N75" s="323">
        <f t="shared" si="11"/>
        <v>16025</v>
      </c>
      <c r="O75" s="336">
        <f t="shared" si="8"/>
        <v>-3</v>
      </c>
      <c r="P75" s="296">
        <f t="shared" si="8"/>
        <v>9</v>
      </c>
      <c r="Q75" s="317">
        <f t="shared" si="8"/>
        <v>-3</v>
      </c>
      <c r="R75" s="323">
        <f t="shared" si="8"/>
        <v>6</v>
      </c>
    </row>
    <row r="76" spans="1:18" ht="15" customHeight="1">
      <c r="A76" s="402"/>
      <c r="B76" s="131" t="s">
        <v>60</v>
      </c>
      <c r="C76" s="238">
        <v>5079</v>
      </c>
      <c r="D76" s="238">
        <v>7507</v>
      </c>
      <c r="E76" s="238">
        <v>8392</v>
      </c>
      <c r="F76" s="238">
        <f t="shared" si="9"/>
        <v>15899</v>
      </c>
      <c r="G76" s="238">
        <v>50</v>
      </c>
      <c r="H76" s="238">
        <v>10</v>
      </c>
      <c r="I76" s="238">
        <v>71</v>
      </c>
      <c r="J76" s="238">
        <f t="shared" si="10"/>
        <v>81</v>
      </c>
      <c r="K76" s="238">
        <f t="shared" si="11"/>
        <v>5129</v>
      </c>
      <c r="L76" s="238">
        <f t="shared" si="11"/>
        <v>7517</v>
      </c>
      <c r="M76" s="238">
        <f t="shared" si="11"/>
        <v>8463</v>
      </c>
      <c r="N76" s="277">
        <f t="shared" si="11"/>
        <v>15980</v>
      </c>
      <c r="O76" s="337">
        <f t="shared" si="8"/>
        <v>8</v>
      </c>
      <c r="P76" s="238">
        <f t="shared" si="8"/>
        <v>-30</v>
      </c>
      <c r="Q76" s="319">
        <f t="shared" si="8"/>
        <v>-15</v>
      </c>
      <c r="R76" s="277">
        <f t="shared" si="8"/>
        <v>-45</v>
      </c>
    </row>
    <row r="77" spans="1:18" ht="31.5" customHeight="1">
      <c r="O77" s="338"/>
      <c r="P77" s="338"/>
    </row>
    <row r="78" spans="1:18" ht="28.5" customHeight="1">
      <c r="D78" s="142" t="s">
        <v>98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7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28.5" customHeight="1">
      <c r="B82" s="407" t="s">
        <v>63</v>
      </c>
      <c r="C82" s="409">
        <f t="shared" ref="C82:E93" si="12">C5+C17+C29+C41+C53+C65</f>
        <v>47719</v>
      </c>
      <c r="D82" s="342">
        <f t="shared" si="12"/>
        <v>70562</v>
      </c>
      <c r="E82" s="342">
        <f t="shared" si="12"/>
        <v>76455</v>
      </c>
      <c r="F82" s="342">
        <f t="shared" ref="F82:F93" si="13">D82+E82</f>
        <v>147017</v>
      </c>
      <c r="G82" s="342">
        <f t="shared" ref="G82:I93" si="14">G65+G53+G41+G29+G17+G5</f>
        <v>1143</v>
      </c>
      <c r="H82" s="342">
        <f t="shared" si="14"/>
        <v>788</v>
      </c>
      <c r="I82" s="342">
        <f t="shared" si="14"/>
        <v>816</v>
      </c>
      <c r="J82" s="342">
        <f t="shared" ref="J82:J93" si="15">H82+I82</f>
        <v>1604</v>
      </c>
      <c r="K82" s="342">
        <f t="shared" ref="K82:N93" si="16">C82+G82</f>
        <v>48862</v>
      </c>
      <c r="L82" s="342">
        <f t="shared" si="16"/>
        <v>71350</v>
      </c>
      <c r="M82" s="342">
        <f t="shared" si="16"/>
        <v>77271</v>
      </c>
      <c r="N82" s="352">
        <f t="shared" si="16"/>
        <v>148621</v>
      </c>
      <c r="O82" s="413">
        <f>K82-'H17（地域別・全体） '!K93</f>
        <v>190</v>
      </c>
      <c r="P82" s="394">
        <f>L82-'H17（地域別・全体） '!L93</f>
        <v>-15</v>
      </c>
      <c r="Q82" s="394">
        <f>M82-'H17（地域別・全体） '!M93</f>
        <v>12</v>
      </c>
      <c r="R82" s="412">
        <f>SUM(P82:Q82)</f>
        <v>-3</v>
      </c>
    </row>
    <row r="83" spans="1:18" ht="28.5" customHeight="1">
      <c r="B83" s="139" t="s">
        <v>64</v>
      </c>
      <c r="C83" s="372">
        <f t="shared" si="12"/>
        <v>47736</v>
      </c>
      <c r="D83" s="294">
        <f t="shared" si="12"/>
        <v>70521</v>
      </c>
      <c r="E83" s="294">
        <f t="shared" si="12"/>
        <v>76408</v>
      </c>
      <c r="F83" s="294">
        <f t="shared" si="13"/>
        <v>146929</v>
      </c>
      <c r="G83" s="294">
        <f t="shared" si="14"/>
        <v>1148</v>
      </c>
      <c r="H83" s="294">
        <f t="shared" si="14"/>
        <v>793</v>
      </c>
      <c r="I83" s="294">
        <f t="shared" si="14"/>
        <v>824</v>
      </c>
      <c r="J83" s="294">
        <f t="shared" si="15"/>
        <v>1617</v>
      </c>
      <c r="K83" s="294">
        <f t="shared" si="16"/>
        <v>48884</v>
      </c>
      <c r="L83" s="294">
        <f t="shared" si="16"/>
        <v>71314</v>
      </c>
      <c r="M83" s="294">
        <f t="shared" si="16"/>
        <v>77232</v>
      </c>
      <c r="N83" s="354">
        <f t="shared" si="16"/>
        <v>148546</v>
      </c>
      <c r="O83" s="333">
        <f t="shared" ref="O83:R93" si="17">K83-K82</f>
        <v>22</v>
      </c>
      <c r="P83" s="294">
        <f t="shared" si="17"/>
        <v>-36</v>
      </c>
      <c r="Q83" s="294">
        <f t="shared" si="17"/>
        <v>-39</v>
      </c>
      <c r="R83" s="354">
        <f t="shared" si="17"/>
        <v>-75</v>
      </c>
    </row>
    <row r="84" spans="1:18" ht="28.5" customHeight="1">
      <c r="B84" s="375" t="s">
        <v>65</v>
      </c>
      <c r="C84" s="376">
        <f t="shared" si="12"/>
        <v>47762</v>
      </c>
      <c r="D84" s="295">
        <f t="shared" si="12"/>
        <v>70527</v>
      </c>
      <c r="E84" s="295">
        <f t="shared" si="12"/>
        <v>76406</v>
      </c>
      <c r="F84" s="295">
        <f t="shared" si="13"/>
        <v>146933</v>
      </c>
      <c r="G84" s="295">
        <f t="shared" si="14"/>
        <v>1165</v>
      </c>
      <c r="H84" s="295">
        <f t="shared" si="14"/>
        <v>802</v>
      </c>
      <c r="I84" s="295">
        <f t="shared" si="14"/>
        <v>827</v>
      </c>
      <c r="J84" s="295">
        <f t="shared" si="15"/>
        <v>1629</v>
      </c>
      <c r="K84" s="295">
        <f t="shared" si="16"/>
        <v>48927</v>
      </c>
      <c r="L84" s="295">
        <f t="shared" si="16"/>
        <v>71329</v>
      </c>
      <c r="M84" s="295">
        <f t="shared" si="16"/>
        <v>77233</v>
      </c>
      <c r="N84" s="355">
        <f t="shared" si="16"/>
        <v>148562</v>
      </c>
      <c r="O84" s="334">
        <f t="shared" si="17"/>
        <v>43</v>
      </c>
      <c r="P84" s="295">
        <f t="shared" si="17"/>
        <v>15</v>
      </c>
      <c r="Q84" s="295">
        <f t="shared" si="17"/>
        <v>1</v>
      </c>
      <c r="R84" s="355">
        <f t="shared" si="17"/>
        <v>16</v>
      </c>
    </row>
    <row r="85" spans="1:18" ht="28.5" customHeight="1">
      <c r="B85" s="139" t="s">
        <v>66</v>
      </c>
      <c r="C85" s="372">
        <f t="shared" si="12"/>
        <v>47792</v>
      </c>
      <c r="D85" s="294">
        <f t="shared" si="12"/>
        <v>70528</v>
      </c>
      <c r="E85" s="294">
        <f t="shared" si="12"/>
        <v>76410</v>
      </c>
      <c r="F85" s="294">
        <f t="shared" si="13"/>
        <v>146938</v>
      </c>
      <c r="G85" s="294">
        <f t="shared" si="14"/>
        <v>1169</v>
      </c>
      <c r="H85" s="294">
        <f t="shared" si="14"/>
        <v>812</v>
      </c>
      <c r="I85" s="294">
        <f t="shared" si="14"/>
        <v>844</v>
      </c>
      <c r="J85" s="294">
        <f t="shared" si="15"/>
        <v>1656</v>
      </c>
      <c r="K85" s="294">
        <f t="shared" si="16"/>
        <v>48961</v>
      </c>
      <c r="L85" s="294">
        <f t="shared" si="16"/>
        <v>71340</v>
      </c>
      <c r="M85" s="294">
        <f t="shared" si="16"/>
        <v>77254</v>
      </c>
      <c r="N85" s="354">
        <f t="shared" si="16"/>
        <v>148594</v>
      </c>
      <c r="O85" s="333">
        <f t="shared" si="17"/>
        <v>34</v>
      </c>
      <c r="P85" s="294">
        <f t="shared" si="17"/>
        <v>11</v>
      </c>
      <c r="Q85" s="294">
        <f t="shared" si="17"/>
        <v>21</v>
      </c>
      <c r="R85" s="354">
        <f t="shared" si="17"/>
        <v>32</v>
      </c>
    </row>
    <row r="86" spans="1:18" s="104" customFormat="1" ht="28.5" customHeight="1">
      <c r="A86" s="105"/>
      <c r="B86" s="138" t="s">
        <v>67</v>
      </c>
      <c r="C86" s="308">
        <f t="shared" si="12"/>
        <v>47802</v>
      </c>
      <c r="D86" s="296">
        <f t="shared" si="12"/>
        <v>70501</v>
      </c>
      <c r="E86" s="296">
        <f t="shared" si="12"/>
        <v>76439</v>
      </c>
      <c r="F86" s="296">
        <f t="shared" si="13"/>
        <v>146940</v>
      </c>
      <c r="G86" s="296">
        <f t="shared" si="14"/>
        <v>1140</v>
      </c>
      <c r="H86" s="296">
        <f t="shared" si="14"/>
        <v>793</v>
      </c>
      <c r="I86" s="296">
        <f t="shared" si="14"/>
        <v>828</v>
      </c>
      <c r="J86" s="296">
        <f t="shared" si="15"/>
        <v>1621</v>
      </c>
      <c r="K86" s="296">
        <f t="shared" si="16"/>
        <v>48942</v>
      </c>
      <c r="L86" s="296">
        <f t="shared" si="16"/>
        <v>71294</v>
      </c>
      <c r="M86" s="296">
        <f t="shared" si="16"/>
        <v>77267</v>
      </c>
      <c r="N86" s="323">
        <f t="shared" si="16"/>
        <v>148561</v>
      </c>
      <c r="O86" s="336">
        <f t="shared" si="17"/>
        <v>-19</v>
      </c>
      <c r="P86" s="296">
        <f t="shared" si="17"/>
        <v>-46</v>
      </c>
      <c r="Q86" s="296">
        <f t="shared" si="17"/>
        <v>13</v>
      </c>
      <c r="R86" s="323">
        <f t="shared" si="17"/>
        <v>-33</v>
      </c>
    </row>
    <row r="87" spans="1:18" s="104" customFormat="1" ht="28.5" customHeight="1">
      <c r="A87" s="105"/>
      <c r="B87" s="137" t="s">
        <v>68</v>
      </c>
      <c r="C87" s="309">
        <f t="shared" si="12"/>
        <v>47832</v>
      </c>
      <c r="D87" s="297">
        <f t="shared" si="12"/>
        <v>70514</v>
      </c>
      <c r="E87" s="297">
        <f t="shared" si="12"/>
        <v>76467</v>
      </c>
      <c r="F87" s="297">
        <f t="shared" si="13"/>
        <v>146981</v>
      </c>
      <c r="G87" s="297">
        <f t="shared" si="14"/>
        <v>1144</v>
      </c>
      <c r="H87" s="297">
        <f t="shared" si="14"/>
        <v>808</v>
      </c>
      <c r="I87" s="297">
        <f t="shared" si="14"/>
        <v>828</v>
      </c>
      <c r="J87" s="297">
        <f t="shared" si="15"/>
        <v>1636</v>
      </c>
      <c r="K87" s="297">
        <f t="shared" si="16"/>
        <v>48976</v>
      </c>
      <c r="L87" s="297">
        <f t="shared" si="16"/>
        <v>71322</v>
      </c>
      <c r="M87" s="297">
        <f t="shared" si="16"/>
        <v>77295</v>
      </c>
      <c r="N87" s="322">
        <f t="shared" si="16"/>
        <v>148617</v>
      </c>
      <c r="O87" s="335">
        <f t="shared" si="17"/>
        <v>34</v>
      </c>
      <c r="P87" s="297">
        <f t="shared" si="17"/>
        <v>28</v>
      </c>
      <c r="Q87" s="297">
        <f t="shared" si="17"/>
        <v>28</v>
      </c>
      <c r="R87" s="322">
        <f t="shared" si="17"/>
        <v>56</v>
      </c>
    </row>
    <row r="88" spans="1:18" ht="28.5" customHeight="1">
      <c r="B88" s="138" t="s">
        <v>69</v>
      </c>
      <c r="C88" s="308">
        <f t="shared" si="12"/>
        <v>47874</v>
      </c>
      <c r="D88" s="296">
        <f t="shared" si="12"/>
        <v>70542</v>
      </c>
      <c r="E88" s="296">
        <f t="shared" si="12"/>
        <v>76451</v>
      </c>
      <c r="F88" s="296">
        <f t="shared" si="13"/>
        <v>146993</v>
      </c>
      <c r="G88" s="296">
        <f t="shared" si="14"/>
        <v>1176</v>
      </c>
      <c r="H88" s="296">
        <f t="shared" si="14"/>
        <v>822</v>
      </c>
      <c r="I88" s="296">
        <f t="shared" si="14"/>
        <v>842</v>
      </c>
      <c r="J88" s="296">
        <f t="shared" si="15"/>
        <v>1664</v>
      </c>
      <c r="K88" s="296">
        <f t="shared" si="16"/>
        <v>49050</v>
      </c>
      <c r="L88" s="296">
        <f t="shared" si="16"/>
        <v>71364</v>
      </c>
      <c r="M88" s="296">
        <f t="shared" si="16"/>
        <v>77293</v>
      </c>
      <c r="N88" s="323">
        <f t="shared" si="16"/>
        <v>148657</v>
      </c>
      <c r="O88" s="336">
        <f t="shared" si="17"/>
        <v>74</v>
      </c>
      <c r="P88" s="296">
        <f t="shared" si="17"/>
        <v>42</v>
      </c>
      <c r="Q88" s="296">
        <f t="shared" si="17"/>
        <v>-2</v>
      </c>
      <c r="R88" s="323">
        <f t="shared" si="17"/>
        <v>40</v>
      </c>
    </row>
    <row r="89" spans="1:18" ht="28.5" customHeight="1">
      <c r="B89" s="137" t="s">
        <v>61</v>
      </c>
      <c r="C89" s="309">
        <f t="shared" si="12"/>
        <v>47913</v>
      </c>
      <c r="D89" s="297">
        <f t="shared" si="12"/>
        <v>70538</v>
      </c>
      <c r="E89" s="297">
        <f t="shared" si="12"/>
        <v>76458</v>
      </c>
      <c r="F89" s="297">
        <f t="shared" si="13"/>
        <v>146996</v>
      </c>
      <c r="G89" s="297">
        <f t="shared" si="14"/>
        <v>1191</v>
      </c>
      <c r="H89" s="297">
        <f t="shared" si="14"/>
        <v>835</v>
      </c>
      <c r="I89" s="297">
        <f t="shared" si="14"/>
        <v>855</v>
      </c>
      <c r="J89" s="297">
        <f t="shared" si="15"/>
        <v>1690</v>
      </c>
      <c r="K89" s="297">
        <f t="shared" si="16"/>
        <v>49104</v>
      </c>
      <c r="L89" s="297">
        <f t="shared" si="16"/>
        <v>71373</v>
      </c>
      <c r="M89" s="297">
        <f t="shared" si="16"/>
        <v>77313</v>
      </c>
      <c r="N89" s="322">
        <f t="shared" si="16"/>
        <v>148686</v>
      </c>
      <c r="O89" s="335">
        <f t="shared" si="17"/>
        <v>54</v>
      </c>
      <c r="P89" s="297">
        <f t="shared" si="17"/>
        <v>9</v>
      </c>
      <c r="Q89" s="297">
        <f t="shared" si="17"/>
        <v>20</v>
      </c>
      <c r="R89" s="322">
        <f t="shared" si="17"/>
        <v>29</v>
      </c>
    </row>
    <row r="90" spans="1:18" ht="28.5" customHeight="1">
      <c r="B90" s="138" t="s">
        <v>70</v>
      </c>
      <c r="C90" s="308">
        <f t="shared" si="12"/>
        <v>47950</v>
      </c>
      <c r="D90" s="296">
        <f t="shared" si="12"/>
        <v>70553</v>
      </c>
      <c r="E90" s="296">
        <f t="shared" si="12"/>
        <v>76482</v>
      </c>
      <c r="F90" s="296">
        <f t="shared" si="13"/>
        <v>147035</v>
      </c>
      <c r="G90" s="296">
        <f t="shared" si="14"/>
        <v>1189</v>
      </c>
      <c r="H90" s="296">
        <f t="shared" si="14"/>
        <v>834</v>
      </c>
      <c r="I90" s="296">
        <f t="shared" si="14"/>
        <v>852</v>
      </c>
      <c r="J90" s="296">
        <f t="shared" si="15"/>
        <v>1686</v>
      </c>
      <c r="K90" s="296">
        <f t="shared" si="16"/>
        <v>49139</v>
      </c>
      <c r="L90" s="296">
        <f t="shared" si="16"/>
        <v>71387</v>
      </c>
      <c r="M90" s="296">
        <f t="shared" si="16"/>
        <v>77334</v>
      </c>
      <c r="N90" s="323">
        <f t="shared" si="16"/>
        <v>148721</v>
      </c>
      <c r="O90" s="336">
        <f t="shared" si="17"/>
        <v>35</v>
      </c>
      <c r="P90" s="296">
        <f t="shared" si="17"/>
        <v>14</v>
      </c>
      <c r="Q90" s="296">
        <f t="shared" si="17"/>
        <v>21</v>
      </c>
      <c r="R90" s="323">
        <f t="shared" si="17"/>
        <v>35</v>
      </c>
    </row>
    <row r="91" spans="1:18" ht="28.5" customHeight="1">
      <c r="B91" s="137" t="s">
        <v>71</v>
      </c>
      <c r="C91" s="309">
        <f t="shared" si="12"/>
        <v>47976</v>
      </c>
      <c r="D91" s="297">
        <f t="shared" si="12"/>
        <v>70556</v>
      </c>
      <c r="E91" s="297">
        <f t="shared" si="12"/>
        <v>76476</v>
      </c>
      <c r="F91" s="297">
        <f t="shared" si="13"/>
        <v>147032</v>
      </c>
      <c r="G91" s="297">
        <f t="shared" si="14"/>
        <v>1231</v>
      </c>
      <c r="H91" s="297">
        <f t="shared" si="14"/>
        <v>853</v>
      </c>
      <c r="I91" s="297">
        <f t="shared" si="14"/>
        <v>879</v>
      </c>
      <c r="J91" s="297">
        <f t="shared" si="15"/>
        <v>1732</v>
      </c>
      <c r="K91" s="297">
        <f t="shared" si="16"/>
        <v>49207</v>
      </c>
      <c r="L91" s="297">
        <f t="shared" si="16"/>
        <v>71409</v>
      </c>
      <c r="M91" s="297">
        <f t="shared" si="16"/>
        <v>77355</v>
      </c>
      <c r="N91" s="322">
        <f t="shared" si="16"/>
        <v>148764</v>
      </c>
      <c r="O91" s="335">
        <f t="shared" si="17"/>
        <v>68</v>
      </c>
      <c r="P91" s="297">
        <f t="shared" si="17"/>
        <v>22</v>
      </c>
      <c r="Q91" s="297">
        <f t="shared" si="17"/>
        <v>21</v>
      </c>
      <c r="R91" s="322">
        <f t="shared" si="17"/>
        <v>43</v>
      </c>
    </row>
    <row r="92" spans="1:18" ht="28.5" customHeight="1">
      <c r="B92" s="138" t="s">
        <v>72</v>
      </c>
      <c r="C92" s="308">
        <f t="shared" si="12"/>
        <v>47980</v>
      </c>
      <c r="D92" s="296">
        <f t="shared" si="12"/>
        <v>70541</v>
      </c>
      <c r="E92" s="296">
        <f t="shared" si="12"/>
        <v>76470</v>
      </c>
      <c r="F92" s="296">
        <f t="shared" si="13"/>
        <v>147011</v>
      </c>
      <c r="G92" s="296">
        <f t="shared" si="14"/>
        <v>1245</v>
      </c>
      <c r="H92" s="296">
        <f t="shared" si="14"/>
        <v>864</v>
      </c>
      <c r="I92" s="296">
        <f t="shared" si="14"/>
        <v>887</v>
      </c>
      <c r="J92" s="296">
        <f t="shared" si="15"/>
        <v>1751</v>
      </c>
      <c r="K92" s="296">
        <f t="shared" si="16"/>
        <v>49225</v>
      </c>
      <c r="L92" s="296">
        <f t="shared" si="16"/>
        <v>71405</v>
      </c>
      <c r="M92" s="296">
        <f t="shared" si="16"/>
        <v>77357</v>
      </c>
      <c r="N92" s="323">
        <f t="shared" si="16"/>
        <v>148762</v>
      </c>
      <c r="O92" s="336">
        <f t="shared" si="17"/>
        <v>18</v>
      </c>
      <c r="P92" s="296">
        <f t="shared" si="17"/>
        <v>-4</v>
      </c>
      <c r="Q92" s="296">
        <f t="shared" si="17"/>
        <v>2</v>
      </c>
      <c r="R92" s="323">
        <f t="shared" si="17"/>
        <v>-2</v>
      </c>
    </row>
    <row r="93" spans="1:18" ht="28.5" customHeight="1">
      <c r="B93" s="140" t="s">
        <v>60</v>
      </c>
      <c r="C93" s="311">
        <f t="shared" si="12"/>
        <v>47937</v>
      </c>
      <c r="D93" s="238">
        <f t="shared" si="12"/>
        <v>70380</v>
      </c>
      <c r="E93" s="238">
        <f t="shared" si="12"/>
        <v>76314</v>
      </c>
      <c r="F93" s="238">
        <f t="shared" si="13"/>
        <v>146694</v>
      </c>
      <c r="G93" s="238">
        <f t="shared" si="14"/>
        <v>1304</v>
      </c>
      <c r="H93" s="238">
        <f t="shared" si="14"/>
        <v>909</v>
      </c>
      <c r="I93" s="238">
        <f t="shared" si="14"/>
        <v>917</v>
      </c>
      <c r="J93" s="238">
        <f t="shared" si="15"/>
        <v>1826</v>
      </c>
      <c r="K93" s="238">
        <f t="shared" si="16"/>
        <v>49241</v>
      </c>
      <c r="L93" s="238">
        <f t="shared" si="16"/>
        <v>71289</v>
      </c>
      <c r="M93" s="238">
        <f t="shared" si="16"/>
        <v>77231</v>
      </c>
      <c r="N93" s="277">
        <f t="shared" si="16"/>
        <v>148520</v>
      </c>
      <c r="O93" s="382">
        <f t="shared" si="17"/>
        <v>16</v>
      </c>
      <c r="P93" s="383">
        <f t="shared" si="17"/>
        <v>-116</v>
      </c>
      <c r="Q93" s="383">
        <f t="shared" si="17"/>
        <v>-126</v>
      </c>
      <c r="R93" s="385">
        <f t="shared" si="17"/>
        <v>-242</v>
      </c>
    </row>
    <row r="94" spans="1:18" s="104" customFormat="1" ht="28.5" customHeight="1">
      <c r="A94" s="105"/>
      <c r="B94" s="251"/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A65:A69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</mergeCells>
  <phoneticPr fontId="19"/>
  <printOptions horizontalCentered="1"/>
  <pageMargins left="0.65" right="0.61" top="0.8" bottom="0.19685039370078741" header="0.35433070866141736" footer="0.19685039370078741"/>
  <pageSetup paperSize="9" scale="60" fitToWidth="1" fitToHeight="1" orientation="portrait" usePrinterDefaults="1" horizontalDpi="300" verticalDpi="300" r:id="rId1"/>
  <headerFooter alignWithMargins="0"/>
  <rowBreaks count="1" manualBreakCount="1">
    <brk id="77" max="25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D94"/>
  <sheetViews>
    <sheetView topLeftCell="A56" workbookViewId="0">
      <selection activeCell="R48" sqref="R48"/>
    </sheetView>
  </sheetViews>
  <sheetFormatPr defaultRowHeight="13.5"/>
  <cols>
    <col min="1" max="1" width="3.75" style="105" bestFit="1" customWidth="1"/>
    <col min="2" max="2" width="7.625" style="104" bestFit="1" customWidth="1"/>
    <col min="3" max="6" width="8.125" style="104" customWidth="1"/>
    <col min="7" max="10" width="7.5" style="104" customWidth="1"/>
    <col min="11" max="14" width="8.125" style="104" customWidth="1"/>
    <col min="15" max="18" width="7.625" style="104" customWidth="1"/>
    <col min="19" max="16384" width="9" style="104" bestFit="1" customWidth="1"/>
  </cols>
  <sheetData>
    <row r="1" spans="1:30" ht="33.75" customHeight="1">
      <c r="D1" s="142" t="s">
        <v>106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410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411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6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15" customHeight="1">
      <c r="A5" s="108" t="s">
        <v>49</v>
      </c>
      <c r="B5" s="390" t="s">
        <v>20</v>
      </c>
      <c r="C5" s="394">
        <v>29537</v>
      </c>
      <c r="D5" s="394">
        <v>42408</v>
      </c>
      <c r="E5" s="394">
        <v>45571</v>
      </c>
      <c r="F5" s="394">
        <f t="shared" ref="F5:F68" si="0">D5+E5</f>
        <v>87979</v>
      </c>
      <c r="G5" s="394">
        <v>890</v>
      </c>
      <c r="H5" s="394">
        <v>612</v>
      </c>
      <c r="I5" s="394">
        <v>613</v>
      </c>
      <c r="J5" s="394">
        <f t="shared" ref="J5:J68" si="1">H5+I5</f>
        <v>1225</v>
      </c>
      <c r="K5" s="394">
        <f t="shared" ref="K5:N68" si="2">C5+G5</f>
        <v>30427</v>
      </c>
      <c r="L5" s="394">
        <f t="shared" si="2"/>
        <v>43020</v>
      </c>
      <c r="M5" s="394">
        <f t="shared" si="2"/>
        <v>46184</v>
      </c>
      <c r="N5" s="412">
        <f t="shared" si="2"/>
        <v>89204</v>
      </c>
      <c r="O5" s="184" t="s">
        <v>40</v>
      </c>
      <c r="P5" s="217" t="s">
        <v>40</v>
      </c>
      <c r="Q5" s="191" t="s">
        <v>40</v>
      </c>
      <c r="R5" s="423" t="s">
        <v>40</v>
      </c>
    </row>
    <row r="6" spans="1:30" ht="15" customHeight="1">
      <c r="A6" s="397"/>
      <c r="B6" s="124" t="s">
        <v>56</v>
      </c>
      <c r="C6" s="294">
        <v>29570</v>
      </c>
      <c r="D6" s="294">
        <v>42414</v>
      </c>
      <c r="E6" s="294">
        <v>45594</v>
      </c>
      <c r="F6" s="294">
        <f t="shared" si="0"/>
        <v>88008</v>
      </c>
      <c r="G6" s="294">
        <v>889</v>
      </c>
      <c r="H6" s="294">
        <v>623</v>
      </c>
      <c r="I6" s="294">
        <v>608</v>
      </c>
      <c r="J6" s="294">
        <f t="shared" si="1"/>
        <v>1231</v>
      </c>
      <c r="K6" s="294">
        <f t="shared" si="2"/>
        <v>30459</v>
      </c>
      <c r="L6" s="294">
        <f t="shared" si="2"/>
        <v>43037</v>
      </c>
      <c r="M6" s="294">
        <f t="shared" si="2"/>
        <v>46202</v>
      </c>
      <c r="N6" s="354">
        <f t="shared" si="2"/>
        <v>89239</v>
      </c>
      <c r="O6" s="333">
        <f t="shared" ref="O6:R16" si="3">K6-K5</f>
        <v>32</v>
      </c>
      <c r="P6" s="294">
        <f t="shared" si="3"/>
        <v>17</v>
      </c>
      <c r="Q6" s="315">
        <f t="shared" si="3"/>
        <v>18</v>
      </c>
      <c r="R6" s="354">
        <f t="shared" si="3"/>
        <v>35</v>
      </c>
    </row>
    <row r="7" spans="1:30" s="104" customFormat="1" ht="15" customHeight="1">
      <c r="A7" s="397"/>
      <c r="B7" s="125" t="s">
        <v>15</v>
      </c>
      <c r="C7" s="295">
        <v>29597</v>
      </c>
      <c r="D7" s="295">
        <v>42445</v>
      </c>
      <c r="E7" s="295">
        <v>45631</v>
      </c>
      <c r="F7" s="295">
        <f t="shared" si="0"/>
        <v>88076</v>
      </c>
      <c r="G7" s="295">
        <v>876</v>
      </c>
      <c r="H7" s="295">
        <v>632</v>
      </c>
      <c r="I7" s="295">
        <v>590</v>
      </c>
      <c r="J7" s="295">
        <f t="shared" si="1"/>
        <v>1222</v>
      </c>
      <c r="K7" s="295">
        <f t="shared" si="2"/>
        <v>30473</v>
      </c>
      <c r="L7" s="295">
        <f t="shared" si="2"/>
        <v>43077</v>
      </c>
      <c r="M7" s="295">
        <f t="shared" si="2"/>
        <v>46221</v>
      </c>
      <c r="N7" s="355">
        <f t="shared" si="2"/>
        <v>89298</v>
      </c>
      <c r="O7" s="334">
        <f t="shared" si="3"/>
        <v>14</v>
      </c>
      <c r="P7" s="295">
        <f t="shared" si="3"/>
        <v>40</v>
      </c>
      <c r="Q7" s="316">
        <f t="shared" si="3"/>
        <v>19</v>
      </c>
      <c r="R7" s="355">
        <f t="shared" si="3"/>
        <v>59</v>
      </c>
    </row>
    <row r="8" spans="1:30" s="104" customFormat="1" ht="15" customHeight="1">
      <c r="A8" s="397"/>
      <c r="B8" s="124" t="s">
        <v>16</v>
      </c>
      <c r="C8" s="294">
        <v>29596</v>
      </c>
      <c r="D8" s="294">
        <v>42428</v>
      </c>
      <c r="E8" s="294">
        <v>45648</v>
      </c>
      <c r="F8" s="294">
        <f t="shared" si="0"/>
        <v>88076</v>
      </c>
      <c r="G8" s="294">
        <v>894</v>
      </c>
      <c r="H8" s="294">
        <v>651</v>
      </c>
      <c r="I8" s="294">
        <v>589</v>
      </c>
      <c r="J8" s="294">
        <f t="shared" si="1"/>
        <v>1240</v>
      </c>
      <c r="K8" s="294">
        <f t="shared" si="2"/>
        <v>30490</v>
      </c>
      <c r="L8" s="294">
        <f t="shared" si="2"/>
        <v>43079</v>
      </c>
      <c r="M8" s="294">
        <f t="shared" si="2"/>
        <v>46237</v>
      </c>
      <c r="N8" s="354">
        <f t="shared" si="2"/>
        <v>89316</v>
      </c>
      <c r="O8" s="333">
        <f t="shared" si="3"/>
        <v>17</v>
      </c>
      <c r="P8" s="294">
        <f t="shared" si="3"/>
        <v>2</v>
      </c>
      <c r="Q8" s="315">
        <f t="shared" si="3"/>
        <v>16</v>
      </c>
      <c r="R8" s="354">
        <f t="shared" si="3"/>
        <v>18</v>
      </c>
    </row>
    <row r="9" spans="1:30" s="104" customFormat="1" ht="15" customHeight="1">
      <c r="A9" s="397"/>
      <c r="B9" s="125" t="s">
        <v>57</v>
      </c>
      <c r="C9" s="295">
        <v>29588</v>
      </c>
      <c r="D9" s="295">
        <v>42452</v>
      </c>
      <c r="E9" s="295">
        <v>45667</v>
      </c>
      <c r="F9" s="295">
        <f t="shared" si="0"/>
        <v>88119</v>
      </c>
      <c r="G9" s="295">
        <v>889</v>
      </c>
      <c r="H9" s="295">
        <v>659</v>
      </c>
      <c r="I9" s="295">
        <v>565</v>
      </c>
      <c r="J9" s="295">
        <f t="shared" si="1"/>
        <v>1224</v>
      </c>
      <c r="K9" s="295">
        <f t="shared" si="2"/>
        <v>30477</v>
      </c>
      <c r="L9" s="295">
        <f t="shared" si="2"/>
        <v>43111</v>
      </c>
      <c r="M9" s="295">
        <f t="shared" si="2"/>
        <v>46232</v>
      </c>
      <c r="N9" s="355">
        <f t="shared" si="2"/>
        <v>89343</v>
      </c>
      <c r="O9" s="334">
        <f t="shared" si="3"/>
        <v>-13</v>
      </c>
      <c r="P9" s="295">
        <f t="shared" si="3"/>
        <v>32</v>
      </c>
      <c r="Q9" s="316">
        <f t="shared" si="3"/>
        <v>-5</v>
      </c>
      <c r="R9" s="355">
        <f t="shared" si="3"/>
        <v>27</v>
      </c>
    </row>
    <row r="10" spans="1:30" ht="15" customHeight="1">
      <c r="A10" s="397"/>
      <c r="B10" s="124" t="s">
        <v>17</v>
      </c>
      <c r="C10" s="294">
        <v>29616</v>
      </c>
      <c r="D10" s="294">
        <v>42451</v>
      </c>
      <c r="E10" s="294">
        <v>45673</v>
      </c>
      <c r="F10" s="294">
        <f t="shared" si="0"/>
        <v>88124</v>
      </c>
      <c r="G10" s="294">
        <v>902</v>
      </c>
      <c r="H10" s="294">
        <v>658</v>
      </c>
      <c r="I10" s="294">
        <v>577</v>
      </c>
      <c r="J10" s="294">
        <f t="shared" si="1"/>
        <v>1235</v>
      </c>
      <c r="K10" s="294">
        <f t="shared" si="2"/>
        <v>30518</v>
      </c>
      <c r="L10" s="294">
        <f t="shared" si="2"/>
        <v>43109</v>
      </c>
      <c r="M10" s="294">
        <f t="shared" si="2"/>
        <v>46250</v>
      </c>
      <c r="N10" s="354">
        <f t="shared" si="2"/>
        <v>89359</v>
      </c>
      <c r="O10" s="333">
        <f t="shared" si="3"/>
        <v>41</v>
      </c>
      <c r="P10" s="294">
        <f t="shared" si="3"/>
        <v>-2</v>
      </c>
      <c r="Q10" s="315">
        <f t="shared" si="3"/>
        <v>18</v>
      </c>
      <c r="R10" s="354">
        <f t="shared" si="3"/>
        <v>16</v>
      </c>
    </row>
    <row r="11" spans="1:30" s="104" customFormat="1" ht="15" customHeight="1">
      <c r="A11" s="397"/>
      <c r="B11" s="125" t="s">
        <v>58</v>
      </c>
      <c r="C11" s="295">
        <v>29675</v>
      </c>
      <c r="D11" s="295">
        <v>42484</v>
      </c>
      <c r="E11" s="295">
        <v>45716</v>
      </c>
      <c r="F11" s="295">
        <f t="shared" si="0"/>
        <v>88200</v>
      </c>
      <c r="G11" s="295">
        <v>897</v>
      </c>
      <c r="H11" s="295">
        <v>646</v>
      </c>
      <c r="I11" s="295">
        <v>588</v>
      </c>
      <c r="J11" s="295">
        <f t="shared" si="1"/>
        <v>1234</v>
      </c>
      <c r="K11" s="295">
        <f t="shared" si="2"/>
        <v>30572</v>
      </c>
      <c r="L11" s="295">
        <f t="shared" si="2"/>
        <v>43130</v>
      </c>
      <c r="M11" s="295">
        <f t="shared" si="2"/>
        <v>46304</v>
      </c>
      <c r="N11" s="355">
        <f t="shared" si="2"/>
        <v>89434</v>
      </c>
      <c r="O11" s="334">
        <f t="shared" si="3"/>
        <v>54</v>
      </c>
      <c r="P11" s="295">
        <f t="shared" si="3"/>
        <v>21</v>
      </c>
      <c r="Q11" s="316">
        <f t="shared" si="3"/>
        <v>54</v>
      </c>
      <c r="R11" s="355">
        <f t="shared" si="3"/>
        <v>75</v>
      </c>
    </row>
    <row r="12" spans="1:30" ht="15" customHeight="1">
      <c r="A12" s="397"/>
      <c r="B12" s="124" t="s">
        <v>18</v>
      </c>
      <c r="C12" s="294">
        <v>29735</v>
      </c>
      <c r="D12" s="294">
        <v>42490</v>
      </c>
      <c r="E12" s="294">
        <v>45739</v>
      </c>
      <c r="F12" s="294">
        <f t="shared" si="0"/>
        <v>88229</v>
      </c>
      <c r="G12" s="294">
        <v>899</v>
      </c>
      <c r="H12" s="294">
        <v>651</v>
      </c>
      <c r="I12" s="294">
        <v>583</v>
      </c>
      <c r="J12" s="294">
        <f t="shared" si="1"/>
        <v>1234</v>
      </c>
      <c r="K12" s="294">
        <f t="shared" si="2"/>
        <v>30634</v>
      </c>
      <c r="L12" s="294">
        <f t="shared" si="2"/>
        <v>43141</v>
      </c>
      <c r="M12" s="294">
        <f t="shared" si="2"/>
        <v>46322</v>
      </c>
      <c r="N12" s="354">
        <f t="shared" si="2"/>
        <v>89463</v>
      </c>
      <c r="O12" s="333">
        <f t="shared" si="3"/>
        <v>62</v>
      </c>
      <c r="P12" s="294">
        <f t="shared" si="3"/>
        <v>11</v>
      </c>
      <c r="Q12" s="315">
        <f t="shared" si="3"/>
        <v>18</v>
      </c>
      <c r="R12" s="354">
        <f t="shared" si="3"/>
        <v>29</v>
      </c>
    </row>
    <row r="13" spans="1:30" ht="15" customHeight="1">
      <c r="A13" s="397"/>
      <c r="B13" s="125" t="s">
        <v>27</v>
      </c>
      <c r="C13" s="295">
        <v>29751</v>
      </c>
      <c r="D13" s="295">
        <v>42498</v>
      </c>
      <c r="E13" s="295">
        <v>45717</v>
      </c>
      <c r="F13" s="295">
        <f t="shared" si="0"/>
        <v>88215</v>
      </c>
      <c r="G13" s="295">
        <v>887</v>
      </c>
      <c r="H13" s="295">
        <v>650</v>
      </c>
      <c r="I13" s="295">
        <v>573</v>
      </c>
      <c r="J13" s="295">
        <f t="shared" si="1"/>
        <v>1223</v>
      </c>
      <c r="K13" s="295">
        <f t="shared" si="2"/>
        <v>30638</v>
      </c>
      <c r="L13" s="295">
        <f t="shared" si="2"/>
        <v>43148</v>
      </c>
      <c r="M13" s="295">
        <f t="shared" si="2"/>
        <v>46290</v>
      </c>
      <c r="N13" s="355">
        <f t="shared" si="2"/>
        <v>89438</v>
      </c>
      <c r="O13" s="334">
        <f t="shared" si="3"/>
        <v>4</v>
      </c>
      <c r="P13" s="295">
        <f t="shared" si="3"/>
        <v>7</v>
      </c>
      <c r="Q13" s="316">
        <f t="shared" si="3"/>
        <v>-32</v>
      </c>
      <c r="R13" s="355">
        <f t="shared" si="3"/>
        <v>-25</v>
      </c>
    </row>
    <row r="14" spans="1:30" s="104" customFormat="1" ht="15" customHeight="1">
      <c r="A14" s="397"/>
      <c r="B14" s="124" t="s">
        <v>59</v>
      </c>
      <c r="C14" s="294">
        <v>29758</v>
      </c>
      <c r="D14" s="294">
        <v>42482</v>
      </c>
      <c r="E14" s="294">
        <v>45732</v>
      </c>
      <c r="F14" s="294">
        <f t="shared" si="0"/>
        <v>88214</v>
      </c>
      <c r="G14" s="294">
        <v>908</v>
      </c>
      <c r="H14" s="294">
        <v>663</v>
      </c>
      <c r="I14" s="294">
        <v>585</v>
      </c>
      <c r="J14" s="294">
        <f t="shared" si="1"/>
        <v>1248</v>
      </c>
      <c r="K14" s="294">
        <f t="shared" si="2"/>
        <v>30666</v>
      </c>
      <c r="L14" s="294">
        <f t="shared" si="2"/>
        <v>43145</v>
      </c>
      <c r="M14" s="294">
        <f t="shared" si="2"/>
        <v>46317</v>
      </c>
      <c r="N14" s="354">
        <f t="shared" si="2"/>
        <v>89462</v>
      </c>
      <c r="O14" s="333">
        <f t="shared" si="3"/>
        <v>28</v>
      </c>
      <c r="P14" s="294">
        <f t="shared" si="3"/>
        <v>-3</v>
      </c>
      <c r="Q14" s="315">
        <f t="shared" si="3"/>
        <v>27</v>
      </c>
      <c r="R14" s="354">
        <f t="shared" si="3"/>
        <v>24</v>
      </c>
    </row>
    <row r="15" spans="1:30" s="104" customFormat="1" ht="15" customHeight="1">
      <c r="A15" s="397"/>
      <c r="B15" s="125" t="s">
        <v>47</v>
      </c>
      <c r="C15" s="295">
        <v>29768</v>
      </c>
      <c r="D15" s="295">
        <v>42488</v>
      </c>
      <c r="E15" s="295">
        <v>45721</v>
      </c>
      <c r="F15" s="295">
        <f t="shared" si="0"/>
        <v>88209</v>
      </c>
      <c r="G15" s="295">
        <v>935</v>
      </c>
      <c r="H15" s="295">
        <v>685</v>
      </c>
      <c r="I15" s="295">
        <v>595</v>
      </c>
      <c r="J15" s="295">
        <f t="shared" si="1"/>
        <v>1280</v>
      </c>
      <c r="K15" s="295">
        <f t="shared" si="2"/>
        <v>30703</v>
      </c>
      <c r="L15" s="295">
        <f t="shared" si="2"/>
        <v>43173</v>
      </c>
      <c r="M15" s="295">
        <f t="shared" si="2"/>
        <v>46316</v>
      </c>
      <c r="N15" s="355">
        <f t="shared" si="2"/>
        <v>89489</v>
      </c>
      <c r="O15" s="334">
        <f t="shared" si="3"/>
        <v>37</v>
      </c>
      <c r="P15" s="295">
        <f t="shared" si="3"/>
        <v>28</v>
      </c>
      <c r="Q15" s="316">
        <f t="shared" si="3"/>
        <v>-1</v>
      </c>
      <c r="R15" s="355">
        <f t="shared" si="3"/>
        <v>27</v>
      </c>
    </row>
    <row r="16" spans="1:30" ht="15" customHeight="1">
      <c r="A16" s="398"/>
      <c r="B16" s="131" t="s">
        <v>60</v>
      </c>
      <c r="C16" s="238">
        <v>29721</v>
      </c>
      <c r="D16" s="238">
        <v>42377</v>
      </c>
      <c r="E16" s="238">
        <v>45681</v>
      </c>
      <c r="F16" s="238">
        <f t="shared" si="0"/>
        <v>88058</v>
      </c>
      <c r="G16" s="238">
        <v>954</v>
      </c>
      <c r="H16" s="238">
        <v>691</v>
      </c>
      <c r="I16" s="238">
        <v>611</v>
      </c>
      <c r="J16" s="238">
        <f t="shared" si="1"/>
        <v>1302</v>
      </c>
      <c r="K16" s="238">
        <f t="shared" si="2"/>
        <v>30675</v>
      </c>
      <c r="L16" s="238">
        <f t="shared" si="2"/>
        <v>43068</v>
      </c>
      <c r="M16" s="238">
        <f t="shared" si="2"/>
        <v>46292</v>
      </c>
      <c r="N16" s="277">
        <f t="shared" si="2"/>
        <v>89360</v>
      </c>
      <c r="O16" s="337">
        <f t="shared" si="3"/>
        <v>-28</v>
      </c>
      <c r="P16" s="238">
        <f t="shared" si="3"/>
        <v>-105</v>
      </c>
      <c r="Q16" s="319">
        <f t="shared" si="3"/>
        <v>-24</v>
      </c>
      <c r="R16" s="414">
        <f t="shared" si="3"/>
        <v>-129</v>
      </c>
    </row>
    <row r="17" spans="1:18" s="104" customFormat="1" ht="15" customHeight="1">
      <c r="A17" s="360" t="s">
        <v>55</v>
      </c>
      <c r="B17" s="267" t="s">
        <v>20</v>
      </c>
      <c r="C17" s="305">
        <v>8138</v>
      </c>
      <c r="D17" s="305">
        <v>13962</v>
      </c>
      <c r="E17" s="305">
        <v>14979</v>
      </c>
      <c r="F17" s="305">
        <f t="shared" si="0"/>
        <v>28941</v>
      </c>
      <c r="G17" s="305">
        <v>77</v>
      </c>
      <c r="H17" s="305">
        <v>39</v>
      </c>
      <c r="I17" s="305">
        <v>82</v>
      </c>
      <c r="J17" s="305">
        <f t="shared" si="1"/>
        <v>121</v>
      </c>
      <c r="K17" s="305">
        <f t="shared" si="2"/>
        <v>8215</v>
      </c>
      <c r="L17" s="305">
        <f t="shared" si="2"/>
        <v>14001</v>
      </c>
      <c r="M17" s="305">
        <f t="shared" si="2"/>
        <v>15061</v>
      </c>
      <c r="N17" s="350">
        <f t="shared" si="2"/>
        <v>29062</v>
      </c>
      <c r="O17" s="418" t="s">
        <v>40</v>
      </c>
      <c r="P17" s="420" t="s">
        <v>40</v>
      </c>
      <c r="Q17" s="422" t="s">
        <v>40</v>
      </c>
      <c r="R17" s="424" t="s">
        <v>40</v>
      </c>
    </row>
    <row r="18" spans="1:18" ht="15" customHeight="1">
      <c r="A18" s="360"/>
      <c r="B18" s="124" t="s">
        <v>56</v>
      </c>
      <c r="C18" s="294">
        <v>8169</v>
      </c>
      <c r="D18" s="294">
        <v>13962</v>
      </c>
      <c r="E18" s="294">
        <v>14970</v>
      </c>
      <c r="F18" s="294">
        <f t="shared" si="0"/>
        <v>28932</v>
      </c>
      <c r="G18" s="294">
        <v>74</v>
      </c>
      <c r="H18" s="294">
        <v>39</v>
      </c>
      <c r="I18" s="294">
        <v>80</v>
      </c>
      <c r="J18" s="294">
        <f t="shared" si="1"/>
        <v>119</v>
      </c>
      <c r="K18" s="294">
        <f t="shared" si="2"/>
        <v>8243</v>
      </c>
      <c r="L18" s="294">
        <f t="shared" si="2"/>
        <v>14001</v>
      </c>
      <c r="M18" s="294">
        <f t="shared" si="2"/>
        <v>15050</v>
      </c>
      <c r="N18" s="354">
        <f t="shared" si="2"/>
        <v>29051</v>
      </c>
      <c r="O18" s="333">
        <f t="shared" ref="O18:R28" si="4">K18-K17</f>
        <v>28</v>
      </c>
      <c r="P18" s="294">
        <f t="shared" si="4"/>
        <v>0</v>
      </c>
      <c r="Q18" s="315">
        <f t="shared" si="4"/>
        <v>-11</v>
      </c>
      <c r="R18" s="354">
        <f t="shared" si="4"/>
        <v>-11</v>
      </c>
    </row>
    <row r="19" spans="1:18" s="104" customFormat="1" ht="15" customHeight="1">
      <c r="A19" s="360"/>
      <c r="B19" s="125" t="s">
        <v>15</v>
      </c>
      <c r="C19" s="295">
        <v>8190</v>
      </c>
      <c r="D19" s="295">
        <v>13956</v>
      </c>
      <c r="E19" s="295">
        <v>14960</v>
      </c>
      <c r="F19" s="295">
        <f t="shared" si="0"/>
        <v>28916</v>
      </c>
      <c r="G19" s="295">
        <v>74</v>
      </c>
      <c r="H19" s="295">
        <v>39</v>
      </c>
      <c r="I19" s="295">
        <v>80</v>
      </c>
      <c r="J19" s="295">
        <f t="shared" si="1"/>
        <v>119</v>
      </c>
      <c r="K19" s="295">
        <f t="shared" si="2"/>
        <v>8264</v>
      </c>
      <c r="L19" s="295">
        <f t="shared" si="2"/>
        <v>13995</v>
      </c>
      <c r="M19" s="295">
        <f t="shared" si="2"/>
        <v>15040</v>
      </c>
      <c r="N19" s="355">
        <f t="shared" si="2"/>
        <v>29035</v>
      </c>
      <c r="O19" s="334">
        <f t="shared" si="4"/>
        <v>21</v>
      </c>
      <c r="P19" s="295">
        <f t="shared" si="4"/>
        <v>-6</v>
      </c>
      <c r="Q19" s="316">
        <f t="shared" si="4"/>
        <v>-10</v>
      </c>
      <c r="R19" s="355">
        <f t="shared" si="4"/>
        <v>-16</v>
      </c>
    </row>
    <row r="20" spans="1:18" s="104" customFormat="1" ht="15" customHeight="1">
      <c r="A20" s="360"/>
      <c r="B20" s="124" t="s">
        <v>16</v>
      </c>
      <c r="C20" s="294">
        <v>8197</v>
      </c>
      <c r="D20" s="294">
        <v>13951</v>
      </c>
      <c r="E20" s="294">
        <v>14953</v>
      </c>
      <c r="F20" s="294">
        <f t="shared" si="0"/>
        <v>28904</v>
      </c>
      <c r="G20" s="294">
        <v>74</v>
      </c>
      <c r="H20" s="294">
        <v>39</v>
      </c>
      <c r="I20" s="294">
        <v>81</v>
      </c>
      <c r="J20" s="294">
        <f t="shared" si="1"/>
        <v>120</v>
      </c>
      <c r="K20" s="294">
        <f t="shared" si="2"/>
        <v>8271</v>
      </c>
      <c r="L20" s="294">
        <f t="shared" si="2"/>
        <v>13990</v>
      </c>
      <c r="M20" s="294">
        <f t="shared" si="2"/>
        <v>15034</v>
      </c>
      <c r="N20" s="354">
        <f t="shared" si="2"/>
        <v>29024</v>
      </c>
      <c r="O20" s="333">
        <f t="shared" si="4"/>
        <v>7</v>
      </c>
      <c r="P20" s="294">
        <f t="shared" si="4"/>
        <v>-5</v>
      </c>
      <c r="Q20" s="315">
        <f t="shared" si="4"/>
        <v>-6</v>
      </c>
      <c r="R20" s="354">
        <f t="shared" si="4"/>
        <v>-11</v>
      </c>
    </row>
    <row r="21" spans="1:18" s="104" customFormat="1" ht="15" customHeight="1">
      <c r="A21" s="360"/>
      <c r="B21" s="125" t="s">
        <v>57</v>
      </c>
      <c r="C21" s="295">
        <v>8198</v>
      </c>
      <c r="D21" s="295">
        <v>13933</v>
      </c>
      <c r="E21" s="295">
        <v>14948</v>
      </c>
      <c r="F21" s="295">
        <f t="shared" si="0"/>
        <v>28881</v>
      </c>
      <c r="G21" s="295">
        <v>73</v>
      </c>
      <c r="H21" s="295">
        <v>40</v>
      </c>
      <c r="I21" s="295">
        <v>79</v>
      </c>
      <c r="J21" s="295">
        <f t="shared" si="1"/>
        <v>119</v>
      </c>
      <c r="K21" s="295">
        <f t="shared" si="2"/>
        <v>8271</v>
      </c>
      <c r="L21" s="295">
        <f t="shared" si="2"/>
        <v>13973</v>
      </c>
      <c r="M21" s="295">
        <f t="shared" si="2"/>
        <v>15027</v>
      </c>
      <c r="N21" s="355">
        <f t="shared" si="2"/>
        <v>29000</v>
      </c>
      <c r="O21" s="334">
        <f t="shared" si="4"/>
        <v>0</v>
      </c>
      <c r="P21" s="295">
        <f t="shared" si="4"/>
        <v>-17</v>
      </c>
      <c r="Q21" s="316">
        <f t="shared" si="4"/>
        <v>-7</v>
      </c>
      <c r="R21" s="355">
        <f t="shared" si="4"/>
        <v>-24</v>
      </c>
    </row>
    <row r="22" spans="1:18" s="104" customFormat="1" ht="15" customHeight="1">
      <c r="A22" s="360"/>
      <c r="B22" s="124" t="s">
        <v>17</v>
      </c>
      <c r="C22" s="294">
        <v>8212</v>
      </c>
      <c r="D22" s="294">
        <v>13941</v>
      </c>
      <c r="E22" s="294">
        <v>14947</v>
      </c>
      <c r="F22" s="294">
        <f t="shared" si="0"/>
        <v>28888</v>
      </c>
      <c r="G22" s="294">
        <v>73</v>
      </c>
      <c r="H22" s="294">
        <v>40</v>
      </c>
      <c r="I22" s="294">
        <v>79</v>
      </c>
      <c r="J22" s="294">
        <f t="shared" si="1"/>
        <v>119</v>
      </c>
      <c r="K22" s="294">
        <f t="shared" si="2"/>
        <v>8285</v>
      </c>
      <c r="L22" s="294">
        <f t="shared" si="2"/>
        <v>13981</v>
      </c>
      <c r="M22" s="294">
        <f t="shared" si="2"/>
        <v>15026</v>
      </c>
      <c r="N22" s="354">
        <f t="shared" si="2"/>
        <v>29007</v>
      </c>
      <c r="O22" s="333">
        <f t="shared" si="4"/>
        <v>14</v>
      </c>
      <c r="P22" s="294">
        <f t="shared" si="4"/>
        <v>8</v>
      </c>
      <c r="Q22" s="315">
        <f t="shared" si="4"/>
        <v>-1</v>
      </c>
      <c r="R22" s="354">
        <f t="shared" si="4"/>
        <v>7</v>
      </c>
    </row>
    <row r="23" spans="1:18" s="104" customFormat="1" ht="15" customHeight="1">
      <c r="A23" s="360"/>
      <c r="B23" s="125" t="s">
        <v>58</v>
      </c>
      <c r="C23" s="295">
        <v>8213</v>
      </c>
      <c r="D23" s="295">
        <v>13920</v>
      </c>
      <c r="E23" s="295">
        <v>14930</v>
      </c>
      <c r="F23" s="295">
        <f t="shared" si="0"/>
        <v>28850</v>
      </c>
      <c r="G23" s="295">
        <v>75</v>
      </c>
      <c r="H23" s="295">
        <v>41</v>
      </c>
      <c r="I23" s="295">
        <v>78</v>
      </c>
      <c r="J23" s="295">
        <f t="shared" si="1"/>
        <v>119</v>
      </c>
      <c r="K23" s="295">
        <f t="shared" si="2"/>
        <v>8288</v>
      </c>
      <c r="L23" s="295">
        <f t="shared" si="2"/>
        <v>13961</v>
      </c>
      <c r="M23" s="295">
        <f t="shared" si="2"/>
        <v>15008</v>
      </c>
      <c r="N23" s="355">
        <f t="shared" si="2"/>
        <v>28969</v>
      </c>
      <c r="O23" s="334">
        <f t="shared" si="4"/>
        <v>3</v>
      </c>
      <c r="P23" s="295">
        <f t="shared" si="4"/>
        <v>-20</v>
      </c>
      <c r="Q23" s="316">
        <f t="shared" si="4"/>
        <v>-18</v>
      </c>
      <c r="R23" s="355">
        <f t="shared" si="4"/>
        <v>-38</v>
      </c>
    </row>
    <row r="24" spans="1:18" ht="15" customHeight="1">
      <c r="A24" s="360"/>
      <c r="B24" s="124" t="s">
        <v>18</v>
      </c>
      <c r="C24" s="294">
        <v>8230</v>
      </c>
      <c r="D24" s="294">
        <v>13920</v>
      </c>
      <c r="E24" s="294">
        <v>14918</v>
      </c>
      <c r="F24" s="294">
        <f t="shared" si="0"/>
        <v>28838</v>
      </c>
      <c r="G24" s="294">
        <v>72</v>
      </c>
      <c r="H24" s="294">
        <v>40</v>
      </c>
      <c r="I24" s="294">
        <v>76</v>
      </c>
      <c r="J24" s="294">
        <f t="shared" si="1"/>
        <v>116</v>
      </c>
      <c r="K24" s="294">
        <f t="shared" si="2"/>
        <v>8302</v>
      </c>
      <c r="L24" s="294">
        <f t="shared" si="2"/>
        <v>13960</v>
      </c>
      <c r="M24" s="294">
        <f t="shared" si="2"/>
        <v>14994</v>
      </c>
      <c r="N24" s="354">
        <f t="shared" si="2"/>
        <v>28954</v>
      </c>
      <c r="O24" s="333">
        <f t="shared" si="4"/>
        <v>14</v>
      </c>
      <c r="P24" s="294">
        <f t="shared" si="4"/>
        <v>-1</v>
      </c>
      <c r="Q24" s="315">
        <f t="shared" si="4"/>
        <v>-14</v>
      </c>
      <c r="R24" s="354">
        <f t="shared" si="4"/>
        <v>-15</v>
      </c>
    </row>
    <row r="25" spans="1:18" ht="15" customHeight="1">
      <c r="A25" s="360"/>
      <c r="B25" s="125" t="s">
        <v>27</v>
      </c>
      <c r="C25" s="295">
        <v>8217</v>
      </c>
      <c r="D25" s="295">
        <v>13903</v>
      </c>
      <c r="E25" s="295">
        <v>14907</v>
      </c>
      <c r="F25" s="295">
        <f t="shared" si="0"/>
        <v>28810</v>
      </c>
      <c r="G25" s="295">
        <v>72</v>
      </c>
      <c r="H25" s="295">
        <v>40</v>
      </c>
      <c r="I25" s="295">
        <v>78</v>
      </c>
      <c r="J25" s="295">
        <f t="shared" si="1"/>
        <v>118</v>
      </c>
      <c r="K25" s="295">
        <f t="shared" si="2"/>
        <v>8289</v>
      </c>
      <c r="L25" s="295">
        <f t="shared" si="2"/>
        <v>13943</v>
      </c>
      <c r="M25" s="295">
        <f t="shared" si="2"/>
        <v>14985</v>
      </c>
      <c r="N25" s="355">
        <f t="shared" si="2"/>
        <v>28928</v>
      </c>
      <c r="O25" s="334">
        <f t="shared" si="4"/>
        <v>-13</v>
      </c>
      <c r="P25" s="295">
        <f t="shared" si="4"/>
        <v>-17</v>
      </c>
      <c r="Q25" s="316">
        <f t="shared" si="4"/>
        <v>-9</v>
      </c>
      <c r="R25" s="355">
        <f t="shared" si="4"/>
        <v>-26</v>
      </c>
    </row>
    <row r="26" spans="1:18" s="104" customFormat="1" ht="15" customHeight="1">
      <c r="A26" s="360"/>
      <c r="B26" s="124" t="s">
        <v>59</v>
      </c>
      <c r="C26" s="294">
        <v>8220</v>
      </c>
      <c r="D26" s="294">
        <v>13900</v>
      </c>
      <c r="E26" s="294">
        <v>14889</v>
      </c>
      <c r="F26" s="294">
        <f t="shared" si="0"/>
        <v>28789</v>
      </c>
      <c r="G26" s="294">
        <v>79</v>
      </c>
      <c r="H26" s="294">
        <v>40</v>
      </c>
      <c r="I26" s="294">
        <v>87</v>
      </c>
      <c r="J26" s="294">
        <f t="shared" si="1"/>
        <v>127</v>
      </c>
      <c r="K26" s="294">
        <f t="shared" si="2"/>
        <v>8299</v>
      </c>
      <c r="L26" s="294">
        <f t="shared" si="2"/>
        <v>13940</v>
      </c>
      <c r="M26" s="294">
        <f t="shared" si="2"/>
        <v>14976</v>
      </c>
      <c r="N26" s="354">
        <f t="shared" si="2"/>
        <v>28916</v>
      </c>
      <c r="O26" s="333">
        <f t="shared" si="4"/>
        <v>10</v>
      </c>
      <c r="P26" s="294">
        <f t="shared" si="4"/>
        <v>-3</v>
      </c>
      <c r="Q26" s="315">
        <f t="shared" si="4"/>
        <v>-9</v>
      </c>
      <c r="R26" s="354">
        <f t="shared" si="4"/>
        <v>-12</v>
      </c>
    </row>
    <row r="27" spans="1:18" s="104" customFormat="1" ht="15" customHeight="1">
      <c r="A27" s="360"/>
      <c r="B27" s="125" t="s">
        <v>47</v>
      </c>
      <c r="C27" s="295">
        <v>8219</v>
      </c>
      <c r="D27" s="295">
        <v>13889</v>
      </c>
      <c r="E27" s="295">
        <v>14888</v>
      </c>
      <c r="F27" s="295">
        <f t="shared" si="0"/>
        <v>28777</v>
      </c>
      <c r="G27" s="295">
        <v>77</v>
      </c>
      <c r="H27" s="295">
        <v>37</v>
      </c>
      <c r="I27" s="295">
        <v>87</v>
      </c>
      <c r="J27" s="295">
        <f t="shared" si="1"/>
        <v>124</v>
      </c>
      <c r="K27" s="295">
        <f t="shared" si="2"/>
        <v>8296</v>
      </c>
      <c r="L27" s="295">
        <f t="shared" si="2"/>
        <v>13926</v>
      </c>
      <c r="M27" s="295">
        <f t="shared" si="2"/>
        <v>14975</v>
      </c>
      <c r="N27" s="355">
        <f t="shared" si="2"/>
        <v>28901</v>
      </c>
      <c r="O27" s="334">
        <f t="shared" si="4"/>
        <v>-3</v>
      </c>
      <c r="P27" s="295">
        <f t="shared" si="4"/>
        <v>-14</v>
      </c>
      <c r="Q27" s="316">
        <f t="shared" si="4"/>
        <v>-1</v>
      </c>
      <c r="R27" s="355">
        <f t="shared" si="4"/>
        <v>-15</v>
      </c>
    </row>
    <row r="28" spans="1:18" ht="15" customHeight="1">
      <c r="A28" s="360"/>
      <c r="B28" s="131" t="s">
        <v>60</v>
      </c>
      <c r="C28" s="238">
        <v>8220</v>
      </c>
      <c r="D28" s="238">
        <v>13901</v>
      </c>
      <c r="E28" s="238">
        <v>14886</v>
      </c>
      <c r="F28" s="238">
        <f t="shared" si="0"/>
        <v>28787</v>
      </c>
      <c r="G28" s="238">
        <v>83</v>
      </c>
      <c r="H28" s="238">
        <v>48</v>
      </c>
      <c r="I28" s="238">
        <v>82</v>
      </c>
      <c r="J28" s="238">
        <f t="shared" si="1"/>
        <v>130</v>
      </c>
      <c r="K28" s="238">
        <f t="shared" si="2"/>
        <v>8303</v>
      </c>
      <c r="L28" s="238">
        <f t="shared" si="2"/>
        <v>13949</v>
      </c>
      <c r="M28" s="238">
        <f t="shared" si="2"/>
        <v>14968</v>
      </c>
      <c r="N28" s="277">
        <f t="shared" si="2"/>
        <v>28917</v>
      </c>
      <c r="O28" s="337">
        <f t="shared" si="4"/>
        <v>7</v>
      </c>
      <c r="P28" s="238">
        <f t="shared" si="4"/>
        <v>23</v>
      </c>
      <c r="Q28" s="319">
        <f t="shared" si="4"/>
        <v>-7</v>
      </c>
      <c r="R28" s="414">
        <f t="shared" si="4"/>
        <v>16</v>
      </c>
    </row>
    <row r="29" spans="1:18" s="104" customFormat="1" ht="15" customHeight="1">
      <c r="A29" s="362" t="s">
        <v>52</v>
      </c>
      <c r="B29" s="403" t="s">
        <v>20</v>
      </c>
      <c r="C29" s="408">
        <v>1270</v>
      </c>
      <c r="D29" s="305">
        <v>2132</v>
      </c>
      <c r="E29" s="305">
        <v>2334</v>
      </c>
      <c r="F29" s="305">
        <f t="shared" si="0"/>
        <v>4466</v>
      </c>
      <c r="G29" s="305">
        <v>7</v>
      </c>
      <c r="H29" s="305">
        <v>5</v>
      </c>
      <c r="I29" s="305">
        <v>18</v>
      </c>
      <c r="J29" s="305">
        <f t="shared" si="1"/>
        <v>23</v>
      </c>
      <c r="K29" s="305">
        <f t="shared" si="2"/>
        <v>1277</v>
      </c>
      <c r="L29" s="305">
        <f t="shared" si="2"/>
        <v>2137</v>
      </c>
      <c r="M29" s="305">
        <f t="shared" si="2"/>
        <v>2352</v>
      </c>
      <c r="N29" s="350">
        <f t="shared" si="2"/>
        <v>4489</v>
      </c>
      <c r="O29" s="418" t="s">
        <v>40</v>
      </c>
      <c r="P29" s="420" t="s">
        <v>40</v>
      </c>
      <c r="Q29" s="422" t="s">
        <v>40</v>
      </c>
      <c r="R29" s="424" t="s">
        <v>40</v>
      </c>
    </row>
    <row r="30" spans="1:18" ht="15" customHeight="1">
      <c r="A30" s="363"/>
      <c r="B30" s="404" t="s">
        <v>56</v>
      </c>
      <c r="C30" s="372">
        <v>1272</v>
      </c>
      <c r="D30" s="294">
        <v>2132</v>
      </c>
      <c r="E30" s="294">
        <v>2329</v>
      </c>
      <c r="F30" s="294">
        <f t="shared" si="0"/>
        <v>4461</v>
      </c>
      <c r="G30" s="294">
        <v>7</v>
      </c>
      <c r="H30" s="294">
        <v>5</v>
      </c>
      <c r="I30" s="294">
        <v>18</v>
      </c>
      <c r="J30" s="294">
        <f t="shared" si="1"/>
        <v>23</v>
      </c>
      <c r="K30" s="294">
        <f t="shared" si="2"/>
        <v>1279</v>
      </c>
      <c r="L30" s="294">
        <f t="shared" si="2"/>
        <v>2137</v>
      </c>
      <c r="M30" s="294">
        <f t="shared" si="2"/>
        <v>2347</v>
      </c>
      <c r="N30" s="354">
        <f t="shared" si="2"/>
        <v>4484</v>
      </c>
      <c r="O30" s="333">
        <f t="shared" ref="O30:R40" si="5">K30-K29</f>
        <v>2</v>
      </c>
      <c r="P30" s="294">
        <f t="shared" si="5"/>
        <v>0</v>
      </c>
      <c r="Q30" s="315">
        <f t="shared" si="5"/>
        <v>-5</v>
      </c>
      <c r="R30" s="354">
        <f t="shared" si="5"/>
        <v>-5</v>
      </c>
    </row>
    <row r="31" spans="1:18" s="104" customFormat="1" ht="15" customHeight="1">
      <c r="A31" s="363"/>
      <c r="B31" s="405" t="s">
        <v>15</v>
      </c>
      <c r="C31" s="376">
        <v>1273</v>
      </c>
      <c r="D31" s="295">
        <v>2133</v>
      </c>
      <c r="E31" s="295">
        <v>2326</v>
      </c>
      <c r="F31" s="295">
        <f t="shared" si="0"/>
        <v>4459</v>
      </c>
      <c r="G31" s="295">
        <v>7</v>
      </c>
      <c r="H31" s="295">
        <v>5</v>
      </c>
      <c r="I31" s="295">
        <v>18</v>
      </c>
      <c r="J31" s="295">
        <f t="shared" si="1"/>
        <v>23</v>
      </c>
      <c r="K31" s="295">
        <f t="shared" si="2"/>
        <v>1280</v>
      </c>
      <c r="L31" s="295">
        <f t="shared" si="2"/>
        <v>2138</v>
      </c>
      <c r="M31" s="295">
        <f t="shared" si="2"/>
        <v>2344</v>
      </c>
      <c r="N31" s="355">
        <f t="shared" si="2"/>
        <v>4482</v>
      </c>
      <c r="O31" s="334">
        <f t="shared" si="5"/>
        <v>1</v>
      </c>
      <c r="P31" s="295">
        <f t="shared" si="5"/>
        <v>1</v>
      </c>
      <c r="Q31" s="316">
        <f t="shared" si="5"/>
        <v>-3</v>
      </c>
      <c r="R31" s="355">
        <f t="shared" si="5"/>
        <v>-2</v>
      </c>
    </row>
    <row r="32" spans="1:18" s="104" customFormat="1" ht="15" customHeight="1">
      <c r="A32" s="363"/>
      <c r="B32" s="404" t="s">
        <v>16</v>
      </c>
      <c r="C32" s="372">
        <v>1269</v>
      </c>
      <c r="D32" s="294">
        <v>2129</v>
      </c>
      <c r="E32" s="294">
        <v>2321</v>
      </c>
      <c r="F32" s="294">
        <f t="shared" si="0"/>
        <v>4450</v>
      </c>
      <c r="G32" s="294">
        <v>7</v>
      </c>
      <c r="H32" s="294">
        <v>5</v>
      </c>
      <c r="I32" s="294">
        <v>18</v>
      </c>
      <c r="J32" s="294">
        <f t="shared" si="1"/>
        <v>23</v>
      </c>
      <c r="K32" s="294">
        <f t="shared" si="2"/>
        <v>1276</v>
      </c>
      <c r="L32" s="294">
        <f t="shared" si="2"/>
        <v>2134</v>
      </c>
      <c r="M32" s="294">
        <f t="shared" si="2"/>
        <v>2339</v>
      </c>
      <c r="N32" s="354">
        <f t="shared" si="2"/>
        <v>4473</v>
      </c>
      <c r="O32" s="333">
        <f t="shared" si="5"/>
        <v>-4</v>
      </c>
      <c r="P32" s="294">
        <f t="shared" si="5"/>
        <v>-4</v>
      </c>
      <c r="Q32" s="315">
        <f t="shared" si="5"/>
        <v>-5</v>
      </c>
      <c r="R32" s="354">
        <f t="shared" si="5"/>
        <v>-9</v>
      </c>
    </row>
    <row r="33" spans="1:18" ht="15" customHeight="1">
      <c r="A33" s="363"/>
      <c r="B33" s="405" t="s">
        <v>57</v>
      </c>
      <c r="C33" s="376">
        <v>1272</v>
      </c>
      <c r="D33" s="295">
        <v>2127</v>
      </c>
      <c r="E33" s="295">
        <v>2320</v>
      </c>
      <c r="F33" s="295">
        <f t="shared" si="0"/>
        <v>4447</v>
      </c>
      <c r="G33" s="295">
        <v>7</v>
      </c>
      <c r="H33" s="295">
        <v>5</v>
      </c>
      <c r="I33" s="295">
        <v>18</v>
      </c>
      <c r="J33" s="295">
        <f t="shared" si="1"/>
        <v>23</v>
      </c>
      <c r="K33" s="295">
        <f t="shared" si="2"/>
        <v>1279</v>
      </c>
      <c r="L33" s="295">
        <f t="shared" si="2"/>
        <v>2132</v>
      </c>
      <c r="M33" s="295">
        <f t="shared" si="2"/>
        <v>2338</v>
      </c>
      <c r="N33" s="355">
        <f t="shared" si="2"/>
        <v>4470</v>
      </c>
      <c r="O33" s="334">
        <f t="shared" si="5"/>
        <v>3</v>
      </c>
      <c r="P33" s="295">
        <f t="shared" si="5"/>
        <v>-2</v>
      </c>
      <c r="Q33" s="316">
        <f t="shared" si="5"/>
        <v>-1</v>
      </c>
      <c r="R33" s="355">
        <f t="shared" si="5"/>
        <v>-3</v>
      </c>
    </row>
    <row r="34" spans="1:18" s="104" customFormat="1" ht="15" customHeight="1">
      <c r="A34" s="363"/>
      <c r="B34" s="404" t="s">
        <v>17</v>
      </c>
      <c r="C34" s="372">
        <v>1272</v>
      </c>
      <c r="D34" s="294">
        <v>2127</v>
      </c>
      <c r="E34" s="294">
        <v>2320</v>
      </c>
      <c r="F34" s="294">
        <f t="shared" si="0"/>
        <v>4447</v>
      </c>
      <c r="G34" s="294">
        <v>7</v>
      </c>
      <c r="H34" s="294">
        <v>5</v>
      </c>
      <c r="I34" s="294">
        <v>18</v>
      </c>
      <c r="J34" s="294">
        <f t="shared" si="1"/>
        <v>23</v>
      </c>
      <c r="K34" s="294">
        <f t="shared" si="2"/>
        <v>1279</v>
      </c>
      <c r="L34" s="294">
        <f t="shared" si="2"/>
        <v>2132</v>
      </c>
      <c r="M34" s="294">
        <f t="shared" si="2"/>
        <v>2338</v>
      </c>
      <c r="N34" s="354">
        <f t="shared" si="2"/>
        <v>4470</v>
      </c>
      <c r="O34" s="333">
        <f t="shared" si="5"/>
        <v>0</v>
      </c>
      <c r="P34" s="294">
        <f t="shared" si="5"/>
        <v>0</v>
      </c>
      <c r="Q34" s="315">
        <f t="shared" si="5"/>
        <v>0</v>
      </c>
      <c r="R34" s="354">
        <f t="shared" si="5"/>
        <v>0</v>
      </c>
    </row>
    <row r="35" spans="1:18" s="104" customFormat="1" ht="15" customHeight="1">
      <c r="A35" s="363"/>
      <c r="B35" s="405" t="s">
        <v>58</v>
      </c>
      <c r="C35" s="376">
        <v>1271</v>
      </c>
      <c r="D35" s="295">
        <v>2125</v>
      </c>
      <c r="E35" s="295">
        <v>2312</v>
      </c>
      <c r="F35" s="295">
        <f t="shared" si="0"/>
        <v>4437</v>
      </c>
      <c r="G35" s="295">
        <v>7</v>
      </c>
      <c r="H35" s="295">
        <v>5</v>
      </c>
      <c r="I35" s="295">
        <v>18</v>
      </c>
      <c r="J35" s="295">
        <f t="shared" si="1"/>
        <v>23</v>
      </c>
      <c r="K35" s="295">
        <f t="shared" si="2"/>
        <v>1278</v>
      </c>
      <c r="L35" s="295">
        <f t="shared" si="2"/>
        <v>2130</v>
      </c>
      <c r="M35" s="295">
        <f t="shared" si="2"/>
        <v>2330</v>
      </c>
      <c r="N35" s="355">
        <f t="shared" si="2"/>
        <v>4460</v>
      </c>
      <c r="O35" s="334">
        <f t="shared" si="5"/>
        <v>-1</v>
      </c>
      <c r="P35" s="295">
        <f t="shared" si="5"/>
        <v>-2</v>
      </c>
      <c r="Q35" s="316">
        <f t="shared" si="5"/>
        <v>-8</v>
      </c>
      <c r="R35" s="355">
        <f t="shared" si="5"/>
        <v>-10</v>
      </c>
    </row>
    <row r="36" spans="1:18" ht="15" customHeight="1">
      <c r="A36" s="363"/>
      <c r="B36" s="404" t="s">
        <v>18</v>
      </c>
      <c r="C36" s="372">
        <v>1270</v>
      </c>
      <c r="D36" s="294">
        <v>2123</v>
      </c>
      <c r="E36" s="294">
        <v>2318</v>
      </c>
      <c r="F36" s="294">
        <f t="shared" si="0"/>
        <v>4441</v>
      </c>
      <c r="G36" s="294">
        <v>7</v>
      </c>
      <c r="H36" s="294">
        <v>4</v>
      </c>
      <c r="I36" s="294">
        <v>16</v>
      </c>
      <c r="J36" s="294">
        <f t="shared" si="1"/>
        <v>20</v>
      </c>
      <c r="K36" s="294">
        <f t="shared" si="2"/>
        <v>1277</v>
      </c>
      <c r="L36" s="294">
        <f t="shared" si="2"/>
        <v>2127</v>
      </c>
      <c r="M36" s="294">
        <f t="shared" si="2"/>
        <v>2334</v>
      </c>
      <c r="N36" s="354">
        <f t="shared" si="2"/>
        <v>4461</v>
      </c>
      <c r="O36" s="333">
        <f t="shared" si="5"/>
        <v>-1</v>
      </c>
      <c r="P36" s="294">
        <f t="shared" si="5"/>
        <v>-3</v>
      </c>
      <c r="Q36" s="315">
        <f t="shared" si="5"/>
        <v>4</v>
      </c>
      <c r="R36" s="354">
        <f t="shared" si="5"/>
        <v>1</v>
      </c>
    </row>
    <row r="37" spans="1:18" ht="15" customHeight="1">
      <c r="A37" s="363"/>
      <c r="B37" s="405" t="s">
        <v>27</v>
      </c>
      <c r="C37" s="376">
        <v>1271</v>
      </c>
      <c r="D37" s="295">
        <v>2119</v>
      </c>
      <c r="E37" s="295">
        <v>2312</v>
      </c>
      <c r="F37" s="295">
        <f t="shared" si="0"/>
        <v>4431</v>
      </c>
      <c r="G37" s="295">
        <v>10</v>
      </c>
      <c r="H37" s="295">
        <v>4</v>
      </c>
      <c r="I37" s="295">
        <v>19</v>
      </c>
      <c r="J37" s="295">
        <f t="shared" si="1"/>
        <v>23</v>
      </c>
      <c r="K37" s="295">
        <f t="shared" si="2"/>
        <v>1281</v>
      </c>
      <c r="L37" s="295">
        <f t="shared" si="2"/>
        <v>2123</v>
      </c>
      <c r="M37" s="295">
        <f t="shared" si="2"/>
        <v>2331</v>
      </c>
      <c r="N37" s="355">
        <f t="shared" si="2"/>
        <v>4454</v>
      </c>
      <c r="O37" s="334">
        <f t="shared" si="5"/>
        <v>4</v>
      </c>
      <c r="P37" s="295">
        <f t="shared" si="5"/>
        <v>-4</v>
      </c>
      <c r="Q37" s="316">
        <f t="shared" si="5"/>
        <v>-3</v>
      </c>
      <c r="R37" s="355">
        <f t="shared" si="5"/>
        <v>-7</v>
      </c>
    </row>
    <row r="38" spans="1:18" s="104" customFormat="1" ht="15" customHeight="1">
      <c r="A38" s="363"/>
      <c r="B38" s="404" t="s">
        <v>59</v>
      </c>
      <c r="C38" s="372">
        <v>1270</v>
      </c>
      <c r="D38" s="294">
        <v>2110</v>
      </c>
      <c r="E38" s="294">
        <v>2304</v>
      </c>
      <c r="F38" s="294">
        <f t="shared" si="0"/>
        <v>4414</v>
      </c>
      <c r="G38" s="294">
        <v>10</v>
      </c>
      <c r="H38" s="294">
        <v>4</v>
      </c>
      <c r="I38" s="294">
        <v>19</v>
      </c>
      <c r="J38" s="294">
        <f t="shared" si="1"/>
        <v>23</v>
      </c>
      <c r="K38" s="294">
        <f t="shared" si="2"/>
        <v>1280</v>
      </c>
      <c r="L38" s="294">
        <f t="shared" si="2"/>
        <v>2114</v>
      </c>
      <c r="M38" s="294">
        <f t="shared" si="2"/>
        <v>2323</v>
      </c>
      <c r="N38" s="354">
        <f t="shared" si="2"/>
        <v>4437</v>
      </c>
      <c r="O38" s="333">
        <f t="shared" si="5"/>
        <v>-1</v>
      </c>
      <c r="P38" s="294">
        <f t="shared" si="5"/>
        <v>-9</v>
      </c>
      <c r="Q38" s="315">
        <f t="shared" si="5"/>
        <v>-8</v>
      </c>
      <c r="R38" s="354">
        <f t="shared" si="5"/>
        <v>-17</v>
      </c>
    </row>
    <row r="39" spans="1:18" s="104" customFormat="1" ht="15" customHeight="1">
      <c r="A39" s="363"/>
      <c r="B39" s="405" t="s">
        <v>47</v>
      </c>
      <c r="C39" s="376">
        <v>1268</v>
      </c>
      <c r="D39" s="295">
        <v>2105</v>
      </c>
      <c r="E39" s="295">
        <v>2297</v>
      </c>
      <c r="F39" s="295">
        <f t="shared" si="0"/>
        <v>4402</v>
      </c>
      <c r="G39" s="295">
        <v>10</v>
      </c>
      <c r="H39" s="295">
        <v>4</v>
      </c>
      <c r="I39" s="295">
        <v>19</v>
      </c>
      <c r="J39" s="295">
        <f t="shared" si="1"/>
        <v>23</v>
      </c>
      <c r="K39" s="295">
        <f t="shared" si="2"/>
        <v>1278</v>
      </c>
      <c r="L39" s="295">
        <f t="shared" si="2"/>
        <v>2109</v>
      </c>
      <c r="M39" s="295">
        <f t="shared" si="2"/>
        <v>2316</v>
      </c>
      <c r="N39" s="355">
        <f t="shared" si="2"/>
        <v>4425</v>
      </c>
      <c r="O39" s="334">
        <f t="shared" si="5"/>
        <v>-2</v>
      </c>
      <c r="P39" s="295">
        <f t="shared" si="5"/>
        <v>-5</v>
      </c>
      <c r="Q39" s="316">
        <f t="shared" si="5"/>
        <v>-7</v>
      </c>
      <c r="R39" s="355">
        <f t="shared" si="5"/>
        <v>-12</v>
      </c>
    </row>
    <row r="40" spans="1:18" ht="15" customHeight="1">
      <c r="A40" s="364"/>
      <c r="B40" s="406" t="s">
        <v>5</v>
      </c>
      <c r="C40" s="311">
        <v>1269</v>
      </c>
      <c r="D40" s="238">
        <v>2091</v>
      </c>
      <c r="E40" s="238">
        <v>2288</v>
      </c>
      <c r="F40" s="238">
        <f t="shared" si="0"/>
        <v>4379</v>
      </c>
      <c r="G40" s="238">
        <v>14</v>
      </c>
      <c r="H40" s="238">
        <v>4</v>
      </c>
      <c r="I40" s="238">
        <v>23</v>
      </c>
      <c r="J40" s="238">
        <f t="shared" si="1"/>
        <v>27</v>
      </c>
      <c r="K40" s="238">
        <f t="shared" si="2"/>
        <v>1283</v>
      </c>
      <c r="L40" s="238">
        <f t="shared" si="2"/>
        <v>2095</v>
      </c>
      <c r="M40" s="238">
        <f t="shared" si="2"/>
        <v>2311</v>
      </c>
      <c r="N40" s="277">
        <f t="shared" si="2"/>
        <v>4406</v>
      </c>
      <c r="O40" s="337">
        <f t="shared" si="5"/>
        <v>5</v>
      </c>
      <c r="P40" s="238">
        <f t="shared" si="5"/>
        <v>-14</v>
      </c>
      <c r="Q40" s="319">
        <f t="shared" si="5"/>
        <v>-5</v>
      </c>
      <c r="R40" s="414">
        <f t="shared" si="5"/>
        <v>-19</v>
      </c>
    </row>
    <row r="41" spans="1:18" s="104" customFormat="1" ht="15" customHeight="1">
      <c r="A41" s="399" t="s">
        <v>62</v>
      </c>
      <c r="B41" s="267" t="s">
        <v>63</v>
      </c>
      <c r="C41" s="305">
        <v>1311</v>
      </c>
      <c r="D41" s="305">
        <v>1934</v>
      </c>
      <c r="E41" s="305">
        <v>2159</v>
      </c>
      <c r="F41" s="305">
        <f t="shared" si="0"/>
        <v>4093</v>
      </c>
      <c r="G41" s="305">
        <v>3</v>
      </c>
      <c r="H41" s="305">
        <v>2</v>
      </c>
      <c r="I41" s="305">
        <v>6</v>
      </c>
      <c r="J41" s="305">
        <f t="shared" si="1"/>
        <v>8</v>
      </c>
      <c r="K41" s="305">
        <f t="shared" si="2"/>
        <v>1314</v>
      </c>
      <c r="L41" s="305">
        <f t="shared" si="2"/>
        <v>1936</v>
      </c>
      <c r="M41" s="305">
        <f t="shared" si="2"/>
        <v>2165</v>
      </c>
      <c r="N41" s="350">
        <f t="shared" si="2"/>
        <v>4101</v>
      </c>
      <c r="O41" s="418" t="s">
        <v>40</v>
      </c>
      <c r="P41" s="420" t="s">
        <v>40</v>
      </c>
      <c r="Q41" s="422" t="s">
        <v>40</v>
      </c>
      <c r="R41" s="424" t="s">
        <v>40</v>
      </c>
    </row>
    <row r="42" spans="1:18" ht="15" customHeight="1">
      <c r="A42" s="400"/>
      <c r="B42" s="124" t="s">
        <v>64</v>
      </c>
      <c r="C42" s="294">
        <v>1313</v>
      </c>
      <c r="D42" s="294">
        <v>1935</v>
      </c>
      <c r="E42" s="294">
        <v>2153</v>
      </c>
      <c r="F42" s="294">
        <f t="shared" si="0"/>
        <v>4088</v>
      </c>
      <c r="G42" s="294">
        <v>3</v>
      </c>
      <c r="H42" s="294">
        <v>2</v>
      </c>
      <c r="I42" s="294">
        <v>7</v>
      </c>
      <c r="J42" s="294">
        <f t="shared" si="1"/>
        <v>9</v>
      </c>
      <c r="K42" s="294">
        <f t="shared" si="2"/>
        <v>1316</v>
      </c>
      <c r="L42" s="294">
        <f t="shared" si="2"/>
        <v>1937</v>
      </c>
      <c r="M42" s="294">
        <f t="shared" si="2"/>
        <v>2160</v>
      </c>
      <c r="N42" s="354">
        <f t="shared" si="2"/>
        <v>4097</v>
      </c>
      <c r="O42" s="333">
        <f t="shared" ref="O42:R52" si="6">K42-K41</f>
        <v>2</v>
      </c>
      <c r="P42" s="294">
        <f t="shared" si="6"/>
        <v>1</v>
      </c>
      <c r="Q42" s="315">
        <f t="shared" si="6"/>
        <v>-5</v>
      </c>
      <c r="R42" s="354">
        <f t="shared" si="6"/>
        <v>-4</v>
      </c>
    </row>
    <row r="43" spans="1:18" s="104" customFormat="1" ht="15" customHeight="1">
      <c r="A43" s="400"/>
      <c r="B43" s="125" t="s">
        <v>65</v>
      </c>
      <c r="C43" s="295">
        <v>1312</v>
      </c>
      <c r="D43" s="295">
        <v>1930</v>
      </c>
      <c r="E43" s="295">
        <v>2148</v>
      </c>
      <c r="F43" s="295">
        <f t="shared" si="0"/>
        <v>4078</v>
      </c>
      <c r="G43" s="295">
        <v>3</v>
      </c>
      <c r="H43" s="295">
        <v>2</v>
      </c>
      <c r="I43" s="295">
        <v>7</v>
      </c>
      <c r="J43" s="295">
        <f t="shared" si="1"/>
        <v>9</v>
      </c>
      <c r="K43" s="295">
        <f t="shared" si="2"/>
        <v>1315</v>
      </c>
      <c r="L43" s="295">
        <f t="shared" si="2"/>
        <v>1932</v>
      </c>
      <c r="M43" s="295">
        <f t="shared" si="2"/>
        <v>2155</v>
      </c>
      <c r="N43" s="355">
        <f t="shared" si="2"/>
        <v>4087</v>
      </c>
      <c r="O43" s="334">
        <f t="shared" si="6"/>
        <v>-1</v>
      </c>
      <c r="P43" s="295">
        <f t="shared" si="6"/>
        <v>-5</v>
      </c>
      <c r="Q43" s="316">
        <f t="shared" si="6"/>
        <v>-5</v>
      </c>
      <c r="R43" s="355">
        <f t="shared" si="6"/>
        <v>-10</v>
      </c>
    </row>
    <row r="44" spans="1:18" s="104" customFormat="1" ht="15" customHeight="1">
      <c r="A44" s="400"/>
      <c r="B44" s="124" t="s">
        <v>66</v>
      </c>
      <c r="C44" s="294">
        <v>1313</v>
      </c>
      <c r="D44" s="294">
        <v>1929</v>
      </c>
      <c r="E44" s="294">
        <v>2147</v>
      </c>
      <c r="F44" s="294">
        <f t="shared" si="0"/>
        <v>4076</v>
      </c>
      <c r="G44" s="294">
        <v>3</v>
      </c>
      <c r="H44" s="294">
        <v>2</v>
      </c>
      <c r="I44" s="294">
        <v>7</v>
      </c>
      <c r="J44" s="294">
        <f t="shared" si="1"/>
        <v>9</v>
      </c>
      <c r="K44" s="294">
        <f t="shared" si="2"/>
        <v>1316</v>
      </c>
      <c r="L44" s="294">
        <f t="shared" si="2"/>
        <v>1931</v>
      </c>
      <c r="M44" s="294">
        <f t="shared" si="2"/>
        <v>2154</v>
      </c>
      <c r="N44" s="354">
        <f t="shared" si="2"/>
        <v>4085</v>
      </c>
      <c r="O44" s="333">
        <f t="shared" si="6"/>
        <v>1</v>
      </c>
      <c r="P44" s="294">
        <f t="shared" si="6"/>
        <v>-1</v>
      </c>
      <c r="Q44" s="315">
        <f t="shared" si="6"/>
        <v>-1</v>
      </c>
      <c r="R44" s="354">
        <f t="shared" si="6"/>
        <v>-2</v>
      </c>
    </row>
    <row r="45" spans="1:18" ht="15" customHeight="1">
      <c r="A45" s="400"/>
      <c r="B45" s="125" t="s">
        <v>67</v>
      </c>
      <c r="C45" s="295">
        <v>1315</v>
      </c>
      <c r="D45" s="295">
        <v>1928</v>
      </c>
      <c r="E45" s="295">
        <v>2145</v>
      </c>
      <c r="F45" s="295">
        <f t="shared" si="0"/>
        <v>4073</v>
      </c>
      <c r="G45" s="295">
        <v>4</v>
      </c>
      <c r="H45" s="295">
        <v>3</v>
      </c>
      <c r="I45" s="295">
        <v>8</v>
      </c>
      <c r="J45" s="295">
        <f t="shared" si="1"/>
        <v>11</v>
      </c>
      <c r="K45" s="295">
        <f t="shared" si="2"/>
        <v>1319</v>
      </c>
      <c r="L45" s="295">
        <f t="shared" si="2"/>
        <v>1931</v>
      </c>
      <c r="M45" s="295">
        <f t="shared" si="2"/>
        <v>2153</v>
      </c>
      <c r="N45" s="355">
        <f t="shared" si="2"/>
        <v>4084</v>
      </c>
      <c r="O45" s="334">
        <f t="shared" si="6"/>
        <v>3</v>
      </c>
      <c r="P45" s="295">
        <f t="shared" si="6"/>
        <v>0</v>
      </c>
      <c r="Q45" s="316">
        <f t="shared" si="6"/>
        <v>-1</v>
      </c>
      <c r="R45" s="355">
        <f t="shared" si="6"/>
        <v>-1</v>
      </c>
    </row>
    <row r="46" spans="1:18" s="104" customFormat="1" ht="15" customHeight="1">
      <c r="A46" s="400"/>
      <c r="B46" s="124" t="s">
        <v>68</v>
      </c>
      <c r="C46" s="294">
        <v>1312</v>
      </c>
      <c r="D46" s="294">
        <v>1924</v>
      </c>
      <c r="E46" s="294">
        <v>2140</v>
      </c>
      <c r="F46" s="294">
        <f t="shared" si="0"/>
        <v>4064</v>
      </c>
      <c r="G46" s="294">
        <v>4</v>
      </c>
      <c r="H46" s="294">
        <v>3</v>
      </c>
      <c r="I46" s="294">
        <v>8</v>
      </c>
      <c r="J46" s="294">
        <f t="shared" si="1"/>
        <v>11</v>
      </c>
      <c r="K46" s="294">
        <f t="shared" si="2"/>
        <v>1316</v>
      </c>
      <c r="L46" s="294">
        <f t="shared" si="2"/>
        <v>1927</v>
      </c>
      <c r="M46" s="294">
        <f t="shared" si="2"/>
        <v>2148</v>
      </c>
      <c r="N46" s="354">
        <f t="shared" si="2"/>
        <v>4075</v>
      </c>
      <c r="O46" s="333">
        <f t="shared" si="6"/>
        <v>-3</v>
      </c>
      <c r="P46" s="294">
        <f t="shared" si="6"/>
        <v>-4</v>
      </c>
      <c r="Q46" s="315">
        <f t="shared" si="6"/>
        <v>-5</v>
      </c>
      <c r="R46" s="354">
        <f t="shared" si="6"/>
        <v>-9</v>
      </c>
    </row>
    <row r="47" spans="1:18" s="104" customFormat="1" ht="15" customHeight="1">
      <c r="A47" s="400"/>
      <c r="B47" s="125" t="s">
        <v>69</v>
      </c>
      <c r="C47" s="295">
        <v>1312</v>
      </c>
      <c r="D47" s="295">
        <v>1920</v>
      </c>
      <c r="E47" s="295">
        <v>2145</v>
      </c>
      <c r="F47" s="295">
        <f t="shared" si="0"/>
        <v>4065</v>
      </c>
      <c r="G47" s="295">
        <v>3</v>
      </c>
      <c r="H47" s="295">
        <v>2</v>
      </c>
      <c r="I47" s="295">
        <v>8</v>
      </c>
      <c r="J47" s="295">
        <f t="shared" si="1"/>
        <v>10</v>
      </c>
      <c r="K47" s="295">
        <f t="shared" si="2"/>
        <v>1315</v>
      </c>
      <c r="L47" s="295">
        <f t="shared" si="2"/>
        <v>1922</v>
      </c>
      <c r="M47" s="295">
        <f t="shared" si="2"/>
        <v>2153</v>
      </c>
      <c r="N47" s="355">
        <f t="shared" si="2"/>
        <v>4075</v>
      </c>
      <c r="O47" s="334">
        <f t="shared" si="6"/>
        <v>-1</v>
      </c>
      <c r="P47" s="295">
        <f t="shared" si="6"/>
        <v>-5</v>
      </c>
      <c r="Q47" s="316">
        <f t="shared" si="6"/>
        <v>5</v>
      </c>
      <c r="R47" s="355">
        <f t="shared" si="6"/>
        <v>0</v>
      </c>
    </row>
    <row r="48" spans="1:18" ht="15" customHeight="1">
      <c r="A48" s="400"/>
      <c r="B48" s="124" t="s">
        <v>61</v>
      </c>
      <c r="C48" s="294">
        <v>1317</v>
      </c>
      <c r="D48" s="294">
        <v>1920</v>
      </c>
      <c r="E48" s="294">
        <v>2145</v>
      </c>
      <c r="F48" s="294">
        <f t="shared" si="0"/>
        <v>4065</v>
      </c>
      <c r="G48" s="294">
        <v>3</v>
      </c>
      <c r="H48" s="294">
        <v>2</v>
      </c>
      <c r="I48" s="294">
        <v>8</v>
      </c>
      <c r="J48" s="294">
        <f t="shared" si="1"/>
        <v>10</v>
      </c>
      <c r="K48" s="294">
        <f t="shared" si="2"/>
        <v>1320</v>
      </c>
      <c r="L48" s="294">
        <f t="shared" si="2"/>
        <v>1922</v>
      </c>
      <c r="M48" s="294">
        <f t="shared" si="2"/>
        <v>2153</v>
      </c>
      <c r="N48" s="354">
        <f t="shared" si="2"/>
        <v>4075</v>
      </c>
      <c r="O48" s="333">
        <f t="shared" si="6"/>
        <v>5</v>
      </c>
      <c r="P48" s="294">
        <f t="shared" si="6"/>
        <v>0</v>
      </c>
      <c r="Q48" s="315">
        <f t="shared" si="6"/>
        <v>0</v>
      </c>
      <c r="R48" s="354">
        <f t="shared" si="6"/>
        <v>0</v>
      </c>
    </row>
    <row r="49" spans="1:18" ht="15" customHeight="1">
      <c r="A49" s="400"/>
      <c r="B49" s="125" t="s">
        <v>70</v>
      </c>
      <c r="C49" s="295">
        <v>1319</v>
      </c>
      <c r="D49" s="295">
        <v>1924</v>
      </c>
      <c r="E49" s="295">
        <v>2148</v>
      </c>
      <c r="F49" s="295">
        <f t="shared" si="0"/>
        <v>4072</v>
      </c>
      <c r="G49" s="295">
        <v>3</v>
      </c>
      <c r="H49" s="295">
        <v>2</v>
      </c>
      <c r="I49" s="295">
        <v>9</v>
      </c>
      <c r="J49" s="295">
        <f t="shared" si="1"/>
        <v>11</v>
      </c>
      <c r="K49" s="295">
        <f t="shared" si="2"/>
        <v>1322</v>
      </c>
      <c r="L49" s="295">
        <f t="shared" si="2"/>
        <v>1926</v>
      </c>
      <c r="M49" s="295">
        <f t="shared" si="2"/>
        <v>2157</v>
      </c>
      <c r="N49" s="355">
        <f t="shared" si="2"/>
        <v>4083</v>
      </c>
      <c r="O49" s="334">
        <f t="shared" si="6"/>
        <v>2</v>
      </c>
      <c r="P49" s="295">
        <f t="shared" si="6"/>
        <v>4</v>
      </c>
      <c r="Q49" s="316">
        <f t="shared" si="6"/>
        <v>4</v>
      </c>
      <c r="R49" s="355">
        <f t="shared" si="6"/>
        <v>8</v>
      </c>
    </row>
    <row r="50" spans="1:18" s="104" customFormat="1" ht="15" customHeight="1">
      <c r="A50" s="400"/>
      <c r="B50" s="124" t="s">
        <v>71</v>
      </c>
      <c r="C50" s="294">
        <v>1318</v>
      </c>
      <c r="D50" s="294">
        <v>1922</v>
      </c>
      <c r="E50" s="294">
        <v>2145</v>
      </c>
      <c r="F50" s="294">
        <f t="shared" si="0"/>
        <v>4067</v>
      </c>
      <c r="G50" s="294">
        <v>3</v>
      </c>
      <c r="H50" s="294">
        <v>2</v>
      </c>
      <c r="I50" s="294">
        <v>9</v>
      </c>
      <c r="J50" s="294">
        <f t="shared" si="1"/>
        <v>11</v>
      </c>
      <c r="K50" s="294">
        <f t="shared" si="2"/>
        <v>1321</v>
      </c>
      <c r="L50" s="294">
        <f t="shared" si="2"/>
        <v>1924</v>
      </c>
      <c r="M50" s="294">
        <f t="shared" si="2"/>
        <v>2154</v>
      </c>
      <c r="N50" s="354">
        <f t="shared" si="2"/>
        <v>4078</v>
      </c>
      <c r="O50" s="333">
        <f t="shared" si="6"/>
        <v>-1</v>
      </c>
      <c r="P50" s="294">
        <f t="shared" si="6"/>
        <v>-2</v>
      </c>
      <c r="Q50" s="315">
        <f t="shared" si="6"/>
        <v>-3</v>
      </c>
      <c r="R50" s="354">
        <f t="shared" si="6"/>
        <v>-5</v>
      </c>
    </row>
    <row r="51" spans="1:18" s="104" customFormat="1" ht="15" customHeight="1">
      <c r="A51" s="400"/>
      <c r="B51" s="125" t="s">
        <v>72</v>
      </c>
      <c r="C51" s="295">
        <v>1319</v>
      </c>
      <c r="D51" s="295">
        <v>1920</v>
      </c>
      <c r="E51" s="295">
        <v>2142</v>
      </c>
      <c r="F51" s="295">
        <f t="shared" si="0"/>
        <v>4062</v>
      </c>
      <c r="G51" s="295">
        <v>3</v>
      </c>
      <c r="H51" s="295">
        <v>2</v>
      </c>
      <c r="I51" s="295">
        <v>9</v>
      </c>
      <c r="J51" s="295">
        <f t="shared" si="1"/>
        <v>11</v>
      </c>
      <c r="K51" s="295">
        <f t="shared" si="2"/>
        <v>1322</v>
      </c>
      <c r="L51" s="295">
        <f t="shared" si="2"/>
        <v>1922</v>
      </c>
      <c r="M51" s="295">
        <f t="shared" si="2"/>
        <v>2151</v>
      </c>
      <c r="N51" s="355">
        <f t="shared" si="2"/>
        <v>4073</v>
      </c>
      <c r="O51" s="334">
        <f t="shared" si="6"/>
        <v>1</v>
      </c>
      <c r="P51" s="295">
        <f t="shared" si="6"/>
        <v>-2</v>
      </c>
      <c r="Q51" s="316">
        <f t="shared" si="6"/>
        <v>-3</v>
      </c>
      <c r="R51" s="355">
        <f t="shared" si="6"/>
        <v>-5</v>
      </c>
    </row>
    <row r="52" spans="1:18" ht="15" customHeight="1">
      <c r="A52" s="401"/>
      <c r="B52" s="131" t="s">
        <v>60</v>
      </c>
      <c r="C52" s="238">
        <v>1321</v>
      </c>
      <c r="D52" s="238">
        <v>1919</v>
      </c>
      <c r="E52" s="238">
        <v>2134</v>
      </c>
      <c r="F52" s="238">
        <f t="shared" si="0"/>
        <v>4053</v>
      </c>
      <c r="G52" s="238">
        <v>3</v>
      </c>
      <c r="H52" s="238">
        <v>2</v>
      </c>
      <c r="I52" s="238">
        <v>8</v>
      </c>
      <c r="J52" s="238">
        <f t="shared" si="1"/>
        <v>10</v>
      </c>
      <c r="K52" s="238">
        <f t="shared" si="2"/>
        <v>1324</v>
      </c>
      <c r="L52" s="238">
        <f t="shared" si="2"/>
        <v>1921</v>
      </c>
      <c r="M52" s="238">
        <f t="shared" si="2"/>
        <v>2142</v>
      </c>
      <c r="N52" s="277">
        <f t="shared" si="2"/>
        <v>4063</v>
      </c>
      <c r="O52" s="337">
        <f t="shared" si="6"/>
        <v>2</v>
      </c>
      <c r="P52" s="238">
        <f t="shared" si="6"/>
        <v>-1</v>
      </c>
      <c r="Q52" s="319">
        <f t="shared" si="6"/>
        <v>-9</v>
      </c>
      <c r="R52" s="414">
        <f t="shared" si="6"/>
        <v>-10</v>
      </c>
    </row>
    <row r="53" spans="1:18" s="104" customFormat="1" ht="15" customHeight="1">
      <c r="A53" s="386" t="s">
        <v>73</v>
      </c>
      <c r="B53" s="267" t="s">
        <v>63</v>
      </c>
      <c r="C53" s="305">
        <v>1965</v>
      </c>
      <c r="D53" s="305">
        <v>2713</v>
      </c>
      <c r="E53" s="305">
        <v>3056</v>
      </c>
      <c r="F53" s="305">
        <f t="shared" si="0"/>
        <v>5769</v>
      </c>
      <c r="G53" s="305">
        <v>2</v>
      </c>
      <c r="H53" s="305">
        <v>0</v>
      </c>
      <c r="I53" s="305">
        <v>6</v>
      </c>
      <c r="J53" s="305">
        <f t="shared" si="1"/>
        <v>6</v>
      </c>
      <c r="K53" s="305">
        <f t="shared" si="2"/>
        <v>1967</v>
      </c>
      <c r="L53" s="305">
        <f t="shared" si="2"/>
        <v>2713</v>
      </c>
      <c r="M53" s="305">
        <f t="shared" si="2"/>
        <v>3062</v>
      </c>
      <c r="N53" s="350">
        <f t="shared" si="2"/>
        <v>5775</v>
      </c>
      <c r="O53" s="418" t="s">
        <v>40</v>
      </c>
      <c r="P53" s="420" t="s">
        <v>40</v>
      </c>
      <c r="Q53" s="422" t="s">
        <v>40</v>
      </c>
      <c r="R53" s="424" t="s">
        <v>40</v>
      </c>
    </row>
    <row r="54" spans="1:18" ht="15" customHeight="1">
      <c r="A54" s="387"/>
      <c r="B54" s="124" t="s">
        <v>64</v>
      </c>
      <c r="C54" s="294">
        <v>1963</v>
      </c>
      <c r="D54" s="294">
        <v>2718</v>
      </c>
      <c r="E54" s="294">
        <v>3053</v>
      </c>
      <c r="F54" s="294">
        <f t="shared" si="0"/>
        <v>5771</v>
      </c>
      <c r="G54" s="294">
        <v>2</v>
      </c>
      <c r="H54" s="294">
        <v>0</v>
      </c>
      <c r="I54" s="294">
        <v>6</v>
      </c>
      <c r="J54" s="294">
        <f t="shared" si="1"/>
        <v>6</v>
      </c>
      <c r="K54" s="294">
        <f t="shared" si="2"/>
        <v>1965</v>
      </c>
      <c r="L54" s="294">
        <f t="shared" si="2"/>
        <v>2718</v>
      </c>
      <c r="M54" s="294">
        <f t="shared" si="2"/>
        <v>3059</v>
      </c>
      <c r="N54" s="354">
        <f t="shared" si="2"/>
        <v>5777</v>
      </c>
      <c r="O54" s="333">
        <f t="shared" ref="O54:R64" si="7">K54-K53</f>
        <v>-2</v>
      </c>
      <c r="P54" s="294">
        <f t="shared" si="7"/>
        <v>5</v>
      </c>
      <c r="Q54" s="315">
        <f t="shared" si="7"/>
        <v>-3</v>
      </c>
      <c r="R54" s="354">
        <f t="shared" si="7"/>
        <v>2</v>
      </c>
    </row>
    <row r="55" spans="1:18" s="104" customFormat="1" ht="15" customHeight="1">
      <c r="A55" s="387"/>
      <c r="B55" s="125" t="s">
        <v>65</v>
      </c>
      <c r="C55" s="295">
        <v>1966</v>
      </c>
      <c r="D55" s="295">
        <v>2720</v>
      </c>
      <c r="E55" s="295">
        <v>3053</v>
      </c>
      <c r="F55" s="295">
        <f t="shared" si="0"/>
        <v>5773</v>
      </c>
      <c r="G55" s="295">
        <v>2</v>
      </c>
      <c r="H55" s="295">
        <v>0</v>
      </c>
      <c r="I55" s="295">
        <v>6</v>
      </c>
      <c r="J55" s="295">
        <f t="shared" si="1"/>
        <v>6</v>
      </c>
      <c r="K55" s="295">
        <f t="shared" si="2"/>
        <v>1968</v>
      </c>
      <c r="L55" s="295">
        <f t="shared" si="2"/>
        <v>2720</v>
      </c>
      <c r="M55" s="295">
        <f t="shared" si="2"/>
        <v>3059</v>
      </c>
      <c r="N55" s="355">
        <f t="shared" si="2"/>
        <v>5779</v>
      </c>
      <c r="O55" s="334">
        <f t="shared" si="7"/>
        <v>3</v>
      </c>
      <c r="P55" s="295">
        <f t="shared" si="7"/>
        <v>2</v>
      </c>
      <c r="Q55" s="316">
        <f t="shared" si="7"/>
        <v>0</v>
      </c>
      <c r="R55" s="355">
        <f t="shared" si="7"/>
        <v>2</v>
      </c>
    </row>
    <row r="56" spans="1:18" s="104" customFormat="1" ht="15" customHeight="1">
      <c r="A56" s="387"/>
      <c r="B56" s="124" t="s">
        <v>66</v>
      </c>
      <c r="C56" s="294">
        <v>1968</v>
      </c>
      <c r="D56" s="294">
        <v>2721</v>
      </c>
      <c r="E56" s="294">
        <v>3053</v>
      </c>
      <c r="F56" s="294">
        <f t="shared" si="0"/>
        <v>5774</v>
      </c>
      <c r="G56" s="294">
        <v>2</v>
      </c>
      <c r="H56" s="294">
        <v>0</v>
      </c>
      <c r="I56" s="294">
        <v>6</v>
      </c>
      <c r="J56" s="294">
        <f t="shared" si="1"/>
        <v>6</v>
      </c>
      <c r="K56" s="294">
        <f t="shared" si="2"/>
        <v>1970</v>
      </c>
      <c r="L56" s="294">
        <f t="shared" si="2"/>
        <v>2721</v>
      </c>
      <c r="M56" s="294">
        <f t="shared" si="2"/>
        <v>3059</v>
      </c>
      <c r="N56" s="354">
        <f t="shared" si="2"/>
        <v>5780</v>
      </c>
      <c r="O56" s="333">
        <f t="shared" si="7"/>
        <v>2</v>
      </c>
      <c r="P56" s="294">
        <f t="shared" si="7"/>
        <v>1</v>
      </c>
      <c r="Q56" s="315">
        <f t="shared" si="7"/>
        <v>0</v>
      </c>
      <c r="R56" s="354">
        <f t="shared" si="7"/>
        <v>1</v>
      </c>
    </row>
    <row r="57" spans="1:18" ht="15" customHeight="1">
      <c r="A57" s="387"/>
      <c r="B57" s="125" t="s">
        <v>67</v>
      </c>
      <c r="C57" s="295">
        <v>1965</v>
      </c>
      <c r="D57" s="295">
        <v>2720</v>
      </c>
      <c r="E57" s="295">
        <v>3053</v>
      </c>
      <c r="F57" s="295">
        <f t="shared" si="0"/>
        <v>5773</v>
      </c>
      <c r="G57" s="295">
        <v>1</v>
      </c>
      <c r="H57" s="295">
        <v>0</v>
      </c>
      <c r="I57" s="295">
        <v>5</v>
      </c>
      <c r="J57" s="295">
        <f t="shared" si="1"/>
        <v>5</v>
      </c>
      <c r="K57" s="295">
        <f t="shared" si="2"/>
        <v>1966</v>
      </c>
      <c r="L57" s="295">
        <f t="shared" si="2"/>
        <v>2720</v>
      </c>
      <c r="M57" s="295">
        <f t="shared" si="2"/>
        <v>3058</v>
      </c>
      <c r="N57" s="355">
        <f t="shared" si="2"/>
        <v>5778</v>
      </c>
      <c r="O57" s="334">
        <f t="shared" si="7"/>
        <v>-4</v>
      </c>
      <c r="P57" s="295">
        <f t="shared" si="7"/>
        <v>-1</v>
      </c>
      <c r="Q57" s="316">
        <f t="shared" si="7"/>
        <v>-1</v>
      </c>
      <c r="R57" s="355">
        <f t="shared" si="7"/>
        <v>-2</v>
      </c>
    </row>
    <row r="58" spans="1:18" ht="15" customHeight="1">
      <c r="A58" s="387"/>
      <c r="B58" s="124" t="s">
        <v>68</v>
      </c>
      <c r="C58" s="294">
        <v>1966</v>
      </c>
      <c r="D58" s="294">
        <v>2719</v>
      </c>
      <c r="E58" s="294">
        <v>3053</v>
      </c>
      <c r="F58" s="294">
        <f t="shared" si="0"/>
        <v>5772</v>
      </c>
      <c r="G58" s="294">
        <v>1</v>
      </c>
      <c r="H58" s="294">
        <v>0</v>
      </c>
      <c r="I58" s="294">
        <v>5</v>
      </c>
      <c r="J58" s="294">
        <f t="shared" si="1"/>
        <v>5</v>
      </c>
      <c r="K58" s="294">
        <f t="shared" si="2"/>
        <v>1967</v>
      </c>
      <c r="L58" s="294">
        <f t="shared" si="2"/>
        <v>2719</v>
      </c>
      <c r="M58" s="294">
        <f t="shared" si="2"/>
        <v>3058</v>
      </c>
      <c r="N58" s="354">
        <f t="shared" si="2"/>
        <v>5777</v>
      </c>
      <c r="O58" s="333">
        <f t="shared" si="7"/>
        <v>1</v>
      </c>
      <c r="P58" s="294">
        <f t="shared" si="7"/>
        <v>-1</v>
      </c>
      <c r="Q58" s="315">
        <f t="shared" si="7"/>
        <v>0</v>
      </c>
      <c r="R58" s="354">
        <f t="shared" si="7"/>
        <v>-1</v>
      </c>
    </row>
    <row r="59" spans="1:18" s="104" customFormat="1" ht="15" customHeight="1">
      <c r="A59" s="387"/>
      <c r="B59" s="125" t="s">
        <v>69</v>
      </c>
      <c r="C59" s="295">
        <v>1967</v>
      </c>
      <c r="D59" s="295">
        <v>2716</v>
      </c>
      <c r="E59" s="295">
        <v>3047</v>
      </c>
      <c r="F59" s="295">
        <f t="shared" si="0"/>
        <v>5763</v>
      </c>
      <c r="G59" s="295">
        <v>1</v>
      </c>
      <c r="H59" s="295">
        <v>0</v>
      </c>
      <c r="I59" s="295">
        <v>5</v>
      </c>
      <c r="J59" s="295">
        <f t="shared" si="1"/>
        <v>5</v>
      </c>
      <c r="K59" s="295">
        <f t="shared" si="2"/>
        <v>1968</v>
      </c>
      <c r="L59" s="295">
        <f t="shared" si="2"/>
        <v>2716</v>
      </c>
      <c r="M59" s="295">
        <f t="shared" si="2"/>
        <v>3052</v>
      </c>
      <c r="N59" s="355">
        <f t="shared" si="2"/>
        <v>5768</v>
      </c>
      <c r="O59" s="334">
        <f t="shared" si="7"/>
        <v>1</v>
      </c>
      <c r="P59" s="295">
        <f t="shared" si="7"/>
        <v>-3</v>
      </c>
      <c r="Q59" s="316">
        <f t="shared" si="7"/>
        <v>-6</v>
      </c>
      <c r="R59" s="355">
        <f t="shared" si="7"/>
        <v>-9</v>
      </c>
    </row>
    <row r="60" spans="1:18" ht="15" customHeight="1">
      <c r="A60" s="387"/>
      <c r="B60" s="124" t="s">
        <v>61</v>
      </c>
      <c r="C60" s="294">
        <v>1964</v>
      </c>
      <c r="D60" s="294">
        <v>2704</v>
      </c>
      <c r="E60" s="294">
        <v>3035</v>
      </c>
      <c r="F60" s="294">
        <f t="shared" si="0"/>
        <v>5739</v>
      </c>
      <c r="G60" s="294">
        <v>1</v>
      </c>
      <c r="H60" s="294">
        <v>0</v>
      </c>
      <c r="I60" s="294">
        <v>5</v>
      </c>
      <c r="J60" s="294">
        <f t="shared" si="1"/>
        <v>5</v>
      </c>
      <c r="K60" s="294">
        <f t="shared" si="2"/>
        <v>1965</v>
      </c>
      <c r="L60" s="294">
        <f t="shared" si="2"/>
        <v>2704</v>
      </c>
      <c r="M60" s="294">
        <f t="shared" si="2"/>
        <v>3040</v>
      </c>
      <c r="N60" s="354">
        <f t="shared" si="2"/>
        <v>5744</v>
      </c>
      <c r="O60" s="333">
        <f t="shared" si="7"/>
        <v>-3</v>
      </c>
      <c r="P60" s="294">
        <f t="shared" si="7"/>
        <v>-12</v>
      </c>
      <c r="Q60" s="315">
        <f t="shared" si="7"/>
        <v>-12</v>
      </c>
      <c r="R60" s="354">
        <f t="shared" si="7"/>
        <v>-24</v>
      </c>
    </row>
    <row r="61" spans="1:18" ht="15" customHeight="1">
      <c r="A61" s="387"/>
      <c r="B61" s="125" t="s">
        <v>70</v>
      </c>
      <c r="C61" s="295">
        <v>1960</v>
      </c>
      <c r="D61" s="295">
        <v>2714</v>
      </c>
      <c r="E61" s="295">
        <v>3029</v>
      </c>
      <c r="F61" s="295">
        <f t="shared" si="0"/>
        <v>5743</v>
      </c>
      <c r="G61" s="295">
        <v>1</v>
      </c>
      <c r="H61" s="295">
        <v>0</v>
      </c>
      <c r="I61" s="295">
        <v>5</v>
      </c>
      <c r="J61" s="295">
        <f t="shared" si="1"/>
        <v>5</v>
      </c>
      <c r="K61" s="295">
        <f t="shared" si="2"/>
        <v>1961</v>
      </c>
      <c r="L61" s="295">
        <f t="shared" si="2"/>
        <v>2714</v>
      </c>
      <c r="M61" s="295">
        <f t="shared" si="2"/>
        <v>3034</v>
      </c>
      <c r="N61" s="355">
        <f t="shared" si="2"/>
        <v>5748</v>
      </c>
      <c r="O61" s="334">
        <f t="shared" si="7"/>
        <v>-4</v>
      </c>
      <c r="P61" s="295">
        <f t="shared" si="7"/>
        <v>10</v>
      </c>
      <c r="Q61" s="316">
        <f t="shared" si="7"/>
        <v>-6</v>
      </c>
      <c r="R61" s="355">
        <f t="shared" si="7"/>
        <v>4</v>
      </c>
    </row>
    <row r="62" spans="1:18" s="104" customFormat="1" ht="15" customHeight="1">
      <c r="A62" s="387"/>
      <c r="B62" s="124" t="s">
        <v>71</v>
      </c>
      <c r="C62" s="294">
        <v>1969</v>
      </c>
      <c r="D62" s="294">
        <v>2722</v>
      </c>
      <c r="E62" s="294">
        <v>3032</v>
      </c>
      <c r="F62" s="294">
        <f t="shared" si="0"/>
        <v>5754</v>
      </c>
      <c r="G62" s="294">
        <v>1</v>
      </c>
      <c r="H62" s="294">
        <v>0</v>
      </c>
      <c r="I62" s="294">
        <v>5</v>
      </c>
      <c r="J62" s="294">
        <f t="shared" si="1"/>
        <v>5</v>
      </c>
      <c r="K62" s="294">
        <f t="shared" si="2"/>
        <v>1970</v>
      </c>
      <c r="L62" s="294">
        <f t="shared" si="2"/>
        <v>2722</v>
      </c>
      <c r="M62" s="294">
        <f t="shared" si="2"/>
        <v>3037</v>
      </c>
      <c r="N62" s="354">
        <f t="shared" si="2"/>
        <v>5759</v>
      </c>
      <c r="O62" s="333">
        <f t="shared" si="7"/>
        <v>9</v>
      </c>
      <c r="P62" s="294">
        <f t="shared" si="7"/>
        <v>8</v>
      </c>
      <c r="Q62" s="315">
        <f t="shared" si="7"/>
        <v>3</v>
      </c>
      <c r="R62" s="354">
        <f t="shared" si="7"/>
        <v>11</v>
      </c>
    </row>
    <row r="63" spans="1:18" s="104" customFormat="1" ht="15" customHeight="1">
      <c r="A63" s="387"/>
      <c r="B63" s="125" t="s">
        <v>72</v>
      </c>
      <c r="C63" s="295">
        <v>1969</v>
      </c>
      <c r="D63" s="295">
        <v>2720</v>
      </c>
      <c r="E63" s="295">
        <v>3040</v>
      </c>
      <c r="F63" s="295">
        <f t="shared" si="0"/>
        <v>5760</v>
      </c>
      <c r="G63" s="295">
        <v>1</v>
      </c>
      <c r="H63" s="295">
        <v>0</v>
      </c>
      <c r="I63" s="295">
        <v>5</v>
      </c>
      <c r="J63" s="295">
        <f t="shared" si="1"/>
        <v>5</v>
      </c>
      <c r="K63" s="295">
        <f t="shared" si="2"/>
        <v>1970</v>
      </c>
      <c r="L63" s="295">
        <f t="shared" si="2"/>
        <v>2720</v>
      </c>
      <c r="M63" s="295">
        <f t="shared" si="2"/>
        <v>3045</v>
      </c>
      <c r="N63" s="355">
        <f t="shared" si="2"/>
        <v>5765</v>
      </c>
      <c r="O63" s="334">
        <f t="shared" si="7"/>
        <v>0</v>
      </c>
      <c r="P63" s="295">
        <f t="shared" si="7"/>
        <v>-2</v>
      </c>
      <c r="Q63" s="316">
        <f t="shared" si="7"/>
        <v>8</v>
      </c>
      <c r="R63" s="355">
        <f t="shared" si="7"/>
        <v>6</v>
      </c>
    </row>
    <row r="64" spans="1:18" ht="15" customHeight="1">
      <c r="A64" s="388"/>
      <c r="B64" s="131" t="s">
        <v>60</v>
      </c>
      <c r="C64" s="238">
        <v>1973</v>
      </c>
      <c r="D64" s="238">
        <v>2713</v>
      </c>
      <c r="E64" s="238">
        <v>3033</v>
      </c>
      <c r="F64" s="238">
        <f t="shared" si="0"/>
        <v>5746</v>
      </c>
      <c r="G64" s="238">
        <v>1</v>
      </c>
      <c r="H64" s="238">
        <v>0</v>
      </c>
      <c r="I64" s="238">
        <v>5</v>
      </c>
      <c r="J64" s="238">
        <f t="shared" si="1"/>
        <v>5</v>
      </c>
      <c r="K64" s="238">
        <f t="shared" si="2"/>
        <v>1974</v>
      </c>
      <c r="L64" s="238">
        <f t="shared" si="2"/>
        <v>2713</v>
      </c>
      <c r="M64" s="238">
        <f t="shared" si="2"/>
        <v>3038</v>
      </c>
      <c r="N64" s="277">
        <f t="shared" si="2"/>
        <v>5751</v>
      </c>
      <c r="O64" s="337">
        <f t="shared" si="7"/>
        <v>4</v>
      </c>
      <c r="P64" s="238">
        <f t="shared" si="7"/>
        <v>-7</v>
      </c>
      <c r="Q64" s="319">
        <f t="shared" si="7"/>
        <v>-7</v>
      </c>
      <c r="R64" s="414">
        <f t="shared" si="7"/>
        <v>-14</v>
      </c>
    </row>
    <row r="65" spans="1:18" s="104" customFormat="1" ht="15" customHeight="1">
      <c r="A65" s="415" t="s">
        <v>74</v>
      </c>
      <c r="B65" s="267" t="s">
        <v>63</v>
      </c>
      <c r="C65" s="305">
        <v>4993</v>
      </c>
      <c r="D65" s="305">
        <v>7602</v>
      </c>
      <c r="E65" s="305">
        <v>8448</v>
      </c>
      <c r="F65" s="305">
        <f t="shared" si="0"/>
        <v>16050</v>
      </c>
      <c r="G65" s="305">
        <v>20</v>
      </c>
      <c r="H65" s="305">
        <v>9</v>
      </c>
      <c r="I65" s="305">
        <v>56</v>
      </c>
      <c r="J65" s="305">
        <f t="shared" si="1"/>
        <v>65</v>
      </c>
      <c r="K65" s="305">
        <f t="shared" si="2"/>
        <v>5013</v>
      </c>
      <c r="L65" s="305">
        <f t="shared" si="2"/>
        <v>7611</v>
      </c>
      <c r="M65" s="305">
        <f t="shared" si="2"/>
        <v>8504</v>
      </c>
      <c r="N65" s="350">
        <f t="shared" si="2"/>
        <v>16115</v>
      </c>
      <c r="O65" s="418" t="s">
        <v>40</v>
      </c>
      <c r="P65" s="420" t="s">
        <v>40</v>
      </c>
      <c r="Q65" s="422" t="s">
        <v>40</v>
      </c>
      <c r="R65" s="424" t="s">
        <v>40</v>
      </c>
    </row>
    <row r="66" spans="1:18" ht="15" customHeight="1">
      <c r="A66" s="416"/>
      <c r="B66" s="124" t="s">
        <v>64</v>
      </c>
      <c r="C66" s="294">
        <v>4989</v>
      </c>
      <c r="D66" s="294">
        <v>7602</v>
      </c>
      <c r="E66" s="294">
        <v>8444</v>
      </c>
      <c r="F66" s="294">
        <f t="shared" si="0"/>
        <v>16046</v>
      </c>
      <c r="G66" s="294">
        <v>20</v>
      </c>
      <c r="H66" s="294">
        <v>9</v>
      </c>
      <c r="I66" s="294">
        <v>56</v>
      </c>
      <c r="J66" s="294">
        <f t="shared" si="1"/>
        <v>65</v>
      </c>
      <c r="K66" s="294">
        <f t="shared" si="2"/>
        <v>5009</v>
      </c>
      <c r="L66" s="294">
        <f t="shared" si="2"/>
        <v>7611</v>
      </c>
      <c r="M66" s="294">
        <f t="shared" si="2"/>
        <v>8500</v>
      </c>
      <c r="N66" s="354">
        <f t="shared" si="2"/>
        <v>16111</v>
      </c>
      <c r="O66" s="333">
        <f t="shared" ref="O66:R76" si="8">K66-K65</f>
        <v>-4</v>
      </c>
      <c r="P66" s="294">
        <f t="shared" si="8"/>
        <v>0</v>
      </c>
      <c r="Q66" s="315">
        <f t="shared" si="8"/>
        <v>-4</v>
      </c>
      <c r="R66" s="354">
        <f t="shared" si="8"/>
        <v>-4</v>
      </c>
    </row>
    <row r="67" spans="1:18" s="104" customFormat="1" ht="15" customHeight="1">
      <c r="A67" s="416"/>
      <c r="B67" s="125" t="s">
        <v>65</v>
      </c>
      <c r="C67" s="295">
        <v>4986</v>
      </c>
      <c r="D67" s="295">
        <v>7600</v>
      </c>
      <c r="E67" s="295">
        <v>8444</v>
      </c>
      <c r="F67" s="295">
        <f t="shared" si="0"/>
        <v>16044</v>
      </c>
      <c r="G67" s="295">
        <v>20</v>
      </c>
      <c r="H67" s="295">
        <v>9</v>
      </c>
      <c r="I67" s="295">
        <v>55</v>
      </c>
      <c r="J67" s="295">
        <f t="shared" si="1"/>
        <v>64</v>
      </c>
      <c r="K67" s="295">
        <f t="shared" si="2"/>
        <v>5006</v>
      </c>
      <c r="L67" s="295">
        <f t="shared" si="2"/>
        <v>7609</v>
      </c>
      <c r="M67" s="295">
        <f t="shared" si="2"/>
        <v>8499</v>
      </c>
      <c r="N67" s="355">
        <f t="shared" si="2"/>
        <v>16108</v>
      </c>
      <c r="O67" s="334">
        <f t="shared" si="8"/>
        <v>-3</v>
      </c>
      <c r="P67" s="295">
        <f t="shared" si="8"/>
        <v>-2</v>
      </c>
      <c r="Q67" s="316">
        <f t="shared" si="8"/>
        <v>-1</v>
      </c>
      <c r="R67" s="355">
        <f t="shared" si="8"/>
        <v>-3</v>
      </c>
    </row>
    <row r="68" spans="1:18" s="104" customFormat="1" ht="15" customHeight="1">
      <c r="A68" s="416"/>
      <c r="B68" s="124" t="s">
        <v>66</v>
      </c>
      <c r="C68" s="294">
        <v>4987</v>
      </c>
      <c r="D68" s="294">
        <v>7592</v>
      </c>
      <c r="E68" s="294">
        <v>8436</v>
      </c>
      <c r="F68" s="294">
        <f t="shared" si="0"/>
        <v>16028</v>
      </c>
      <c r="G68" s="294">
        <v>27</v>
      </c>
      <c r="H68" s="294">
        <v>9</v>
      </c>
      <c r="I68" s="294">
        <v>61</v>
      </c>
      <c r="J68" s="294">
        <f t="shared" si="1"/>
        <v>70</v>
      </c>
      <c r="K68" s="294">
        <f t="shared" si="2"/>
        <v>5014</v>
      </c>
      <c r="L68" s="294">
        <f t="shared" si="2"/>
        <v>7601</v>
      </c>
      <c r="M68" s="294">
        <f t="shared" si="2"/>
        <v>8497</v>
      </c>
      <c r="N68" s="354">
        <f t="shared" si="2"/>
        <v>16098</v>
      </c>
      <c r="O68" s="333">
        <f t="shared" si="8"/>
        <v>8</v>
      </c>
      <c r="P68" s="294">
        <f t="shared" si="8"/>
        <v>-8</v>
      </c>
      <c r="Q68" s="315">
        <f t="shared" si="8"/>
        <v>-2</v>
      </c>
      <c r="R68" s="354">
        <f t="shared" si="8"/>
        <v>-10</v>
      </c>
    </row>
    <row r="69" spans="1:18" ht="15" customHeight="1">
      <c r="A69" s="416"/>
      <c r="B69" s="125" t="s">
        <v>67</v>
      </c>
      <c r="C69" s="295">
        <v>5002</v>
      </c>
      <c r="D69" s="295">
        <v>7611</v>
      </c>
      <c r="E69" s="295">
        <v>8455</v>
      </c>
      <c r="F69" s="295">
        <f t="shared" ref="F69:F76" si="9">D69+E69</f>
        <v>16066</v>
      </c>
      <c r="G69" s="295">
        <v>32</v>
      </c>
      <c r="H69" s="295">
        <v>9</v>
      </c>
      <c r="I69" s="295">
        <v>58</v>
      </c>
      <c r="J69" s="295">
        <f t="shared" ref="J69:J76" si="10">H69+I69</f>
        <v>67</v>
      </c>
      <c r="K69" s="295">
        <f t="shared" ref="K69:N76" si="11">C69+G69</f>
        <v>5034</v>
      </c>
      <c r="L69" s="295">
        <f t="shared" si="11"/>
        <v>7620</v>
      </c>
      <c r="M69" s="295">
        <f t="shared" si="11"/>
        <v>8513</v>
      </c>
      <c r="N69" s="355">
        <f t="shared" si="11"/>
        <v>16133</v>
      </c>
      <c r="O69" s="334">
        <f t="shared" si="8"/>
        <v>20</v>
      </c>
      <c r="P69" s="295">
        <f t="shared" si="8"/>
        <v>19</v>
      </c>
      <c r="Q69" s="316">
        <f t="shared" si="8"/>
        <v>16</v>
      </c>
      <c r="R69" s="355">
        <f t="shared" si="8"/>
        <v>35</v>
      </c>
    </row>
    <row r="70" spans="1:18" ht="15" customHeight="1">
      <c r="A70" s="416"/>
      <c r="B70" s="124" t="s">
        <v>68</v>
      </c>
      <c r="C70" s="294">
        <v>5008</v>
      </c>
      <c r="D70" s="294">
        <v>7601</v>
      </c>
      <c r="E70" s="294">
        <v>8457</v>
      </c>
      <c r="F70" s="294">
        <f t="shared" si="9"/>
        <v>16058</v>
      </c>
      <c r="G70" s="294">
        <v>32</v>
      </c>
      <c r="H70" s="294">
        <v>9</v>
      </c>
      <c r="I70" s="294">
        <v>57</v>
      </c>
      <c r="J70" s="294">
        <f t="shared" si="10"/>
        <v>66</v>
      </c>
      <c r="K70" s="294">
        <f t="shared" si="11"/>
        <v>5040</v>
      </c>
      <c r="L70" s="294">
        <f t="shared" si="11"/>
        <v>7610</v>
      </c>
      <c r="M70" s="294">
        <f t="shared" si="11"/>
        <v>8514</v>
      </c>
      <c r="N70" s="354">
        <f t="shared" si="11"/>
        <v>16124</v>
      </c>
      <c r="O70" s="333">
        <f t="shared" si="8"/>
        <v>6</v>
      </c>
      <c r="P70" s="294">
        <f t="shared" si="8"/>
        <v>-10</v>
      </c>
      <c r="Q70" s="315">
        <f t="shared" si="8"/>
        <v>1</v>
      </c>
      <c r="R70" s="354">
        <f t="shared" si="8"/>
        <v>-9</v>
      </c>
    </row>
    <row r="71" spans="1:18" s="104" customFormat="1" ht="15" customHeight="1">
      <c r="A71" s="416"/>
      <c r="B71" s="125" t="s">
        <v>69</v>
      </c>
      <c r="C71" s="295">
        <v>5034</v>
      </c>
      <c r="D71" s="295">
        <v>7601</v>
      </c>
      <c r="E71" s="295">
        <v>8448</v>
      </c>
      <c r="F71" s="295">
        <f t="shared" si="9"/>
        <v>16049</v>
      </c>
      <c r="G71" s="295">
        <v>36</v>
      </c>
      <c r="H71" s="295">
        <v>9</v>
      </c>
      <c r="I71" s="295">
        <v>63</v>
      </c>
      <c r="J71" s="295">
        <f t="shared" si="10"/>
        <v>72</v>
      </c>
      <c r="K71" s="295">
        <f t="shared" si="11"/>
        <v>5070</v>
      </c>
      <c r="L71" s="295">
        <f t="shared" si="11"/>
        <v>7610</v>
      </c>
      <c r="M71" s="295">
        <f t="shared" si="11"/>
        <v>8511</v>
      </c>
      <c r="N71" s="355">
        <f t="shared" si="11"/>
        <v>16121</v>
      </c>
      <c r="O71" s="334">
        <f t="shared" si="8"/>
        <v>30</v>
      </c>
      <c r="P71" s="295">
        <f t="shared" si="8"/>
        <v>0</v>
      </c>
      <c r="Q71" s="316">
        <f t="shared" si="8"/>
        <v>-3</v>
      </c>
      <c r="R71" s="355">
        <f t="shared" si="8"/>
        <v>-3</v>
      </c>
    </row>
    <row r="72" spans="1:18" ht="15" customHeight="1">
      <c r="A72" s="416"/>
      <c r="B72" s="124" t="s">
        <v>61</v>
      </c>
      <c r="C72" s="294">
        <v>5063</v>
      </c>
      <c r="D72" s="294">
        <v>7612</v>
      </c>
      <c r="E72" s="294">
        <v>8458</v>
      </c>
      <c r="F72" s="294">
        <f t="shared" si="9"/>
        <v>16070</v>
      </c>
      <c r="G72" s="294">
        <v>35</v>
      </c>
      <c r="H72" s="294">
        <v>9</v>
      </c>
      <c r="I72" s="294">
        <v>61</v>
      </c>
      <c r="J72" s="294">
        <f t="shared" si="10"/>
        <v>70</v>
      </c>
      <c r="K72" s="294">
        <f t="shared" si="11"/>
        <v>5098</v>
      </c>
      <c r="L72" s="294">
        <f t="shared" si="11"/>
        <v>7621</v>
      </c>
      <c r="M72" s="294">
        <f t="shared" si="11"/>
        <v>8519</v>
      </c>
      <c r="N72" s="354">
        <f t="shared" si="11"/>
        <v>16140</v>
      </c>
      <c r="O72" s="333">
        <f t="shared" si="8"/>
        <v>28</v>
      </c>
      <c r="P72" s="294">
        <f t="shared" si="8"/>
        <v>11</v>
      </c>
      <c r="Q72" s="315">
        <f t="shared" si="8"/>
        <v>8</v>
      </c>
      <c r="R72" s="354">
        <f t="shared" si="8"/>
        <v>19</v>
      </c>
    </row>
    <row r="73" spans="1:18" ht="15" customHeight="1">
      <c r="A73" s="416"/>
      <c r="B73" s="125" t="s">
        <v>70</v>
      </c>
      <c r="C73" s="295">
        <v>5063</v>
      </c>
      <c r="D73" s="295">
        <v>7608</v>
      </c>
      <c r="E73" s="295">
        <v>8447</v>
      </c>
      <c r="F73" s="295">
        <f t="shared" si="9"/>
        <v>16055</v>
      </c>
      <c r="G73" s="295">
        <v>35</v>
      </c>
      <c r="H73" s="295">
        <v>10</v>
      </c>
      <c r="I73" s="295">
        <v>62</v>
      </c>
      <c r="J73" s="295">
        <f t="shared" si="10"/>
        <v>72</v>
      </c>
      <c r="K73" s="295">
        <f t="shared" si="11"/>
        <v>5098</v>
      </c>
      <c r="L73" s="295">
        <f t="shared" si="11"/>
        <v>7618</v>
      </c>
      <c r="M73" s="295">
        <f t="shared" si="11"/>
        <v>8509</v>
      </c>
      <c r="N73" s="355">
        <f t="shared" si="11"/>
        <v>16127</v>
      </c>
      <c r="O73" s="334">
        <f t="shared" si="8"/>
        <v>0</v>
      </c>
      <c r="P73" s="295">
        <f t="shared" si="8"/>
        <v>-3</v>
      </c>
      <c r="Q73" s="316">
        <f t="shared" si="8"/>
        <v>-10</v>
      </c>
      <c r="R73" s="355">
        <f t="shared" si="8"/>
        <v>-13</v>
      </c>
    </row>
    <row r="74" spans="1:18" s="104" customFormat="1" ht="15" customHeight="1">
      <c r="A74" s="416"/>
      <c r="B74" s="124" t="s">
        <v>71</v>
      </c>
      <c r="C74" s="294">
        <v>5067</v>
      </c>
      <c r="D74" s="294">
        <v>7604</v>
      </c>
      <c r="E74" s="294">
        <v>8445</v>
      </c>
      <c r="F74" s="294">
        <f t="shared" si="9"/>
        <v>16049</v>
      </c>
      <c r="G74" s="294">
        <v>47</v>
      </c>
      <c r="H74" s="294">
        <v>10</v>
      </c>
      <c r="I74" s="294">
        <v>68</v>
      </c>
      <c r="J74" s="294">
        <f t="shared" si="10"/>
        <v>78</v>
      </c>
      <c r="K74" s="294">
        <f t="shared" si="11"/>
        <v>5114</v>
      </c>
      <c r="L74" s="294">
        <f t="shared" si="11"/>
        <v>7614</v>
      </c>
      <c r="M74" s="294">
        <f t="shared" si="11"/>
        <v>8513</v>
      </c>
      <c r="N74" s="354">
        <f t="shared" si="11"/>
        <v>16127</v>
      </c>
      <c r="O74" s="333">
        <f t="shared" si="8"/>
        <v>16</v>
      </c>
      <c r="P74" s="294">
        <f t="shared" si="8"/>
        <v>-4</v>
      </c>
      <c r="Q74" s="315">
        <f t="shared" si="8"/>
        <v>4</v>
      </c>
      <c r="R74" s="354">
        <f t="shared" si="8"/>
        <v>0</v>
      </c>
    </row>
    <row r="75" spans="1:18" s="104" customFormat="1" ht="15" customHeight="1">
      <c r="A75" s="416"/>
      <c r="B75" s="125" t="s">
        <v>72</v>
      </c>
      <c r="C75" s="295">
        <v>5067</v>
      </c>
      <c r="D75" s="295">
        <v>7597</v>
      </c>
      <c r="E75" s="295">
        <v>8442</v>
      </c>
      <c r="F75" s="295">
        <f t="shared" si="9"/>
        <v>16039</v>
      </c>
      <c r="G75" s="295">
        <v>46</v>
      </c>
      <c r="H75" s="295">
        <v>10</v>
      </c>
      <c r="I75" s="295">
        <v>66</v>
      </c>
      <c r="J75" s="295">
        <f t="shared" si="10"/>
        <v>76</v>
      </c>
      <c r="K75" s="295">
        <f t="shared" si="11"/>
        <v>5113</v>
      </c>
      <c r="L75" s="295">
        <f t="shared" si="11"/>
        <v>7607</v>
      </c>
      <c r="M75" s="295">
        <f t="shared" si="11"/>
        <v>8508</v>
      </c>
      <c r="N75" s="355">
        <f t="shared" si="11"/>
        <v>16115</v>
      </c>
      <c r="O75" s="334">
        <f t="shared" si="8"/>
        <v>-1</v>
      </c>
      <c r="P75" s="295">
        <f t="shared" si="8"/>
        <v>-7</v>
      </c>
      <c r="Q75" s="316">
        <f t="shared" si="8"/>
        <v>-5</v>
      </c>
      <c r="R75" s="355">
        <f t="shared" si="8"/>
        <v>-12</v>
      </c>
    </row>
    <row r="76" spans="1:18" ht="15" customHeight="1">
      <c r="A76" s="417"/>
      <c r="B76" s="131" t="s">
        <v>60</v>
      </c>
      <c r="C76" s="238">
        <v>5067</v>
      </c>
      <c r="D76" s="238">
        <v>7609</v>
      </c>
      <c r="E76" s="238">
        <v>8442</v>
      </c>
      <c r="F76" s="238">
        <f t="shared" si="9"/>
        <v>16051</v>
      </c>
      <c r="G76" s="238">
        <v>46</v>
      </c>
      <c r="H76" s="238">
        <v>10</v>
      </c>
      <c r="I76" s="238">
        <v>66</v>
      </c>
      <c r="J76" s="238">
        <f t="shared" si="10"/>
        <v>76</v>
      </c>
      <c r="K76" s="238">
        <f t="shared" si="11"/>
        <v>5113</v>
      </c>
      <c r="L76" s="238">
        <f t="shared" si="11"/>
        <v>7619</v>
      </c>
      <c r="M76" s="238">
        <f t="shared" si="11"/>
        <v>8508</v>
      </c>
      <c r="N76" s="277">
        <f t="shared" si="11"/>
        <v>16127</v>
      </c>
      <c r="O76" s="337">
        <f t="shared" si="8"/>
        <v>0</v>
      </c>
      <c r="P76" s="238">
        <f t="shared" si="8"/>
        <v>12</v>
      </c>
      <c r="Q76" s="319">
        <f t="shared" si="8"/>
        <v>0</v>
      </c>
      <c r="R76" s="414">
        <f t="shared" si="8"/>
        <v>12</v>
      </c>
    </row>
    <row r="77" spans="1:18" ht="31.5" customHeight="1"/>
    <row r="78" spans="1:18" ht="28.5" customHeight="1">
      <c r="D78" s="142" t="s">
        <v>107</v>
      </c>
    </row>
    <row r="79" spans="1:18" ht="12.75" customHeight="1">
      <c r="B79" s="133" t="s">
        <v>46</v>
      </c>
      <c r="C79" s="218" t="s">
        <v>54</v>
      </c>
      <c r="D79" s="143"/>
      <c r="E79" s="143"/>
      <c r="F79" s="143"/>
      <c r="G79" s="143" t="s">
        <v>10</v>
      </c>
      <c r="H79" s="143"/>
      <c r="I79" s="143"/>
      <c r="J79" s="143"/>
      <c r="K79" s="143" t="s">
        <v>1</v>
      </c>
      <c r="L79" s="143"/>
      <c r="M79" s="143"/>
      <c r="N79" s="164"/>
      <c r="O79" s="172" t="s">
        <v>77</v>
      </c>
      <c r="P79" s="188"/>
      <c r="Q79" s="188"/>
      <c r="R79" s="193"/>
    </row>
    <row r="80" spans="1:18" ht="12.75" customHeight="1">
      <c r="B80" s="134"/>
      <c r="C80" s="209" t="s">
        <v>3</v>
      </c>
      <c r="D80" s="158" t="s">
        <v>13</v>
      </c>
      <c r="E80" s="158"/>
      <c r="F80" s="158" t="s">
        <v>7</v>
      </c>
      <c r="G80" s="153" t="s">
        <v>21</v>
      </c>
      <c r="H80" s="158" t="s">
        <v>13</v>
      </c>
      <c r="I80" s="158"/>
      <c r="J80" s="158" t="s">
        <v>12</v>
      </c>
      <c r="K80" s="153" t="s">
        <v>22</v>
      </c>
      <c r="L80" s="158" t="s">
        <v>13</v>
      </c>
      <c r="M80" s="158"/>
      <c r="N80" s="165" t="s">
        <v>24</v>
      </c>
      <c r="O80" s="184"/>
      <c r="P80" s="191"/>
      <c r="Q80" s="191"/>
      <c r="R80" s="198"/>
    </row>
    <row r="81" spans="1:18" ht="12.75" customHeight="1">
      <c r="B81" s="135"/>
      <c r="C81" s="210"/>
      <c r="D81" s="157" t="s">
        <v>25</v>
      </c>
      <c r="E81" s="157" t="s">
        <v>26</v>
      </c>
      <c r="F81" s="157" t="s">
        <v>2</v>
      </c>
      <c r="G81" s="144"/>
      <c r="H81" s="157" t="s">
        <v>25</v>
      </c>
      <c r="I81" s="157" t="s">
        <v>26</v>
      </c>
      <c r="J81" s="157" t="s">
        <v>2</v>
      </c>
      <c r="K81" s="144"/>
      <c r="L81" s="157" t="s">
        <v>25</v>
      </c>
      <c r="M81" s="157" t="s">
        <v>26</v>
      </c>
      <c r="N81" s="166" t="s">
        <v>2</v>
      </c>
      <c r="O81" s="173" t="s">
        <v>28</v>
      </c>
      <c r="P81" s="189" t="s">
        <v>25</v>
      </c>
      <c r="Q81" s="192" t="s">
        <v>26</v>
      </c>
      <c r="R81" s="194" t="s">
        <v>2</v>
      </c>
    </row>
    <row r="82" spans="1:18" ht="28.5" customHeight="1">
      <c r="B82" s="407" t="s">
        <v>63</v>
      </c>
      <c r="C82" s="409">
        <f t="shared" ref="C82:E93" si="12">C5+C17+C29+C41+C53+C65</f>
        <v>47214</v>
      </c>
      <c r="D82" s="342">
        <f t="shared" si="12"/>
        <v>70751</v>
      </c>
      <c r="E82" s="342">
        <f t="shared" si="12"/>
        <v>76547</v>
      </c>
      <c r="F82" s="342">
        <f t="shared" ref="F82:F93" si="13">D82+E82</f>
        <v>147298</v>
      </c>
      <c r="G82" s="342">
        <f t="shared" ref="G82:I93" si="14">G65+G53+G41+G29+G17+G5</f>
        <v>999</v>
      </c>
      <c r="H82" s="342">
        <f t="shared" si="14"/>
        <v>667</v>
      </c>
      <c r="I82" s="342">
        <f t="shared" si="14"/>
        <v>781</v>
      </c>
      <c r="J82" s="342">
        <f t="shared" ref="J82:J93" si="15">H82+I82</f>
        <v>1448</v>
      </c>
      <c r="K82" s="342">
        <f t="shared" ref="K82:N93" si="16">C82+G82</f>
        <v>48213</v>
      </c>
      <c r="L82" s="342">
        <f t="shared" si="16"/>
        <v>71418</v>
      </c>
      <c r="M82" s="342">
        <f t="shared" si="16"/>
        <v>77328</v>
      </c>
      <c r="N82" s="352">
        <f t="shared" si="16"/>
        <v>148746</v>
      </c>
      <c r="O82" s="419" t="s">
        <v>40</v>
      </c>
      <c r="P82" s="421" t="s">
        <v>40</v>
      </c>
      <c r="Q82" s="421" t="s">
        <v>40</v>
      </c>
      <c r="R82" s="425" t="s">
        <v>40</v>
      </c>
    </row>
    <row r="83" spans="1:18" ht="28.5" customHeight="1">
      <c r="B83" s="139" t="s">
        <v>64</v>
      </c>
      <c r="C83" s="372">
        <f t="shared" si="12"/>
        <v>47276</v>
      </c>
      <c r="D83" s="294">
        <f t="shared" si="12"/>
        <v>70763</v>
      </c>
      <c r="E83" s="294">
        <f t="shared" si="12"/>
        <v>76543</v>
      </c>
      <c r="F83" s="294">
        <f t="shared" si="13"/>
        <v>147306</v>
      </c>
      <c r="G83" s="294">
        <f t="shared" si="14"/>
        <v>995</v>
      </c>
      <c r="H83" s="294">
        <f t="shared" si="14"/>
        <v>678</v>
      </c>
      <c r="I83" s="294">
        <f t="shared" si="14"/>
        <v>775</v>
      </c>
      <c r="J83" s="294">
        <f t="shared" si="15"/>
        <v>1453</v>
      </c>
      <c r="K83" s="294">
        <f t="shared" si="16"/>
        <v>48271</v>
      </c>
      <c r="L83" s="294">
        <f t="shared" si="16"/>
        <v>71441</v>
      </c>
      <c r="M83" s="294">
        <f t="shared" si="16"/>
        <v>77318</v>
      </c>
      <c r="N83" s="354">
        <f t="shared" si="16"/>
        <v>148759</v>
      </c>
      <c r="O83" s="333">
        <f t="shared" ref="O83:R93" si="17">K83-K82</f>
        <v>58</v>
      </c>
      <c r="P83" s="294">
        <f t="shared" si="17"/>
        <v>23</v>
      </c>
      <c r="Q83" s="294">
        <f t="shared" si="17"/>
        <v>-10</v>
      </c>
      <c r="R83" s="354">
        <f t="shared" si="17"/>
        <v>13</v>
      </c>
    </row>
    <row r="84" spans="1:18" ht="28.5" customHeight="1">
      <c r="B84" s="375" t="s">
        <v>65</v>
      </c>
      <c r="C84" s="376">
        <f t="shared" si="12"/>
        <v>47324</v>
      </c>
      <c r="D84" s="295">
        <f t="shared" si="12"/>
        <v>70784</v>
      </c>
      <c r="E84" s="295">
        <f t="shared" si="12"/>
        <v>76562</v>
      </c>
      <c r="F84" s="295">
        <f t="shared" si="13"/>
        <v>147346</v>
      </c>
      <c r="G84" s="295">
        <f t="shared" si="14"/>
        <v>982</v>
      </c>
      <c r="H84" s="295">
        <f t="shared" si="14"/>
        <v>687</v>
      </c>
      <c r="I84" s="295">
        <f t="shared" si="14"/>
        <v>756</v>
      </c>
      <c r="J84" s="295">
        <f t="shared" si="15"/>
        <v>1443</v>
      </c>
      <c r="K84" s="295">
        <f t="shared" si="16"/>
        <v>48306</v>
      </c>
      <c r="L84" s="295">
        <f t="shared" si="16"/>
        <v>71471</v>
      </c>
      <c r="M84" s="295">
        <f t="shared" si="16"/>
        <v>77318</v>
      </c>
      <c r="N84" s="355">
        <f t="shared" si="16"/>
        <v>148789</v>
      </c>
      <c r="O84" s="334">
        <f t="shared" si="17"/>
        <v>35</v>
      </c>
      <c r="P84" s="295">
        <f t="shared" si="17"/>
        <v>30</v>
      </c>
      <c r="Q84" s="295">
        <f t="shared" si="17"/>
        <v>0</v>
      </c>
      <c r="R84" s="355">
        <f t="shared" si="17"/>
        <v>30</v>
      </c>
    </row>
    <row r="85" spans="1:18" ht="28.5" customHeight="1">
      <c r="B85" s="139" t="s">
        <v>66</v>
      </c>
      <c r="C85" s="372">
        <f t="shared" si="12"/>
        <v>47330</v>
      </c>
      <c r="D85" s="294">
        <f t="shared" si="12"/>
        <v>70750</v>
      </c>
      <c r="E85" s="294">
        <f t="shared" si="12"/>
        <v>76558</v>
      </c>
      <c r="F85" s="294">
        <f t="shared" si="13"/>
        <v>147308</v>
      </c>
      <c r="G85" s="294">
        <f t="shared" si="14"/>
        <v>1007</v>
      </c>
      <c r="H85" s="294">
        <f t="shared" si="14"/>
        <v>706</v>
      </c>
      <c r="I85" s="294">
        <f t="shared" si="14"/>
        <v>762</v>
      </c>
      <c r="J85" s="294">
        <f t="shared" si="15"/>
        <v>1468</v>
      </c>
      <c r="K85" s="294">
        <f t="shared" si="16"/>
        <v>48337</v>
      </c>
      <c r="L85" s="294">
        <f t="shared" si="16"/>
        <v>71456</v>
      </c>
      <c r="M85" s="294">
        <f t="shared" si="16"/>
        <v>77320</v>
      </c>
      <c r="N85" s="354">
        <f t="shared" si="16"/>
        <v>148776</v>
      </c>
      <c r="O85" s="333">
        <f t="shared" si="17"/>
        <v>31</v>
      </c>
      <c r="P85" s="294">
        <f t="shared" si="17"/>
        <v>-15</v>
      </c>
      <c r="Q85" s="294">
        <f t="shared" si="17"/>
        <v>2</v>
      </c>
      <c r="R85" s="354">
        <f t="shared" si="17"/>
        <v>-13</v>
      </c>
    </row>
    <row r="86" spans="1:18" s="104" customFormat="1" ht="28.5" customHeight="1">
      <c r="A86" s="105"/>
      <c r="B86" s="375" t="s">
        <v>67</v>
      </c>
      <c r="C86" s="376">
        <f t="shared" si="12"/>
        <v>47340</v>
      </c>
      <c r="D86" s="295">
        <f t="shared" si="12"/>
        <v>70771</v>
      </c>
      <c r="E86" s="295">
        <f t="shared" si="12"/>
        <v>76588</v>
      </c>
      <c r="F86" s="295">
        <f t="shared" si="13"/>
        <v>147359</v>
      </c>
      <c r="G86" s="295">
        <f t="shared" si="14"/>
        <v>1006</v>
      </c>
      <c r="H86" s="295">
        <f t="shared" si="14"/>
        <v>716</v>
      </c>
      <c r="I86" s="295">
        <f t="shared" si="14"/>
        <v>733</v>
      </c>
      <c r="J86" s="295">
        <f t="shared" si="15"/>
        <v>1449</v>
      </c>
      <c r="K86" s="295">
        <f t="shared" si="16"/>
        <v>48346</v>
      </c>
      <c r="L86" s="295">
        <f t="shared" si="16"/>
        <v>71487</v>
      </c>
      <c r="M86" s="295">
        <f t="shared" si="16"/>
        <v>77321</v>
      </c>
      <c r="N86" s="355">
        <f t="shared" si="16"/>
        <v>148808</v>
      </c>
      <c r="O86" s="334">
        <f t="shared" si="17"/>
        <v>9</v>
      </c>
      <c r="P86" s="295">
        <f t="shared" si="17"/>
        <v>31</v>
      </c>
      <c r="Q86" s="295">
        <f t="shared" si="17"/>
        <v>1</v>
      </c>
      <c r="R86" s="355">
        <f t="shared" si="17"/>
        <v>32</v>
      </c>
    </row>
    <row r="87" spans="1:18" s="104" customFormat="1" ht="28.5" customHeight="1">
      <c r="A87" s="105"/>
      <c r="B87" s="139" t="s">
        <v>68</v>
      </c>
      <c r="C87" s="372">
        <f t="shared" si="12"/>
        <v>47386</v>
      </c>
      <c r="D87" s="294">
        <f t="shared" si="12"/>
        <v>70763</v>
      </c>
      <c r="E87" s="294">
        <f t="shared" si="12"/>
        <v>76590</v>
      </c>
      <c r="F87" s="294">
        <f t="shared" si="13"/>
        <v>147353</v>
      </c>
      <c r="G87" s="294">
        <f t="shared" si="14"/>
        <v>1019</v>
      </c>
      <c r="H87" s="294">
        <f t="shared" si="14"/>
        <v>715</v>
      </c>
      <c r="I87" s="294">
        <f t="shared" si="14"/>
        <v>744</v>
      </c>
      <c r="J87" s="294">
        <f t="shared" si="15"/>
        <v>1459</v>
      </c>
      <c r="K87" s="294">
        <f t="shared" si="16"/>
        <v>48405</v>
      </c>
      <c r="L87" s="294">
        <f t="shared" si="16"/>
        <v>71478</v>
      </c>
      <c r="M87" s="294">
        <f t="shared" si="16"/>
        <v>77334</v>
      </c>
      <c r="N87" s="354">
        <f t="shared" si="16"/>
        <v>148812</v>
      </c>
      <c r="O87" s="333">
        <f t="shared" si="17"/>
        <v>59</v>
      </c>
      <c r="P87" s="294">
        <f t="shared" si="17"/>
        <v>-9</v>
      </c>
      <c r="Q87" s="294">
        <f t="shared" si="17"/>
        <v>13</v>
      </c>
      <c r="R87" s="354">
        <f t="shared" si="17"/>
        <v>4</v>
      </c>
    </row>
    <row r="88" spans="1:18" ht="28.5" customHeight="1">
      <c r="B88" s="375" t="s">
        <v>69</v>
      </c>
      <c r="C88" s="376">
        <f t="shared" si="12"/>
        <v>47472</v>
      </c>
      <c r="D88" s="295">
        <f t="shared" si="12"/>
        <v>70766</v>
      </c>
      <c r="E88" s="295">
        <f t="shared" si="12"/>
        <v>76598</v>
      </c>
      <c r="F88" s="295">
        <f t="shared" si="13"/>
        <v>147364</v>
      </c>
      <c r="G88" s="295">
        <f t="shared" si="14"/>
        <v>1019</v>
      </c>
      <c r="H88" s="295">
        <f t="shared" si="14"/>
        <v>703</v>
      </c>
      <c r="I88" s="295">
        <f t="shared" si="14"/>
        <v>760</v>
      </c>
      <c r="J88" s="295">
        <f t="shared" si="15"/>
        <v>1463</v>
      </c>
      <c r="K88" s="295">
        <f t="shared" si="16"/>
        <v>48491</v>
      </c>
      <c r="L88" s="295">
        <f t="shared" si="16"/>
        <v>71469</v>
      </c>
      <c r="M88" s="295">
        <f t="shared" si="16"/>
        <v>77358</v>
      </c>
      <c r="N88" s="355">
        <f t="shared" si="16"/>
        <v>148827</v>
      </c>
      <c r="O88" s="334">
        <f t="shared" si="17"/>
        <v>86</v>
      </c>
      <c r="P88" s="295">
        <f t="shared" si="17"/>
        <v>-9</v>
      </c>
      <c r="Q88" s="295">
        <f t="shared" si="17"/>
        <v>24</v>
      </c>
      <c r="R88" s="355">
        <f t="shared" si="17"/>
        <v>15</v>
      </c>
    </row>
    <row r="89" spans="1:18" ht="28.5" customHeight="1">
      <c r="B89" s="139" t="s">
        <v>61</v>
      </c>
      <c r="C89" s="372">
        <f t="shared" si="12"/>
        <v>47579</v>
      </c>
      <c r="D89" s="294">
        <f t="shared" si="12"/>
        <v>70769</v>
      </c>
      <c r="E89" s="294">
        <f t="shared" si="12"/>
        <v>76613</v>
      </c>
      <c r="F89" s="294">
        <f t="shared" si="13"/>
        <v>147382</v>
      </c>
      <c r="G89" s="294">
        <f t="shared" si="14"/>
        <v>1017</v>
      </c>
      <c r="H89" s="294">
        <f t="shared" si="14"/>
        <v>706</v>
      </c>
      <c r="I89" s="294">
        <f t="shared" si="14"/>
        <v>749</v>
      </c>
      <c r="J89" s="294">
        <f t="shared" si="15"/>
        <v>1455</v>
      </c>
      <c r="K89" s="294">
        <f t="shared" si="16"/>
        <v>48596</v>
      </c>
      <c r="L89" s="294">
        <f t="shared" si="16"/>
        <v>71475</v>
      </c>
      <c r="M89" s="294">
        <f t="shared" si="16"/>
        <v>77362</v>
      </c>
      <c r="N89" s="354">
        <f t="shared" si="16"/>
        <v>148837</v>
      </c>
      <c r="O89" s="333">
        <f t="shared" si="17"/>
        <v>105</v>
      </c>
      <c r="P89" s="294">
        <f t="shared" si="17"/>
        <v>6</v>
      </c>
      <c r="Q89" s="294">
        <f t="shared" si="17"/>
        <v>4</v>
      </c>
      <c r="R89" s="354">
        <f t="shared" si="17"/>
        <v>10</v>
      </c>
    </row>
    <row r="90" spans="1:18" ht="28.5" customHeight="1">
      <c r="B90" s="375" t="s">
        <v>70</v>
      </c>
      <c r="C90" s="376">
        <f t="shared" si="12"/>
        <v>47581</v>
      </c>
      <c r="D90" s="295">
        <f t="shared" si="12"/>
        <v>70766</v>
      </c>
      <c r="E90" s="295">
        <f t="shared" si="12"/>
        <v>76560</v>
      </c>
      <c r="F90" s="295">
        <f t="shared" si="13"/>
        <v>147326</v>
      </c>
      <c r="G90" s="295">
        <f t="shared" si="14"/>
        <v>1008</v>
      </c>
      <c r="H90" s="295">
        <f t="shared" si="14"/>
        <v>706</v>
      </c>
      <c r="I90" s="295">
        <f t="shared" si="14"/>
        <v>746</v>
      </c>
      <c r="J90" s="295">
        <f t="shared" si="15"/>
        <v>1452</v>
      </c>
      <c r="K90" s="295">
        <f t="shared" si="16"/>
        <v>48589</v>
      </c>
      <c r="L90" s="295">
        <f t="shared" si="16"/>
        <v>71472</v>
      </c>
      <c r="M90" s="295">
        <f t="shared" si="16"/>
        <v>77306</v>
      </c>
      <c r="N90" s="355">
        <f t="shared" si="16"/>
        <v>148778</v>
      </c>
      <c r="O90" s="334">
        <f t="shared" si="17"/>
        <v>-7</v>
      </c>
      <c r="P90" s="295">
        <f t="shared" si="17"/>
        <v>-3</v>
      </c>
      <c r="Q90" s="295">
        <f t="shared" si="17"/>
        <v>-56</v>
      </c>
      <c r="R90" s="355">
        <f t="shared" si="17"/>
        <v>-59</v>
      </c>
    </row>
    <row r="91" spans="1:18" ht="28.5" customHeight="1">
      <c r="B91" s="292" t="s">
        <v>71</v>
      </c>
      <c r="C91" s="309">
        <f t="shared" si="12"/>
        <v>47602</v>
      </c>
      <c r="D91" s="297">
        <f t="shared" si="12"/>
        <v>70740</v>
      </c>
      <c r="E91" s="297">
        <f t="shared" si="12"/>
        <v>76547</v>
      </c>
      <c r="F91" s="297">
        <f t="shared" si="13"/>
        <v>147287</v>
      </c>
      <c r="G91" s="297">
        <f t="shared" si="14"/>
        <v>1048</v>
      </c>
      <c r="H91" s="297">
        <f t="shared" si="14"/>
        <v>719</v>
      </c>
      <c r="I91" s="297">
        <f t="shared" si="14"/>
        <v>773</v>
      </c>
      <c r="J91" s="297">
        <f t="shared" si="15"/>
        <v>1492</v>
      </c>
      <c r="K91" s="297">
        <f t="shared" si="16"/>
        <v>48650</v>
      </c>
      <c r="L91" s="297">
        <f t="shared" si="16"/>
        <v>71459</v>
      </c>
      <c r="M91" s="297">
        <f t="shared" si="16"/>
        <v>77320</v>
      </c>
      <c r="N91" s="322">
        <f t="shared" si="16"/>
        <v>148779</v>
      </c>
      <c r="O91" s="333">
        <f t="shared" si="17"/>
        <v>61</v>
      </c>
      <c r="P91" s="294">
        <f t="shared" si="17"/>
        <v>-13</v>
      </c>
      <c r="Q91" s="294">
        <f t="shared" si="17"/>
        <v>14</v>
      </c>
      <c r="R91" s="354">
        <f t="shared" si="17"/>
        <v>1</v>
      </c>
    </row>
    <row r="92" spans="1:18" ht="28.5" customHeight="1">
      <c r="B92" s="138" t="s">
        <v>72</v>
      </c>
      <c r="C92" s="308">
        <f t="shared" si="12"/>
        <v>47610</v>
      </c>
      <c r="D92" s="296">
        <f t="shared" si="12"/>
        <v>70719</v>
      </c>
      <c r="E92" s="296">
        <f t="shared" si="12"/>
        <v>76530</v>
      </c>
      <c r="F92" s="296">
        <f t="shared" si="13"/>
        <v>147249</v>
      </c>
      <c r="G92" s="296">
        <f t="shared" si="14"/>
        <v>1072</v>
      </c>
      <c r="H92" s="296">
        <f t="shared" si="14"/>
        <v>738</v>
      </c>
      <c r="I92" s="296">
        <f t="shared" si="14"/>
        <v>781</v>
      </c>
      <c r="J92" s="296">
        <f t="shared" si="15"/>
        <v>1519</v>
      </c>
      <c r="K92" s="296">
        <f t="shared" si="16"/>
        <v>48682</v>
      </c>
      <c r="L92" s="296">
        <f t="shared" si="16"/>
        <v>71457</v>
      </c>
      <c r="M92" s="296">
        <f t="shared" si="16"/>
        <v>77311</v>
      </c>
      <c r="N92" s="323">
        <f t="shared" si="16"/>
        <v>148768</v>
      </c>
      <c r="O92" s="336">
        <f t="shared" si="17"/>
        <v>32</v>
      </c>
      <c r="P92" s="296">
        <f t="shared" si="17"/>
        <v>-2</v>
      </c>
      <c r="Q92" s="296">
        <f t="shared" si="17"/>
        <v>-9</v>
      </c>
      <c r="R92" s="323">
        <f t="shared" si="17"/>
        <v>-11</v>
      </c>
    </row>
    <row r="93" spans="1:18" ht="28.5" customHeight="1">
      <c r="B93" s="140" t="s">
        <v>60</v>
      </c>
      <c r="C93" s="311">
        <f t="shared" si="12"/>
        <v>47571</v>
      </c>
      <c r="D93" s="238">
        <f t="shared" si="12"/>
        <v>70610</v>
      </c>
      <c r="E93" s="238">
        <f t="shared" si="12"/>
        <v>76464</v>
      </c>
      <c r="F93" s="238">
        <f t="shared" si="13"/>
        <v>147074</v>
      </c>
      <c r="G93" s="238">
        <f t="shared" si="14"/>
        <v>1101</v>
      </c>
      <c r="H93" s="238">
        <f t="shared" si="14"/>
        <v>755</v>
      </c>
      <c r="I93" s="238">
        <f t="shared" si="14"/>
        <v>795</v>
      </c>
      <c r="J93" s="238">
        <f t="shared" si="15"/>
        <v>1550</v>
      </c>
      <c r="K93" s="238">
        <f t="shared" si="16"/>
        <v>48672</v>
      </c>
      <c r="L93" s="238">
        <f t="shared" si="16"/>
        <v>71365</v>
      </c>
      <c r="M93" s="238">
        <f t="shared" si="16"/>
        <v>77259</v>
      </c>
      <c r="N93" s="277">
        <f t="shared" si="16"/>
        <v>148624</v>
      </c>
      <c r="O93" s="382">
        <f t="shared" si="17"/>
        <v>-10</v>
      </c>
      <c r="P93" s="383">
        <f t="shared" si="17"/>
        <v>-92</v>
      </c>
      <c r="Q93" s="383">
        <f t="shared" si="17"/>
        <v>-52</v>
      </c>
      <c r="R93" s="385">
        <f t="shared" si="17"/>
        <v>-144</v>
      </c>
    </row>
    <row r="94" spans="1:18" ht="17.25" customHeight="1">
      <c r="B94" s="104" t="s">
        <v>109</v>
      </c>
    </row>
  </sheetData>
  <mergeCells count="29">
    <mergeCell ref="C2:F2"/>
    <mergeCell ref="G2:J2"/>
    <mergeCell ref="K2:N2"/>
    <mergeCell ref="D3:E3"/>
    <mergeCell ref="H3:I3"/>
    <mergeCell ref="L3:M3"/>
    <mergeCell ref="C79:F79"/>
    <mergeCell ref="G79:J79"/>
    <mergeCell ref="K79:N79"/>
    <mergeCell ref="D80:E80"/>
    <mergeCell ref="H80:I80"/>
    <mergeCell ref="L80:M80"/>
    <mergeCell ref="A2:A4"/>
    <mergeCell ref="B2:B4"/>
    <mergeCell ref="O2:R3"/>
    <mergeCell ref="C3:C4"/>
    <mergeCell ref="G3:G4"/>
    <mergeCell ref="K3:K4"/>
    <mergeCell ref="B79:B81"/>
    <mergeCell ref="O79:R80"/>
    <mergeCell ref="C80:C81"/>
    <mergeCell ref="G80:G81"/>
    <mergeCell ref="K80:K81"/>
    <mergeCell ref="A5:A16"/>
    <mergeCell ref="A17:A28"/>
    <mergeCell ref="A29:A40"/>
    <mergeCell ref="A41:A52"/>
    <mergeCell ref="A53:A64"/>
    <mergeCell ref="A65:A76"/>
  </mergeCells>
  <phoneticPr fontId="19"/>
  <printOptions horizontalCentered="1"/>
  <pageMargins left="0.65" right="0.61" top="0.8" bottom="0.19685039370078741" header="0.35433070866141736" footer="0.19685039370078741"/>
  <pageSetup paperSize="9" scale="65" fitToWidth="1" fitToHeight="1" orientation="portrait" usePrinterDefaults="1" horizontalDpi="300" verticalDpi="300" r:id="rId1"/>
  <headerFooter alignWithMargins="0"/>
  <rowBreaks count="1" manualBreakCount="1">
    <brk id="77" max="25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4" activePane="bottomLeft" state="frozen"/>
      <selection pane="bottomLeft" activeCell="H5" sqref="H5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48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40255</v>
      </c>
      <c r="E4" s="145">
        <v>45951</v>
      </c>
      <c r="F4" s="145">
        <v>48637</v>
      </c>
      <c r="G4" s="162">
        <f t="shared" ref="G4:G67" si="0">E4+F4</f>
        <v>94588</v>
      </c>
      <c r="H4" s="174">
        <f>D4-'R5（地域別・全体)'!D15</f>
        <v>172</v>
      </c>
      <c r="I4" s="154">
        <f>E4-'R5（地域別・全体)'!E15</f>
        <v>82</v>
      </c>
      <c r="J4" s="154">
        <f>F4-'R5（地域別・全体)'!F15</f>
        <v>45</v>
      </c>
      <c r="K4" s="195">
        <f>G4-'R5（地域別・全体)'!G15</f>
        <v>127</v>
      </c>
    </row>
    <row r="5" spans="2:23" ht="24.95" customHeight="1">
      <c r="B5" s="109"/>
      <c r="C5" s="124" t="s">
        <v>56</v>
      </c>
      <c r="D5" s="146">
        <v>40334</v>
      </c>
      <c r="E5" s="146">
        <v>45973</v>
      </c>
      <c r="F5" s="146">
        <v>48660</v>
      </c>
      <c r="G5" s="163">
        <f t="shared" si="0"/>
        <v>94633</v>
      </c>
      <c r="H5" s="175">
        <f t="shared" ref="H5:J15" si="1">D5-D4</f>
        <v>79</v>
      </c>
      <c r="I5" s="146">
        <f t="shared" si="1"/>
        <v>22</v>
      </c>
      <c r="J5" s="146">
        <f t="shared" si="1"/>
        <v>23</v>
      </c>
      <c r="K5" s="169">
        <f t="shared" ref="K5:K15" si="2">SUM(I5:J5)</f>
        <v>45</v>
      </c>
    </row>
    <row r="6" spans="2:23" s="104" customFormat="1" ht="24.95" customHeight="1">
      <c r="B6" s="109"/>
      <c r="C6" s="125" t="s">
        <v>15</v>
      </c>
      <c r="D6" s="147">
        <v>40377</v>
      </c>
      <c r="E6" s="147">
        <v>45993</v>
      </c>
      <c r="F6" s="147">
        <v>48682</v>
      </c>
      <c r="G6" s="162">
        <f t="shared" si="0"/>
        <v>94675</v>
      </c>
      <c r="H6" s="176">
        <f t="shared" si="1"/>
        <v>43</v>
      </c>
      <c r="I6" s="147">
        <f t="shared" si="1"/>
        <v>20</v>
      </c>
      <c r="J6" s="147">
        <f t="shared" si="1"/>
        <v>22</v>
      </c>
      <c r="K6" s="195">
        <f t="shared" si="2"/>
        <v>42</v>
      </c>
    </row>
    <row r="7" spans="2:23" s="104" customFormat="1" ht="24.75" customHeight="1">
      <c r="B7" s="109"/>
      <c r="C7" s="124" t="s">
        <v>16</v>
      </c>
      <c r="D7" s="146">
        <v>40378</v>
      </c>
      <c r="E7" s="146">
        <v>45980</v>
      </c>
      <c r="F7" s="146">
        <v>48679</v>
      </c>
      <c r="G7" s="163">
        <f t="shared" si="0"/>
        <v>94659</v>
      </c>
      <c r="H7" s="175">
        <f t="shared" si="1"/>
        <v>1</v>
      </c>
      <c r="I7" s="146">
        <f t="shared" si="1"/>
        <v>-13</v>
      </c>
      <c r="J7" s="146">
        <f t="shared" si="1"/>
        <v>-3</v>
      </c>
      <c r="K7" s="169">
        <f t="shared" si="2"/>
        <v>-16</v>
      </c>
    </row>
    <row r="8" spans="2:23" s="104" customFormat="1" ht="24.95" customHeight="1">
      <c r="B8" s="109"/>
      <c r="C8" s="125" t="s">
        <v>57</v>
      </c>
      <c r="D8" s="147">
        <v>40437</v>
      </c>
      <c r="E8" s="147">
        <v>46011</v>
      </c>
      <c r="F8" s="147">
        <v>48744</v>
      </c>
      <c r="G8" s="162">
        <f t="shared" si="0"/>
        <v>94755</v>
      </c>
      <c r="H8" s="176">
        <f t="shared" si="1"/>
        <v>59</v>
      </c>
      <c r="I8" s="147">
        <f t="shared" si="1"/>
        <v>31</v>
      </c>
      <c r="J8" s="147">
        <f t="shared" si="1"/>
        <v>65</v>
      </c>
      <c r="K8" s="195">
        <f t="shared" si="2"/>
        <v>96</v>
      </c>
    </row>
    <row r="9" spans="2:23" ht="24.95" customHeight="1">
      <c r="B9" s="109"/>
      <c r="C9" s="124" t="s">
        <v>17</v>
      </c>
      <c r="D9" s="146">
        <v>40463</v>
      </c>
      <c r="E9" s="146">
        <v>46028</v>
      </c>
      <c r="F9" s="146">
        <v>48736</v>
      </c>
      <c r="G9" s="163">
        <f t="shared" si="0"/>
        <v>94764</v>
      </c>
      <c r="H9" s="175">
        <f t="shared" si="1"/>
        <v>26</v>
      </c>
      <c r="I9" s="146">
        <f t="shared" si="1"/>
        <v>17</v>
      </c>
      <c r="J9" s="146">
        <f t="shared" si="1"/>
        <v>-8</v>
      </c>
      <c r="K9" s="169">
        <f t="shared" si="2"/>
        <v>9</v>
      </c>
    </row>
    <row r="10" spans="2:23" s="104" customFormat="1" ht="24.95" customHeight="1">
      <c r="B10" s="109"/>
      <c r="C10" s="125" t="s">
        <v>58</v>
      </c>
      <c r="D10" s="147">
        <v>40535</v>
      </c>
      <c r="E10" s="147">
        <v>46080</v>
      </c>
      <c r="F10" s="147">
        <v>48773</v>
      </c>
      <c r="G10" s="162">
        <f t="shared" si="0"/>
        <v>94853</v>
      </c>
      <c r="H10" s="176">
        <f t="shared" si="1"/>
        <v>72</v>
      </c>
      <c r="I10" s="147">
        <f t="shared" si="1"/>
        <v>52</v>
      </c>
      <c r="J10" s="147">
        <f t="shared" si="1"/>
        <v>37</v>
      </c>
      <c r="K10" s="195">
        <f t="shared" si="2"/>
        <v>89</v>
      </c>
    </row>
    <row r="11" spans="2:23" ht="24.95" customHeight="1">
      <c r="B11" s="109"/>
      <c r="C11" s="124" t="s">
        <v>18</v>
      </c>
      <c r="D11" s="146">
        <v>40556</v>
      </c>
      <c r="E11" s="146">
        <v>46088</v>
      </c>
      <c r="F11" s="146">
        <v>48739</v>
      </c>
      <c r="G11" s="163">
        <f t="shared" si="0"/>
        <v>94827</v>
      </c>
      <c r="H11" s="175">
        <f t="shared" si="1"/>
        <v>21</v>
      </c>
      <c r="I11" s="146">
        <f t="shared" si="1"/>
        <v>8</v>
      </c>
      <c r="J11" s="146">
        <f t="shared" si="1"/>
        <v>-34</v>
      </c>
      <c r="K11" s="169">
        <f t="shared" si="2"/>
        <v>-26</v>
      </c>
    </row>
    <row r="12" spans="2:23" ht="24.95" customHeight="1">
      <c r="B12" s="109"/>
      <c r="C12" s="126" t="s">
        <v>27</v>
      </c>
      <c r="D12" s="148">
        <v>40572</v>
      </c>
      <c r="E12" s="148">
        <v>46094</v>
      </c>
      <c r="F12" s="148">
        <v>48722</v>
      </c>
      <c r="G12" s="162">
        <f t="shared" si="0"/>
        <v>94816</v>
      </c>
      <c r="H12" s="176">
        <f t="shared" si="1"/>
        <v>16</v>
      </c>
      <c r="I12" s="147">
        <f t="shared" si="1"/>
        <v>6</v>
      </c>
      <c r="J12" s="147">
        <f t="shared" si="1"/>
        <v>-17</v>
      </c>
      <c r="K12" s="195">
        <f t="shared" si="2"/>
        <v>-11</v>
      </c>
    </row>
    <row r="13" spans="2:23" s="104" customFormat="1" ht="24.95" customHeight="1">
      <c r="B13" s="109"/>
      <c r="C13" s="127" t="s">
        <v>59</v>
      </c>
      <c r="D13" s="149">
        <v>40559</v>
      </c>
      <c r="E13" s="149">
        <v>46076</v>
      </c>
      <c r="F13" s="149">
        <v>48696</v>
      </c>
      <c r="G13" s="163">
        <f t="shared" si="0"/>
        <v>94772</v>
      </c>
      <c r="H13" s="175">
        <f t="shared" si="1"/>
        <v>-13</v>
      </c>
      <c r="I13" s="146">
        <f t="shared" si="1"/>
        <v>-18</v>
      </c>
      <c r="J13" s="146">
        <f t="shared" si="1"/>
        <v>-26</v>
      </c>
      <c r="K13" s="169">
        <f t="shared" si="2"/>
        <v>-44</v>
      </c>
    </row>
    <row r="14" spans="2:23" s="104" customFormat="1" ht="24.95" customHeight="1">
      <c r="B14" s="109"/>
      <c r="C14" s="126" t="s">
        <v>47</v>
      </c>
      <c r="D14" s="148">
        <v>40582</v>
      </c>
      <c r="E14" s="148">
        <v>46050</v>
      </c>
      <c r="F14" s="148">
        <v>48714</v>
      </c>
      <c r="G14" s="162">
        <f t="shared" si="0"/>
        <v>94764</v>
      </c>
      <c r="H14" s="176">
        <f t="shared" si="1"/>
        <v>23</v>
      </c>
      <c r="I14" s="147">
        <f t="shared" si="1"/>
        <v>-26</v>
      </c>
      <c r="J14" s="147">
        <f t="shared" si="1"/>
        <v>18</v>
      </c>
      <c r="K14" s="195">
        <f t="shared" si="2"/>
        <v>-8</v>
      </c>
    </row>
    <row r="15" spans="2:23" ht="24.95" customHeight="1">
      <c r="B15" s="109"/>
      <c r="C15" s="127" t="s">
        <v>60</v>
      </c>
      <c r="D15" s="149">
        <v>40631</v>
      </c>
      <c r="E15" s="149">
        <v>45937</v>
      </c>
      <c r="F15" s="149">
        <v>48635</v>
      </c>
      <c r="G15" s="163">
        <f t="shared" si="0"/>
        <v>94572</v>
      </c>
      <c r="H15" s="177">
        <f t="shared" si="1"/>
        <v>49</v>
      </c>
      <c r="I15" s="149">
        <f t="shared" si="1"/>
        <v>-113</v>
      </c>
      <c r="J15" s="149">
        <f t="shared" si="1"/>
        <v>-79</v>
      </c>
      <c r="K15" s="168">
        <f t="shared" si="2"/>
        <v>-192</v>
      </c>
    </row>
    <row r="16" spans="2:23" s="104" customFormat="1" ht="24.95" customHeight="1">
      <c r="B16" s="110" t="s">
        <v>55</v>
      </c>
      <c r="C16" s="125" t="s">
        <v>20</v>
      </c>
      <c r="D16" s="150">
        <v>8608</v>
      </c>
      <c r="E16" s="150">
        <v>11276</v>
      </c>
      <c r="F16" s="150">
        <v>11822</v>
      </c>
      <c r="G16" s="162">
        <f t="shared" si="0"/>
        <v>23098</v>
      </c>
      <c r="H16" s="176">
        <f>D16-'R5（地域別・全体)'!D27</f>
        <v>7</v>
      </c>
      <c r="I16" s="147">
        <f>E16-'R5（地域別・全体)'!E27</f>
        <v>-25</v>
      </c>
      <c r="J16" s="147">
        <f>F16-'R5（地域別・全体)'!F27</f>
        <v>-37</v>
      </c>
      <c r="K16" s="170">
        <f>G16-'R5（地域別・全体)'!G27</f>
        <v>-62</v>
      </c>
    </row>
    <row r="17" spans="2:11" ht="24.75" customHeight="1">
      <c r="B17" s="111"/>
      <c r="C17" s="124" t="s">
        <v>56</v>
      </c>
      <c r="D17" s="146">
        <v>8602</v>
      </c>
      <c r="E17" s="146">
        <v>11269</v>
      </c>
      <c r="F17" s="146">
        <v>11813</v>
      </c>
      <c r="G17" s="163">
        <f t="shared" si="0"/>
        <v>23082</v>
      </c>
      <c r="H17" s="175">
        <f t="shared" ref="H17:J27" si="3">D17-D16</f>
        <v>-6</v>
      </c>
      <c r="I17" s="146">
        <f t="shared" si="3"/>
        <v>-7</v>
      </c>
      <c r="J17" s="146">
        <f t="shared" si="3"/>
        <v>-9</v>
      </c>
      <c r="K17" s="169">
        <f t="shared" ref="K17:K27" si="4">SUM(I17:J17)</f>
        <v>-16</v>
      </c>
    </row>
    <row r="18" spans="2:11" s="104" customFormat="1" ht="24.95" customHeight="1">
      <c r="B18" s="111"/>
      <c r="C18" s="125" t="s">
        <v>15</v>
      </c>
      <c r="D18" s="147">
        <v>8595</v>
      </c>
      <c r="E18" s="147">
        <v>11255</v>
      </c>
      <c r="F18" s="147">
        <v>11792</v>
      </c>
      <c r="G18" s="162">
        <f t="shared" si="0"/>
        <v>23047</v>
      </c>
      <c r="H18" s="176">
        <f t="shared" si="3"/>
        <v>-7</v>
      </c>
      <c r="I18" s="147">
        <f t="shared" si="3"/>
        <v>-14</v>
      </c>
      <c r="J18" s="147">
        <f t="shared" si="3"/>
        <v>-21</v>
      </c>
      <c r="K18" s="195">
        <f t="shared" si="4"/>
        <v>-35</v>
      </c>
    </row>
    <row r="19" spans="2:11" s="104" customFormat="1" ht="24.95" customHeight="1">
      <c r="B19" s="111"/>
      <c r="C19" s="124" t="s">
        <v>16</v>
      </c>
      <c r="D19" s="146">
        <v>8610</v>
      </c>
      <c r="E19" s="146">
        <v>11242</v>
      </c>
      <c r="F19" s="146">
        <v>11784</v>
      </c>
      <c r="G19" s="163">
        <f t="shared" si="0"/>
        <v>23026</v>
      </c>
      <c r="H19" s="175">
        <f t="shared" si="3"/>
        <v>15</v>
      </c>
      <c r="I19" s="146">
        <f t="shared" si="3"/>
        <v>-13</v>
      </c>
      <c r="J19" s="146">
        <f t="shared" si="3"/>
        <v>-8</v>
      </c>
      <c r="K19" s="169">
        <f t="shared" si="4"/>
        <v>-21</v>
      </c>
    </row>
    <row r="20" spans="2:11" s="104" customFormat="1" ht="24.95" customHeight="1">
      <c r="B20" s="111"/>
      <c r="C20" s="125" t="s">
        <v>57</v>
      </c>
      <c r="D20" s="147">
        <v>8618</v>
      </c>
      <c r="E20" s="147">
        <v>11232</v>
      </c>
      <c r="F20" s="147">
        <v>11755</v>
      </c>
      <c r="G20" s="162">
        <f t="shared" si="0"/>
        <v>22987</v>
      </c>
      <c r="H20" s="176">
        <f t="shared" si="3"/>
        <v>8</v>
      </c>
      <c r="I20" s="147">
        <f t="shared" si="3"/>
        <v>-10</v>
      </c>
      <c r="J20" s="147">
        <f t="shared" si="3"/>
        <v>-29</v>
      </c>
      <c r="K20" s="195">
        <f t="shared" si="4"/>
        <v>-39</v>
      </c>
    </row>
    <row r="21" spans="2:11" s="104" customFormat="1" ht="24.95" customHeight="1">
      <c r="B21" s="111"/>
      <c r="C21" s="124" t="s">
        <v>17</v>
      </c>
      <c r="D21" s="146">
        <v>8614</v>
      </c>
      <c r="E21" s="146">
        <v>11209</v>
      </c>
      <c r="F21" s="146">
        <v>11733</v>
      </c>
      <c r="G21" s="163">
        <f t="shared" si="0"/>
        <v>22942</v>
      </c>
      <c r="H21" s="175">
        <f t="shared" si="3"/>
        <v>-4</v>
      </c>
      <c r="I21" s="146">
        <f t="shared" si="3"/>
        <v>-23</v>
      </c>
      <c r="J21" s="146">
        <f t="shared" si="3"/>
        <v>-22</v>
      </c>
      <c r="K21" s="169">
        <f t="shared" si="4"/>
        <v>-45</v>
      </c>
    </row>
    <row r="22" spans="2:11" s="104" customFormat="1" ht="24.95" customHeight="1">
      <c r="B22" s="111"/>
      <c r="C22" s="125" t="s">
        <v>58</v>
      </c>
      <c r="D22" s="147">
        <v>8611</v>
      </c>
      <c r="E22" s="147">
        <v>11194</v>
      </c>
      <c r="F22" s="147">
        <v>11718</v>
      </c>
      <c r="G22" s="162">
        <f t="shared" si="0"/>
        <v>22912</v>
      </c>
      <c r="H22" s="176">
        <f t="shared" si="3"/>
        <v>-3</v>
      </c>
      <c r="I22" s="147">
        <f t="shared" si="3"/>
        <v>-15</v>
      </c>
      <c r="J22" s="147">
        <f t="shared" si="3"/>
        <v>-15</v>
      </c>
      <c r="K22" s="195">
        <f t="shared" si="4"/>
        <v>-30</v>
      </c>
    </row>
    <row r="23" spans="2:11" ht="24.95" customHeight="1">
      <c r="B23" s="111"/>
      <c r="C23" s="124" t="s">
        <v>18</v>
      </c>
      <c r="D23" s="146">
        <v>8616</v>
      </c>
      <c r="E23" s="146">
        <v>11194</v>
      </c>
      <c r="F23" s="146">
        <v>11709</v>
      </c>
      <c r="G23" s="163">
        <f t="shared" si="0"/>
        <v>22903</v>
      </c>
      <c r="H23" s="175">
        <f t="shared" si="3"/>
        <v>5</v>
      </c>
      <c r="I23" s="146">
        <f t="shared" si="3"/>
        <v>0</v>
      </c>
      <c r="J23" s="146">
        <f t="shared" si="3"/>
        <v>-9</v>
      </c>
      <c r="K23" s="169">
        <f t="shared" si="4"/>
        <v>-9</v>
      </c>
    </row>
    <row r="24" spans="2:11" ht="24.95" customHeight="1">
      <c r="B24" s="111"/>
      <c r="C24" s="125" t="s">
        <v>27</v>
      </c>
      <c r="D24" s="147">
        <v>8607</v>
      </c>
      <c r="E24" s="147">
        <v>11172</v>
      </c>
      <c r="F24" s="147">
        <v>11685</v>
      </c>
      <c r="G24" s="162">
        <f t="shared" si="0"/>
        <v>22857</v>
      </c>
      <c r="H24" s="176">
        <f t="shared" si="3"/>
        <v>-9</v>
      </c>
      <c r="I24" s="147">
        <f t="shared" si="3"/>
        <v>-22</v>
      </c>
      <c r="J24" s="147">
        <f t="shared" si="3"/>
        <v>-24</v>
      </c>
      <c r="K24" s="195">
        <f t="shared" si="4"/>
        <v>-46</v>
      </c>
    </row>
    <row r="25" spans="2:11" s="104" customFormat="1" ht="24.95" customHeight="1">
      <c r="B25" s="111"/>
      <c r="C25" s="124" t="s">
        <v>59</v>
      </c>
      <c r="D25" s="146">
        <v>8597</v>
      </c>
      <c r="E25" s="146">
        <v>11146</v>
      </c>
      <c r="F25" s="146">
        <v>11680</v>
      </c>
      <c r="G25" s="163">
        <f t="shared" si="0"/>
        <v>22826</v>
      </c>
      <c r="H25" s="175">
        <f t="shared" si="3"/>
        <v>-10</v>
      </c>
      <c r="I25" s="146">
        <f t="shared" si="3"/>
        <v>-26</v>
      </c>
      <c r="J25" s="146">
        <f t="shared" si="3"/>
        <v>-5</v>
      </c>
      <c r="K25" s="169">
        <f t="shared" si="4"/>
        <v>-31</v>
      </c>
    </row>
    <row r="26" spans="2:11" s="104" customFormat="1" ht="24.75" customHeight="1">
      <c r="B26" s="111"/>
      <c r="C26" s="125" t="s">
        <v>47</v>
      </c>
      <c r="D26" s="147">
        <v>8589</v>
      </c>
      <c r="E26" s="147">
        <v>11132</v>
      </c>
      <c r="F26" s="147">
        <v>11651</v>
      </c>
      <c r="G26" s="162">
        <f t="shared" si="0"/>
        <v>22783</v>
      </c>
      <c r="H26" s="176">
        <f t="shared" si="3"/>
        <v>-8</v>
      </c>
      <c r="I26" s="147">
        <f t="shared" si="3"/>
        <v>-14</v>
      </c>
      <c r="J26" s="147">
        <f t="shared" si="3"/>
        <v>-29</v>
      </c>
      <c r="K26" s="195">
        <f t="shared" si="4"/>
        <v>-43</v>
      </c>
    </row>
    <row r="27" spans="2:11" ht="24.95" customHeight="1">
      <c r="B27" s="111"/>
      <c r="C27" s="124" t="s">
        <v>60</v>
      </c>
      <c r="D27" s="146">
        <v>8594</v>
      </c>
      <c r="E27" s="146">
        <v>11110</v>
      </c>
      <c r="F27" s="146">
        <v>11622</v>
      </c>
      <c r="G27" s="163">
        <f t="shared" si="0"/>
        <v>22732</v>
      </c>
      <c r="H27" s="175">
        <f t="shared" si="3"/>
        <v>5</v>
      </c>
      <c r="I27" s="146">
        <f t="shared" si="3"/>
        <v>-22</v>
      </c>
      <c r="J27" s="146">
        <f t="shared" si="3"/>
        <v>-29</v>
      </c>
      <c r="K27" s="169">
        <f t="shared" si="4"/>
        <v>-51</v>
      </c>
    </row>
    <row r="28" spans="2:11" s="104" customFormat="1" ht="24.95" customHeight="1">
      <c r="B28" s="112" t="s">
        <v>52</v>
      </c>
      <c r="C28" s="125" t="s">
        <v>20</v>
      </c>
      <c r="D28" s="147">
        <v>1113</v>
      </c>
      <c r="E28" s="147">
        <v>1374</v>
      </c>
      <c r="F28" s="147">
        <v>1413</v>
      </c>
      <c r="G28" s="162">
        <f t="shared" si="0"/>
        <v>2787</v>
      </c>
      <c r="H28" s="176">
        <f>D28-'R5（地域別・全体)'!D39</f>
        <v>0</v>
      </c>
      <c r="I28" s="147">
        <f>E28-'R5（地域別・全体)'!E39</f>
        <v>-3</v>
      </c>
      <c r="J28" s="147">
        <f>F28-'R5（地域別・全体)'!F39</f>
        <v>-8</v>
      </c>
      <c r="K28" s="195">
        <f>G28-'R5（地域別・全体)'!G39</f>
        <v>-11</v>
      </c>
    </row>
    <row r="29" spans="2:11" ht="24.95" customHeight="1">
      <c r="B29" s="111"/>
      <c r="C29" s="124" t="s">
        <v>56</v>
      </c>
      <c r="D29" s="146">
        <v>1109</v>
      </c>
      <c r="E29" s="146">
        <v>1372</v>
      </c>
      <c r="F29" s="146">
        <v>1410</v>
      </c>
      <c r="G29" s="163">
        <f t="shared" si="0"/>
        <v>2782</v>
      </c>
      <c r="H29" s="175">
        <f t="shared" ref="H29:J39" si="5">D29-D28</f>
        <v>-4</v>
      </c>
      <c r="I29" s="146">
        <f t="shared" si="5"/>
        <v>-2</v>
      </c>
      <c r="J29" s="146">
        <f t="shared" si="5"/>
        <v>-3</v>
      </c>
      <c r="K29" s="169">
        <f t="shared" ref="K29:K39" si="6">SUM(I29:J29)</f>
        <v>-5</v>
      </c>
    </row>
    <row r="30" spans="2:11" s="104" customFormat="1" ht="24.95" customHeight="1">
      <c r="B30" s="111"/>
      <c r="C30" s="125" t="s">
        <v>15</v>
      </c>
      <c r="D30" s="147">
        <v>1112</v>
      </c>
      <c r="E30" s="147">
        <v>1375</v>
      </c>
      <c r="F30" s="147">
        <v>1409</v>
      </c>
      <c r="G30" s="162">
        <f t="shared" si="0"/>
        <v>2784</v>
      </c>
      <c r="H30" s="176">
        <f t="shared" si="5"/>
        <v>3</v>
      </c>
      <c r="I30" s="147">
        <f t="shared" si="5"/>
        <v>3</v>
      </c>
      <c r="J30" s="147">
        <f t="shared" si="5"/>
        <v>-1</v>
      </c>
      <c r="K30" s="195">
        <f t="shared" si="6"/>
        <v>2</v>
      </c>
    </row>
    <row r="31" spans="2:11" s="104" customFormat="1" ht="24.95" customHeight="1">
      <c r="B31" s="111"/>
      <c r="C31" s="124" t="s">
        <v>16</v>
      </c>
      <c r="D31" s="146">
        <v>1110</v>
      </c>
      <c r="E31" s="146">
        <v>1373</v>
      </c>
      <c r="F31" s="146">
        <v>1406</v>
      </c>
      <c r="G31" s="163">
        <f t="shared" si="0"/>
        <v>2779</v>
      </c>
      <c r="H31" s="175">
        <f t="shared" si="5"/>
        <v>-2</v>
      </c>
      <c r="I31" s="146">
        <f t="shared" si="5"/>
        <v>-2</v>
      </c>
      <c r="J31" s="146">
        <f t="shared" si="5"/>
        <v>-3</v>
      </c>
      <c r="K31" s="169">
        <f t="shared" si="6"/>
        <v>-5</v>
      </c>
    </row>
    <row r="32" spans="2:11" ht="24.95" customHeight="1">
      <c r="B32" s="111"/>
      <c r="C32" s="125" t="s">
        <v>57</v>
      </c>
      <c r="D32" s="147">
        <v>1106</v>
      </c>
      <c r="E32" s="147">
        <v>1369</v>
      </c>
      <c r="F32" s="147">
        <v>1400</v>
      </c>
      <c r="G32" s="162">
        <f t="shared" si="0"/>
        <v>2769</v>
      </c>
      <c r="H32" s="176">
        <f t="shared" si="5"/>
        <v>-4</v>
      </c>
      <c r="I32" s="147">
        <f t="shared" si="5"/>
        <v>-4</v>
      </c>
      <c r="J32" s="147">
        <f t="shared" si="5"/>
        <v>-6</v>
      </c>
      <c r="K32" s="195">
        <f t="shared" si="6"/>
        <v>-10</v>
      </c>
    </row>
    <row r="33" spans="2:11" s="104" customFormat="1" ht="24.95" customHeight="1">
      <c r="B33" s="111"/>
      <c r="C33" s="124" t="s">
        <v>17</v>
      </c>
      <c r="D33" s="146">
        <v>1107</v>
      </c>
      <c r="E33" s="146">
        <v>1362</v>
      </c>
      <c r="F33" s="146">
        <v>1405</v>
      </c>
      <c r="G33" s="163">
        <f t="shared" si="0"/>
        <v>2767</v>
      </c>
      <c r="H33" s="175">
        <f t="shared" si="5"/>
        <v>1</v>
      </c>
      <c r="I33" s="146">
        <f t="shared" si="5"/>
        <v>-7</v>
      </c>
      <c r="J33" s="146">
        <f t="shared" si="5"/>
        <v>5</v>
      </c>
      <c r="K33" s="169">
        <f t="shared" si="6"/>
        <v>-2</v>
      </c>
    </row>
    <row r="34" spans="2:11" s="104" customFormat="1" ht="24.95" customHeight="1">
      <c r="B34" s="111"/>
      <c r="C34" s="125" t="s">
        <v>58</v>
      </c>
      <c r="D34" s="147">
        <v>1102</v>
      </c>
      <c r="E34" s="147">
        <v>1360</v>
      </c>
      <c r="F34" s="147">
        <v>1396</v>
      </c>
      <c r="G34" s="162">
        <f t="shared" si="0"/>
        <v>2756</v>
      </c>
      <c r="H34" s="176">
        <f t="shared" si="5"/>
        <v>-5</v>
      </c>
      <c r="I34" s="147">
        <f t="shared" si="5"/>
        <v>-2</v>
      </c>
      <c r="J34" s="147">
        <f t="shared" si="5"/>
        <v>-9</v>
      </c>
      <c r="K34" s="195">
        <f t="shared" si="6"/>
        <v>-11</v>
      </c>
    </row>
    <row r="35" spans="2:11" ht="24.95" customHeight="1">
      <c r="B35" s="111"/>
      <c r="C35" s="128" t="s">
        <v>18</v>
      </c>
      <c r="D35" s="146">
        <v>1102</v>
      </c>
      <c r="E35" s="146">
        <v>1356</v>
      </c>
      <c r="F35" s="146">
        <v>1396</v>
      </c>
      <c r="G35" s="163">
        <f t="shared" si="0"/>
        <v>2752</v>
      </c>
      <c r="H35" s="175">
        <f t="shared" si="5"/>
        <v>0</v>
      </c>
      <c r="I35" s="146">
        <f t="shared" si="5"/>
        <v>-4</v>
      </c>
      <c r="J35" s="146">
        <f t="shared" si="5"/>
        <v>0</v>
      </c>
      <c r="K35" s="169">
        <f t="shared" si="6"/>
        <v>-4</v>
      </c>
    </row>
    <row r="36" spans="2:11" ht="24.75" customHeight="1">
      <c r="B36" s="111"/>
      <c r="C36" s="129" t="s">
        <v>27</v>
      </c>
      <c r="D36" s="147">
        <v>1102</v>
      </c>
      <c r="E36" s="147">
        <v>1353</v>
      </c>
      <c r="F36" s="147">
        <v>1394</v>
      </c>
      <c r="G36" s="162">
        <f t="shared" si="0"/>
        <v>2747</v>
      </c>
      <c r="H36" s="176">
        <f t="shared" si="5"/>
        <v>0</v>
      </c>
      <c r="I36" s="147">
        <f t="shared" si="5"/>
        <v>-3</v>
      </c>
      <c r="J36" s="147">
        <f t="shared" si="5"/>
        <v>-2</v>
      </c>
      <c r="K36" s="195">
        <f t="shared" si="6"/>
        <v>-5</v>
      </c>
    </row>
    <row r="37" spans="2:11" s="104" customFormat="1" ht="24.95" customHeight="1">
      <c r="B37" s="111"/>
      <c r="C37" s="124" t="s">
        <v>59</v>
      </c>
      <c r="D37" s="146">
        <v>1104</v>
      </c>
      <c r="E37" s="146">
        <v>1350</v>
      </c>
      <c r="F37" s="146">
        <v>1386</v>
      </c>
      <c r="G37" s="163">
        <f t="shared" si="0"/>
        <v>2736</v>
      </c>
      <c r="H37" s="175">
        <f t="shared" si="5"/>
        <v>2</v>
      </c>
      <c r="I37" s="146">
        <f t="shared" si="5"/>
        <v>-3</v>
      </c>
      <c r="J37" s="146">
        <f t="shared" si="5"/>
        <v>-8</v>
      </c>
      <c r="K37" s="169">
        <f t="shared" si="6"/>
        <v>-11</v>
      </c>
    </row>
    <row r="38" spans="2:11" s="104" customFormat="1" ht="24.95" customHeight="1">
      <c r="B38" s="111"/>
      <c r="C38" s="125" t="s">
        <v>47</v>
      </c>
      <c r="D38" s="147">
        <v>1102</v>
      </c>
      <c r="E38" s="147">
        <v>1349</v>
      </c>
      <c r="F38" s="147">
        <v>1381</v>
      </c>
      <c r="G38" s="162">
        <f t="shared" si="0"/>
        <v>2730</v>
      </c>
      <c r="H38" s="176">
        <f t="shared" si="5"/>
        <v>-2</v>
      </c>
      <c r="I38" s="147">
        <f t="shared" si="5"/>
        <v>-1</v>
      </c>
      <c r="J38" s="147">
        <f t="shared" si="5"/>
        <v>-5</v>
      </c>
      <c r="K38" s="195">
        <f t="shared" si="6"/>
        <v>-6</v>
      </c>
    </row>
    <row r="39" spans="2:11" ht="24.75" customHeight="1">
      <c r="B39" s="111"/>
      <c r="C39" s="124" t="s">
        <v>5</v>
      </c>
      <c r="D39" s="146">
        <v>1101</v>
      </c>
      <c r="E39" s="146">
        <v>1340</v>
      </c>
      <c r="F39" s="146">
        <v>1377</v>
      </c>
      <c r="G39" s="163">
        <f t="shared" si="0"/>
        <v>2717</v>
      </c>
      <c r="H39" s="175">
        <f t="shared" si="5"/>
        <v>-1</v>
      </c>
      <c r="I39" s="146">
        <f t="shared" si="5"/>
        <v>-9</v>
      </c>
      <c r="J39" s="146">
        <f t="shared" si="5"/>
        <v>-4</v>
      </c>
      <c r="K39" s="169">
        <f t="shared" si="6"/>
        <v>-13</v>
      </c>
    </row>
    <row r="40" spans="2:11" s="104" customFormat="1" ht="24.95" customHeight="1">
      <c r="B40" s="113" t="s">
        <v>62</v>
      </c>
      <c r="C40" s="125" t="s">
        <v>63</v>
      </c>
      <c r="D40" s="147">
        <v>1313</v>
      </c>
      <c r="E40" s="147">
        <v>1507</v>
      </c>
      <c r="F40" s="147">
        <v>1612</v>
      </c>
      <c r="G40" s="162">
        <f t="shared" si="0"/>
        <v>3119</v>
      </c>
      <c r="H40" s="176">
        <f>D40-'R5（地域別・全体)'!D51</f>
        <v>4</v>
      </c>
      <c r="I40" s="147">
        <f>E40-'R5（地域別・全体)'!E51</f>
        <v>-3</v>
      </c>
      <c r="J40" s="147">
        <f>F40-'R5（地域別・全体)'!F51</f>
        <v>-3</v>
      </c>
      <c r="K40" s="195">
        <f>G40-'R5（地域別・全体)'!G51</f>
        <v>-6</v>
      </c>
    </row>
    <row r="41" spans="2:11" ht="24.95" customHeight="1">
      <c r="B41" s="111"/>
      <c r="C41" s="124" t="s">
        <v>64</v>
      </c>
      <c r="D41" s="146">
        <v>1312</v>
      </c>
      <c r="E41" s="146">
        <v>1505</v>
      </c>
      <c r="F41" s="146">
        <v>1613</v>
      </c>
      <c r="G41" s="163">
        <f t="shared" si="0"/>
        <v>3118</v>
      </c>
      <c r="H41" s="175">
        <f>D41-D40</f>
        <v>-1</v>
      </c>
      <c r="I41" s="146">
        <f>E41-E40</f>
        <v>-2</v>
      </c>
      <c r="J41" s="146">
        <f>F41-F40</f>
        <v>1</v>
      </c>
      <c r="K41" s="169">
        <f>G41-G40</f>
        <v>-1</v>
      </c>
    </row>
    <row r="42" spans="2:11" s="104" customFormat="1" ht="24.95" customHeight="1">
      <c r="B42" s="111"/>
      <c r="C42" s="125" t="s">
        <v>65</v>
      </c>
      <c r="D42" s="147">
        <v>1318</v>
      </c>
      <c r="E42" s="147">
        <v>1510</v>
      </c>
      <c r="F42" s="147">
        <v>1607</v>
      </c>
      <c r="G42" s="162">
        <f t="shared" si="0"/>
        <v>3117</v>
      </c>
      <c r="H42" s="176">
        <f t="shared" ref="H42:J51" si="7">D42-D41</f>
        <v>6</v>
      </c>
      <c r="I42" s="147">
        <f t="shared" si="7"/>
        <v>5</v>
      </c>
      <c r="J42" s="147">
        <f t="shared" si="7"/>
        <v>-6</v>
      </c>
      <c r="K42" s="195">
        <f t="shared" ref="K42:K51" si="8">SUM(I42:J42)</f>
        <v>-1</v>
      </c>
    </row>
    <row r="43" spans="2:11" s="104" customFormat="1" ht="24.95" customHeight="1">
      <c r="B43" s="111"/>
      <c r="C43" s="124" t="s">
        <v>66</v>
      </c>
      <c r="D43" s="146">
        <v>1314</v>
      </c>
      <c r="E43" s="146">
        <v>1505</v>
      </c>
      <c r="F43" s="146">
        <v>1606</v>
      </c>
      <c r="G43" s="163">
        <f t="shared" si="0"/>
        <v>3111</v>
      </c>
      <c r="H43" s="175">
        <f t="shared" si="7"/>
        <v>-4</v>
      </c>
      <c r="I43" s="146">
        <f t="shared" si="7"/>
        <v>-5</v>
      </c>
      <c r="J43" s="146">
        <f t="shared" si="7"/>
        <v>-1</v>
      </c>
      <c r="K43" s="169">
        <f t="shared" si="8"/>
        <v>-6</v>
      </c>
    </row>
    <row r="44" spans="2:11" ht="24.95" customHeight="1">
      <c r="B44" s="111"/>
      <c r="C44" s="125" t="s">
        <v>67</v>
      </c>
      <c r="D44" s="147">
        <v>1319</v>
      </c>
      <c r="E44" s="147">
        <v>1508</v>
      </c>
      <c r="F44" s="147">
        <v>1607</v>
      </c>
      <c r="G44" s="162">
        <f t="shared" si="0"/>
        <v>3115</v>
      </c>
      <c r="H44" s="176">
        <f t="shared" si="7"/>
        <v>5</v>
      </c>
      <c r="I44" s="147">
        <f t="shared" si="7"/>
        <v>3</v>
      </c>
      <c r="J44" s="147">
        <f t="shared" si="7"/>
        <v>1</v>
      </c>
      <c r="K44" s="195">
        <f t="shared" si="8"/>
        <v>4</v>
      </c>
    </row>
    <row r="45" spans="2:11" s="104" customFormat="1" ht="24.95" customHeight="1">
      <c r="B45" s="111"/>
      <c r="C45" s="124" t="s">
        <v>68</v>
      </c>
      <c r="D45" s="146">
        <v>1317</v>
      </c>
      <c r="E45" s="146">
        <v>1506</v>
      </c>
      <c r="F45" s="146">
        <v>1607</v>
      </c>
      <c r="G45" s="163">
        <f t="shared" si="0"/>
        <v>3113</v>
      </c>
      <c r="H45" s="175">
        <f t="shared" si="7"/>
        <v>-2</v>
      </c>
      <c r="I45" s="146">
        <f t="shared" si="7"/>
        <v>-2</v>
      </c>
      <c r="J45" s="146">
        <f t="shared" si="7"/>
        <v>0</v>
      </c>
      <c r="K45" s="169">
        <f t="shared" si="8"/>
        <v>-2</v>
      </c>
    </row>
    <row r="46" spans="2:11" s="104" customFormat="1" ht="24.95" customHeight="1">
      <c r="B46" s="111"/>
      <c r="C46" s="125" t="s">
        <v>69</v>
      </c>
      <c r="D46" s="147">
        <v>1316</v>
      </c>
      <c r="E46" s="147">
        <v>1505</v>
      </c>
      <c r="F46" s="147">
        <v>1606</v>
      </c>
      <c r="G46" s="162">
        <f t="shared" si="0"/>
        <v>3111</v>
      </c>
      <c r="H46" s="176">
        <f t="shared" si="7"/>
        <v>-1</v>
      </c>
      <c r="I46" s="147">
        <f t="shared" si="7"/>
        <v>-1</v>
      </c>
      <c r="J46" s="147">
        <f t="shared" si="7"/>
        <v>-1</v>
      </c>
      <c r="K46" s="195">
        <f t="shared" si="8"/>
        <v>-2</v>
      </c>
    </row>
    <row r="47" spans="2:11" ht="24.95" customHeight="1">
      <c r="B47" s="111"/>
      <c r="C47" s="124" t="s">
        <v>61</v>
      </c>
      <c r="D47" s="146">
        <v>1312</v>
      </c>
      <c r="E47" s="146">
        <v>1504</v>
      </c>
      <c r="F47" s="146">
        <v>1602</v>
      </c>
      <c r="G47" s="163">
        <f t="shared" si="0"/>
        <v>3106</v>
      </c>
      <c r="H47" s="175">
        <f t="shared" si="7"/>
        <v>-4</v>
      </c>
      <c r="I47" s="146">
        <f t="shared" si="7"/>
        <v>-1</v>
      </c>
      <c r="J47" s="146">
        <f t="shared" si="7"/>
        <v>-4</v>
      </c>
      <c r="K47" s="169">
        <f t="shared" si="8"/>
        <v>-5</v>
      </c>
    </row>
    <row r="48" spans="2:11" ht="24.95" customHeight="1">
      <c r="B48" s="111"/>
      <c r="C48" s="125" t="s">
        <v>70</v>
      </c>
      <c r="D48" s="147">
        <v>1314</v>
      </c>
      <c r="E48" s="147">
        <v>1505</v>
      </c>
      <c r="F48" s="147">
        <v>1604</v>
      </c>
      <c r="G48" s="162">
        <f t="shared" si="0"/>
        <v>3109</v>
      </c>
      <c r="H48" s="176">
        <f t="shared" si="7"/>
        <v>2</v>
      </c>
      <c r="I48" s="147">
        <f t="shared" si="7"/>
        <v>1</v>
      </c>
      <c r="J48" s="147">
        <f t="shared" si="7"/>
        <v>2</v>
      </c>
      <c r="K48" s="195">
        <f t="shared" si="8"/>
        <v>3</v>
      </c>
    </row>
    <row r="49" spans="2:11" s="104" customFormat="1" ht="24.95" customHeight="1">
      <c r="B49" s="111"/>
      <c r="C49" s="124" t="s">
        <v>71</v>
      </c>
      <c r="D49" s="146">
        <v>1314</v>
      </c>
      <c r="E49" s="146">
        <v>1502</v>
      </c>
      <c r="F49" s="146">
        <v>1601</v>
      </c>
      <c r="G49" s="163">
        <f t="shared" si="0"/>
        <v>3103</v>
      </c>
      <c r="H49" s="175">
        <f t="shared" si="7"/>
        <v>0</v>
      </c>
      <c r="I49" s="146">
        <f t="shared" si="7"/>
        <v>-3</v>
      </c>
      <c r="J49" s="146">
        <f t="shared" si="7"/>
        <v>-3</v>
      </c>
      <c r="K49" s="169">
        <f t="shared" si="8"/>
        <v>-6</v>
      </c>
    </row>
    <row r="50" spans="2:11" s="104" customFormat="1" ht="24.95" customHeight="1">
      <c r="B50" s="111"/>
      <c r="C50" s="125" t="s">
        <v>72</v>
      </c>
      <c r="D50" s="147">
        <v>1315</v>
      </c>
      <c r="E50" s="147">
        <v>1499</v>
      </c>
      <c r="F50" s="147">
        <v>1599</v>
      </c>
      <c r="G50" s="162">
        <f t="shared" si="0"/>
        <v>3098</v>
      </c>
      <c r="H50" s="176">
        <f t="shared" si="7"/>
        <v>1</v>
      </c>
      <c r="I50" s="147">
        <f t="shared" si="7"/>
        <v>-3</v>
      </c>
      <c r="J50" s="147">
        <f t="shared" si="7"/>
        <v>-2</v>
      </c>
      <c r="K50" s="195">
        <f t="shared" si="8"/>
        <v>-5</v>
      </c>
    </row>
    <row r="51" spans="2:11" ht="24.95" customHeight="1">
      <c r="B51" s="111"/>
      <c r="C51" s="124" t="s">
        <v>60</v>
      </c>
      <c r="D51" s="146">
        <v>1310</v>
      </c>
      <c r="E51" s="146">
        <v>1491</v>
      </c>
      <c r="F51" s="146">
        <v>1596</v>
      </c>
      <c r="G51" s="163">
        <f t="shared" si="0"/>
        <v>3087</v>
      </c>
      <c r="H51" s="175">
        <f t="shared" si="7"/>
        <v>-5</v>
      </c>
      <c r="I51" s="146">
        <f t="shared" si="7"/>
        <v>-8</v>
      </c>
      <c r="J51" s="146">
        <f t="shared" si="7"/>
        <v>-3</v>
      </c>
      <c r="K51" s="169">
        <f t="shared" si="8"/>
        <v>-11</v>
      </c>
    </row>
    <row r="52" spans="2:11" s="104" customFormat="1" ht="24.95" customHeight="1">
      <c r="B52" s="114" t="s">
        <v>73</v>
      </c>
      <c r="C52" s="125" t="s">
        <v>63</v>
      </c>
      <c r="D52" s="147">
        <v>2065</v>
      </c>
      <c r="E52" s="147">
        <v>2353</v>
      </c>
      <c r="F52" s="147">
        <v>2564</v>
      </c>
      <c r="G52" s="162">
        <f t="shared" si="0"/>
        <v>4917</v>
      </c>
      <c r="H52" s="176">
        <f>D52-'R5（地域別・全体)'!D63</f>
        <v>6</v>
      </c>
      <c r="I52" s="147">
        <f>E52-'R5（地域別・全体)'!E63</f>
        <v>-10</v>
      </c>
      <c r="J52" s="147">
        <f>F52-'R5（地域別・全体)'!F63</f>
        <v>0</v>
      </c>
      <c r="K52" s="195">
        <f>G52-'R5（地域別・全体)'!G63</f>
        <v>-10</v>
      </c>
    </row>
    <row r="53" spans="2:11" ht="24.95" customHeight="1">
      <c r="B53" s="111"/>
      <c r="C53" s="124" t="s">
        <v>64</v>
      </c>
      <c r="D53" s="146">
        <v>2057</v>
      </c>
      <c r="E53" s="146">
        <v>2348</v>
      </c>
      <c r="F53" s="146">
        <v>2553</v>
      </c>
      <c r="G53" s="163">
        <f t="shared" si="0"/>
        <v>4901</v>
      </c>
      <c r="H53" s="175">
        <f t="shared" ref="H53:J63" si="9">D53-D52</f>
        <v>-8</v>
      </c>
      <c r="I53" s="146">
        <f t="shared" si="9"/>
        <v>-5</v>
      </c>
      <c r="J53" s="146">
        <f t="shared" si="9"/>
        <v>-11</v>
      </c>
      <c r="K53" s="169">
        <f t="shared" ref="K53:K63" si="10">SUM(I53:J53)</f>
        <v>-16</v>
      </c>
    </row>
    <row r="54" spans="2:11" s="104" customFormat="1" ht="24.95" customHeight="1">
      <c r="B54" s="111"/>
      <c r="C54" s="125" t="s">
        <v>65</v>
      </c>
      <c r="D54" s="147">
        <v>2055</v>
      </c>
      <c r="E54" s="147">
        <v>2343</v>
      </c>
      <c r="F54" s="147">
        <v>2550</v>
      </c>
      <c r="G54" s="162">
        <f t="shared" si="0"/>
        <v>4893</v>
      </c>
      <c r="H54" s="176">
        <f t="shared" si="9"/>
        <v>-2</v>
      </c>
      <c r="I54" s="147">
        <f t="shared" si="9"/>
        <v>-5</v>
      </c>
      <c r="J54" s="147">
        <f t="shared" si="9"/>
        <v>-3</v>
      </c>
      <c r="K54" s="195">
        <f t="shared" si="10"/>
        <v>-8</v>
      </c>
    </row>
    <row r="55" spans="2:11" s="104" customFormat="1" ht="24.95" customHeight="1">
      <c r="B55" s="111"/>
      <c r="C55" s="124" t="s">
        <v>66</v>
      </c>
      <c r="D55" s="146">
        <v>2048</v>
      </c>
      <c r="E55" s="146">
        <v>2339</v>
      </c>
      <c r="F55" s="146">
        <v>2539</v>
      </c>
      <c r="G55" s="163">
        <f t="shared" si="0"/>
        <v>4878</v>
      </c>
      <c r="H55" s="175">
        <f t="shared" si="9"/>
        <v>-7</v>
      </c>
      <c r="I55" s="146">
        <f t="shared" si="9"/>
        <v>-4</v>
      </c>
      <c r="J55" s="146">
        <f t="shared" si="9"/>
        <v>-11</v>
      </c>
      <c r="K55" s="169">
        <f t="shared" si="10"/>
        <v>-15</v>
      </c>
    </row>
    <row r="56" spans="2:11" ht="24.95" customHeight="1">
      <c r="B56" s="111"/>
      <c r="C56" s="125" t="s">
        <v>67</v>
      </c>
      <c r="D56" s="147">
        <v>2043</v>
      </c>
      <c r="E56" s="147">
        <v>2334</v>
      </c>
      <c r="F56" s="147">
        <v>2530</v>
      </c>
      <c r="G56" s="162">
        <f t="shared" si="0"/>
        <v>4864</v>
      </c>
      <c r="H56" s="176">
        <f t="shared" si="9"/>
        <v>-5</v>
      </c>
      <c r="I56" s="147">
        <f t="shared" si="9"/>
        <v>-5</v>
      </c>
      <c r="J56" s="147">
        <f t="shared" si="9"/>
        <v>-9</v>
      </c>
      <c r="K56" s="195">
        <f t="shared" si="10"/>
        <v>-14</v>
      </c>
    </row>
    <row r="57" spans="2:11" ht="24.95" customHeight="1">
      <c r="B57" s="111"/>
      <c r="C57" s="124" t="s">
        <v>68</v>
      </c>
      <c r="D57" s="146">
        <v>2048</v>
      </c>
      <c r="E57" s="146">
        <v>2330</v>
      </c>
      <c r="F57" s="146">
        <v>2531</v>
      </c>
      <c r="G57" s="163">
        <f t="shared" si="0"/>
        <v>4861</v>
      </c>
      <c r="H57" s="175">
        <f t="shared" si="9"/>
        <v>5</v>
      </c>
      <c r="I57" s="146">
        <f t="shared" si="9"/>
        <v>-4</v>
      </c>
      <c r="J57" s="146">
        <f t="shared" si="9"/>
        <v>1</v>
      </c>
      <c r="K57" s="169">
        <f t="shared" si="10"/>
        <v>-3</v>
      </c>
    </row>
    <row r="58" spans="2:11" s="104" customFormat="1" ht="24.95" customHeight="1">
      <c r="B58" s="111"/>
      <c r="C58" s="125" t="s">
        <v>69</v>
      </c>
      <c r="D58" s="147">
        <v>2047</v>
      </c>
      <c r="E58" s="147">
        <v>2328</v>
      </c>
      <c r="F58" s="147">
        <v>2525</v>
      </c>
      <c r="G58" s="162">
        <f t="shared" si="0"/>
        <v>4853</v>
      </c>
      <c r="H58" s="176">
        <f t="shared" si="9"/>
        <v>-1</v>
      </c>
      <c r="I58" s="147">
        <f t="shared" si="9"/>
        <v>-2</v>
      </c>
      <c r="J58" s="147">
        <f t="shared" si="9"/>
        <v>-6</v>
      </c>
      <c r="K58" s="195">
        <f t="shared" si="10"/>
        <v>-8</v>
      </c>
    </row>
    <row r="59" spans="2:11" ht="24.95" customHeight="1">
      <c r="B59" s="111"/>
      <c r="C59" s="124" t="s">
        <v>61</v>
      </c>
      <c r="D59" s="146">
        <v>2045</v>
      </c>
      <c r="E59" s="146">
        <v>2318</v>
      </c>
      <c r="F59" s="146">
        <v>2522</v>
      </c>
      <c r="G59" s="163">
        <f t="shared" si="0"/>
        <v>4840</v>
      </c>
      <c r="H59" s="175">
        <f t="shared" si="9"/>
        <v>-2</v>
      </c>
      <c r="I59" s="146">
        <f t="shared" si="9"/>
        <v>-10</v>
      </c>
      <c r="J59" s="146">
        <f t="shared" si="9"/>
        <v>-3</v>
      </c>
      <c r="K59" s="169">
        <f t="shared" si="10"/>
        <v>-13</v>
      </c>
    </row>
    <row r="60" spans="2:11" ht="24.95" customHeight="1">
      <c r="B60" s="111"/>
      <c r="C60" s="125" t="s">
        <v>70</v>
      </c>
      <c r="D60" s="147">
        <v>2044</v>
      </c>
      <c r="E60" s="147">
        <v>2321</v>
      </c>
      <c r="F60" s="147">
        <v>2513</v>
      </c>
      <c r="G60" s="162">
        <f t="shared" si="0"/>
        <v>4834</v>
      </c>
      <c r="H60" s="176">
        <f t="shared" si="9"/>
        <v>-1</v>
      </c>
      <c r="I60" s="147">
        <f t="shared" si="9"/>
        <v>3</v>
      </c>
      <c r="J60" s="147">
        <f t="shared" si="9"/>
        <v>-9</v>
      </c>
      <c r="K60" s="195">
        <f t="shared" si="10"/>
        <v>-6</v>
      </c>
    </row>
    <row r="61" spans="2:11" s="104" customFormat="1" ht="23.25" customHeight="1">
      <c r="B61" s="111"/>
      <c r="C61" s="124" t="s">
        <v>71</v>
      </c>
      <c r="D61" s="146">
        <v>2044</v>
      </c>
      <c r="E61" s="146">
        <v>2315</v>
      </c>
      <c r="F61" s="146">
        <v>2504</v>
      </c>
      <c r="G61" s="163">
        <f t="shared" si="0"/>
        <v>4819</v>
      </c>
      <c r="H61" s="175">
        <f t="shared" si="9"/>
        <v>0</v>
      </c>
      <c r="I61" s="146">
        <f t="shared" si="9"/>
        <v>-6</v>
      </c>
      <c r="J61" s="146">
        <f t="shared" si="9"/>
        <v>-9</v>
      </c>
      <c r="K61" s="169">
        <f t="shared" si="10"/>
        <v>-15</v>
      </c>
    </row>
    <row r="62" spans="2:11" s="104" customFormat="1" ht="23.25" customHeight="1">
      <c r="B62" s="111"/>
      <c r="C62" s="125" t="s">
        <v>72</v>
      </c>
      <c r="D62" s="147">
        <v>2044</v>
      </c>
      <c r="E62" s="147">
        <v>2314</v>
      </c>
      <c r="F62" s="147">
        <v>2501</v>
      </c>
      <c r="G62" s="162">
        <f t="shared" si="0"/>
        <v>4815</v>
      </c>
      <c r="H62" s="176">
        <f t="shared" si="9"/>
        <v>0</v>
      </c>
      <c r="I62" s="147">
        <f t="shared" si="9"/>
        <v>-1</v>
      </c>
      <c r="J62" s="147">
        <f t="shared" si="9"/>
        <v>-3</v>
      </c>
      <c r="K62" s="195">
        <f t="shared" si="10"/>
        <v>-4</v>
      </c>
    </row>
    <row r="63" spans="2:11" ht="24.95" customHeight="1">
      <c r="B63" s="111"/>
      <c r="C63" s="124" t="s">
        <v>60</v>
      </c>
      <c r="D63" s="146">
        <v>2041</v>
      </c>
      <c r="E63" s="146">
        <v>2311</v>
      </c>
      <c r="F63" s="146">
        <v>2494</v>
      </c>
      <c r="G63" s="163">
        <f t="shared" si="0"/>
        <v>4805</v>
      </c>
      <c r="H63" s="175">
        <f t="shared" si="9"/>
        <v>-3</v>
      </c>
      <c r="I63" s="146">
        <f t="shared" si="9"/>
        <v>-3</v>
      </c>
      <c r="J63" s="146">
        <f t="shared" si="9"/>
        <v>-7</v>
      </c>
      <c r="K63" s="169">
        <f t="shared" si="10"/>
        <v>-10</v>
      </c>
    </row>
    <row r="64" spans="2:11" s="104" customFormat="1" ht="24.95" customHeight="1">
      <c r="B64" s="115" t="s">
        <v>74</v>
      </c>
      <c r="C64" s="125" t="s">
        <v>63</v>
      </c>
      <c r="D64" s="147">
        <v>5499</v>
      </c>
      <c r="E64" s="147">
        <v>6566</v>
      </c>
      <c r="F64" s="147">
        <v>7281</v>
      </c>
      <c r="G64" s="162">
        <f t="shared" si="0"/>
        <v>13847</v>
      </c>
      <c r="H64" s="176">
        <f>D64-'R5（地域別・全体)'!D75</f>
        <v>8</v>
      </c>
      <c r="I64" s="147">
        <f>E64-'R5（地域別・全体)'!E75</f>
        <v>-7</v>
      </c>
      <c r="J64" s="147">
        <f>F64-'R5（地域別・全体)'!F75</f>
        <v>-2</v>
      </c>
      <c r="K64" s="195">
        <f>G64-'R5（地域別・全体)'!G75</f>
        <v>-9</v>
      </c>
    </row>
    <row r="65" spans="2:11" ht="24.95" customHeight="1">
      <c r="B65" s="111"/>
      <c r="C65" s="124" t="s">
        <v>64</v>
      </c>
      <c r="D65" s="146">
        <v>5496</v>
      </c>
      <c r="E65" s="146">
        <v>6560</v>
      </c>
      <c r="F65" s="146">
        <v>7265</v>
      </c>
      <c r="G65" s="163">
        <f t="shared" si="0"/>
        <v>13825</v>
      </c>
      <c r="H65" s="175">
        <f t="shared" ref="H65:J75" si="11">D65-D64</f>
        <v>-3</v>
      </c>
      <c r="I65" s="146">
        <f t="shared" si="11"/>
        <v>-6</v>
      </c>
      <c r="J65" s="146">
        <f t="shared" si="11"/>
        <v>-16</v>
      </c>
      <c r="K65" s="169">
        <f>SUM(I65:J65)</f>
        <v>-22</v>
      </c>
    </row>
    <row r="66" spans="2:11" s="104" customFormat="1" ht="24.95" customHeight="1">
      <c r="B66" s="111"/>
      <c r="C66" s="125" t="s">
        <v>65</v>
      </c>
      <c r="D66" s="147">
        <v>5490</v>
      </c>
      <c r="E66" s="147">
        <v>6560</v>
      </c>
      <c r="F66" s="147">
        <v>7258</v>
      </c>
      <c r="G66" s="162">
        <f t="shared" si="0"/>
        <v>13818</v>
      </c>
      <c r="H66" s="176">
        <f t="shared" si="11"/>
        <v>-6</v>
      </c>
      <c r="I66" s="147">
        <f t="shared" si="11"/>
        <v>0</v>
      </c>
      <c r="J66" s="147">
        <f t="shared" si="11"/>
        <v>-7</v>
      </c>
      <c r="K66" s="195">
        <f>SUM(I66:J66)</f>
        <v>-7</v>
      </c>
    </row>
    <row r="67" spans="2:11" s="104" customFormat="1" ht="24.95" customHeight="1">
      <c r="B67" s="111"/>
      <c r="C67" s="124" t="s">
        <v>66</v>
      </c>
      <c r="D67" s="146">
        <v>5498</v>
      </c>
      <c r="E67" s="146">
        <v>6556</v>
      </c>
      <c r="F67" s="146">
        <v>7243</v>
      </c>
      <c r="G67" s="163">
        <f t="shared" si="0"/>
        <v>13799</v>
      </c>
      <c r="H67" s="175">
        <f t="shared" si="11"/>
        <v>8</v>
      </c>
      <c r="I67" s="146">
        <f t="shared" si="11"/>
        <v>-4</v>
      </c>
      <c r="J67" s="146">
        <f t="shared" si="11"/>
        <v>-15</v>
      </c>
      <c r="K67" s="169">
        <f>G67-G66</f>
        <v>-19</v>
      </c>
    </row>
    <row r="68" spans="2:11" ht="24.95" customHeight="1">
      <c r="B68" s="111"/>
      <c r="C68" s="125" t="s">
        <v>67</v>
      </c>
      <c r="D68" s="147">
        <v>5497</v>
      </c>
      <c r="E68" s="147">
        <v>6560</v>
      </c>
      <c r="F68" s="147">
        <v>7237</v>
      </c>
      <c r="G68" s="162">
        <f t="shared" ref="G68:G87" si="12">E68+F68</f>
        <v>13797</v>
      </c>
      <c r="H68" s="176">
        <f t="shared" si="11"/>
        <v>-1</v>
      </c>
      <c r="I68" s="147">
        <f t="shared" si="11"/>
        <v>4</v>
      </c>
      <c r="J68" s="147">
        <f t="shared" si="11"/>
        <v>-6</v>
      </c>
      <c r="K68" s="195">
        <f t="shared" ref="K68:K75" si="13">SUM(I68:J68)</f>
        <v>-2</v>
      </c>
    </row>
    <row r="69" spans="2:11" ht="24.95" customHeight="1">
      <c r="B69" s="111"/>
      <c r="C69" s="124" t="s">
        <v>68</v>
      </c>
      <c r="D69" s="146">
        <v>5489</v>
      </c>
      <c r="E69" s="146">
        <v>6548</v>
      </c>
      <c r="F69" s="146">
        <v>7232</v>
      </c>
      <c r="G69" s="163">
        <f t="shared" si="12"/>
        <v>13780</v>
      </c>
      <c r="H69" s="175">
        <f t="shared" si="11"/>
        <v>-8</v>
      </c>
      <c r="I69" s="146">
        <f t="shared" si="11"/>
        <v>-12</v>
      </c>
      <c r="J69" s="146">
        <f t="shared" si="11"/>
        <v>-5</v>
      </c>
      <c r="K69" s="169">
        <f t="shared" si="13"/>
        <v>-17</v>
      </c>
    </row>
    <row r="70" spans="2:11" s="104" customFormat="1" ht="24.95" customHeight="1">
      <c r="B70" s="111"/>
      <c r="C70" s="125" t="s">
        <v>69</v>
      </c>
      <c r="D70" s="147">
        <v>5490</v>
      </c>
      <c r="E70" s="147">
        <v>6547</v>
      </c>
      <c r="F70" s="147">
        <v>7230</v>
      </c>
      <c r="G70" s="162">
        <f t="shared" si="12"/>
        <v>13777</v>
      </c>
      <c r="H70" s="176">
        <f t="shared" si="11"/>
        <v>1</v>
      </c>
      <c r="I70" s="147">
        <f t="shared" si="11"/>
        <v>-1</v>
      </c>
      <c r="J70" s="147">
        <f t="shared" si="11"/>
        <v>-2</v>
      </c>
      <c r="K70" s="195">
        <f t="shared" si="13"/>
        <v>-3</v>
      </c>
    </row>
    <row r="71" spans="2:11" ht="24.95" customHeight="1">
      <c r="B71" s="111"/>
      <c r="C71" s="124" t="s">
        <v>61</v>
      </c>
      <c r="D71" s="146">
        <v>5496</v>
      </c>
      <c r="E71" s="146">
        <v>6544</v>
      </c>
      <c r="F71" s="146">
        <v>7224</v>
      </c>
      <c r="G71" s="163">
        <f t="shared" si="12"/>
        <v>13768</v>
      </c>
      <c r="H71" s="175">
        <f t="shared" si="11"/>
        <v>6</v>
      </c>
      <c r="I71" s="146">
        <f t="shared" si="11"/>
        <v>-3</v>
      </c>
      <c r="J71" s="146">
        <f t="shared" si="11"/>
        <v>-6</v>
      </c>
      <c r="K71" s="169">
        <f t="shared" si="13"/>
        <v>-9</v>
      </c>
    </row>
    <row r="72" spans="2:11" ht="24.95" customHeight="1">
      <c r="B72" s="111"/>
      <c r="C72" s="125" t="s">
        <v>70</v>
      </c>
      <c r="D72" s="147">
        <v>5494</v>
      </c>
      <c r="E72" s="147">
        <v>6531</v>
      </c>
      <c r="F72" s="147">
        <v>7212</v>
      </c>
      <c r="G72" s="162">
        <f t="shared" si="12"/>
        <v>13743</v>
      </c>
      <c r="H72" s="176">
        <f t="shared" si="11"/>
        <v>-2</v>
      </c>
      <c r="I72" s="147">
        <f t="shared" si="11"/>
        <v>-13</v>
      </c>
      <c r="J72" s="147">
        <f t="shared" si="11"/>
        <v>-12</v>
      </c>
      <c r="K72" s="195">
        <f t="shared" si="13"/>
        <v>-25</v>
      </c>
    </row>
    <row r="73" spans="2:11" s="104" customFormat="1" ht="24.75" customHeight="1">
      <c r="B73" s="116"/>
      <c r="C73" s="124" t="s">
        <v>71</v>
      </c>
      <c r="D73" s="146">
        <v>5494</v>
      </c>
      <c r="E73" s="146">
        <v>6527</v>
      </c>
      <c r="F73" s="146">
        <v>7193</v>
      </c>
      <c r="G73" s="163">
        <f t="shared" si="12"/>
        <v>13720</v>
      </c>
      <c r="H73" s="175">
        <f t="shared" si="11"/>
        <v>0</v>
      </c>
      <c r="I73" s="146">
        <f t="shared" si="11"/>
        <v>-4</v>
      </c>
      <c r="J73" s="146">
        <f t="shared" si="11"/>
        <v>-19</v>
      </c>
      <c r="K73" s="169">
        <f t="shared" si="13"/>
        <v>-23</v>
      </c>
    </row>
    <row r="74" spans="2:11" s="104" customFormat="1" ht="24.95" customHeight="1">
      <c r="B74" s="116"/>
      <c r="C74" s="125" t="s">
        <v>72</v>
      </c>
      <c r="D74" s="147">
        <v>5490</v>
      </c>
      <c r="E74" s="147">
        <v>6525</v>
      </c>
      <c r="F74" s="147">
        <v>7184</v>
      </c>
      <c r="G74" s="162">
        <f t="shared" si="12"/>
        <v>13709</v>
      </c>
      <c r="H74" s="176">
        <f t="shared" si="11"/>
        <v>-4</v>
      </c>
      <c r="I74" s="147">
        <f t="shared" si="11"/>
        <v>-2</v>
      </c>
      <c r="J74" s="147">
        <f t="shared" si="11"/>
        <v>-9</v>
      </c>
      <c r="K74" s="195">
        <f t="shared" si="13"/>
        <v>-11</v>
      </c>
    </row>
    <row r="75" spans="2:11" ht="24.95" customHeight="1">
      <c r="B75" s="116"/>
      <c r="C75" s="124" t="s">
        <v>60</v>
      </c>
      <c r="D75" s="146">
        <v>5498</v>
      </c>
      <c r="E75" s="146">
        <v>6513</v>
      </c>
      <c r="F75" s="146">
        <v>7169</v>
      </c>
      <c r="G75" s="163">
        <f t="shared" si="12"/>
        <v>13682</v>
      </c>
      <c r="H75" s="175">
        <f t="shared" si="11"/>
        <v>8</v>
      </c>
      <c r="I75" s="146">
        <f t="shared" si="11"/>
        <v>-12</v>
      </c>
      <c r="J75" s="146">
        <f t="shared" si="11"/>
        <v>-15</v>
      </c>
      <c r="K75" s="169">
        <f t="shared" si="13"/>
        <v>-27</v>
      </c>
    </row>
    <row r="76" spans="2:11" ht="24.95" customHeight="1">
      <c r="B76" s="117" t="s">
        <v>75</v>
      </c>
      <c r="C76" s="130" t="s">
        <v>63</v>
      </c>
      <c r="D76" s="151">
        <v>11450</v>
      </c>
      <c r="E76" s="151">
        <v>14897</v>
      </c>
      <c r="F76" s="151">
        <v>15251</v>
      </c>
      <c r="G76" s="162">
        <f t="shared" si="12"/>
        <v>30148</v>
      </c>
      <c r="H76" s="178">
        <f>D76-'R5（地域別・全体)'!D87</f>
        <v>43</v>
      </c>
      <c r="I76" s="190">
        <f>E76-'R5（地域別・全体)'!E87</f>
        <v>30</v>
      </c>
      <c r="J76" s="190">
        <f>F76-'R5（地域別・全体)'!F87</f>
        <v>-10</v>
      </c>
      <c r="K76" s="195">
        <f>G76-'R5（地域別・全体)'!G87</f>
        <v>20</v>
      </c>
    </row>
    <row r="77" spans="2:11" ht="24.95" customHeight="1">
      <c r="B77" s="118"/>
      <c r="C77" s="124" t="s">
        <v>64</v>
      </c>
      <c r="D77" s="146">
        <v>11505</v>
      </c>
      <c r="E77" s="146">
        <v>14921</v>
      </c>
      <c r="F77" s="146">
        <v>15290</v>
      </c>
      <c r="G77" s="163">
        <f t="shared" si="12"/>
        <v>30211</v>
      </c>
      <c r="H77" s="179">
        <f>D77-D76</f>
        <v>55</v>
      </c>
      <c r="I77" s="146">
        <f>E77-E76</f>
        <v>24</v>
      </c>
      <c r="J77" s="146">
        <f>F77-F76</f>
        <v>39</v>
      </c>
      <c r="K77" s="169">
        <f>G77-G76</f>
        <v>63</v>
      </c>
    </row>
    <row r="78" spans="2:11" ht="24.95" customHeight="1">
      <c r="B78" s="118"/>
      <c r="C78" s="125" t="s">
        <v>65</v>
      </c>
      <c r="D78" s="147">
        <v>11496</v>
      </c>
      <c r="E78" s="147">
        <v>14923</v>
      </c>
      <c r="F78" s="147">
        <v>15280</v>
      </c>
      <c r="G78" s="162">
        <f t="shared" si="12"/>
        <v>30203</v>
      </c>
      <c r="H78" s="180">
        <f t="shared" ref="H78:J87" si="14">D78-D77</f>
        <v>-9</v>
      </c>
      <c r="I78" s="190">
        <f t="shared" si="14"/>
        <v>2</v>
      </c>
      <c r="J78" s="190">
        <f t="shared" si="14"/>
        <v>-10</v>
      </c>
      <c r="K78" s="195">
        <f>SUM(I78:J78)</f>
        <v>-8</v>
      </c>
    </row>
    <row r="79" spans="2:11" ht="24.95" customHeight="1">
      <c r="B79" s="118"/>
      <c r="C79" s="127" t="s">
        <v>66</v>
      </c>
      <c r="D79" s="149">
        <v>11538</v>
      </c>
      <c r="E79" s="149">
        <v>14937</v>
      </c>
      <c r="F79" s="149">
        <v>15316</v>
      </c>
      <c r="G79" s="163">
        <f t="shared" si="12"/>
        <v>30253</v>
      </c>
      <c r="H79" s="179">
        <f t="shared" si="14"/>
        <v>42</v>
      </c>
      <c r="I79" s="146">
        <f t="shared" si="14"/>
        <v>14</v>
      </c>
      <c r="J79" s="163">
        <f t="shared" si="14"/>
        <v>36</v>
      </c>
      <c r="K79" s="169">
        <f>G79-G78</f>
        <v>50</v>
      </c>
    </row>
    <row r="80" spans="2:11" ht="24.95" customHeight="1">
      <c r="B80" s="118"/>
      <c r="C80" s="126" t="s">
        <v>67</v>
      </c>
      <c r="D80" s="147">
        <v>11561</v>
      </c>
      <c r="E80" s="147">
        <v>14937</v>
      </c>
      <c r="F80" s="147">
        <v>15329</v>
      </c>
      <c r="G80" s="162">
        <f t="shared" si="12"/>
        <v>30266</v>
      </c>
      <c r="H80" s="181">
        <f t="shared" si="14"/>
        <v>23</v>
      </c>
      <c r="I80" s="147">
        <f t="shared" si="14"/>
        <v>0</v>
      </c>
      <c r="J80" s="147">
        <f t="shared" si="14"/>
        <v>13</v>
      </c>
      <c r="K80" s="195">
        <f t="shared" ref="K80:K87" si="15">SUM(I80:J80)</f>
        <v>13</v>
      </c>
    </row>
    <row r="81" spans="2:11" ht="24.95" customHeight="1">
      <c r="B81" s="118"/>
      <c r="C81" s="127" t="s">
        <v>68</v>
      </c>
      <c r="D81" s="149">
        <v>11577</v>
      </c>
      <c r="E81" s="149">
        <v>14952</v>
      </c>
      <c r="F81" s="149">
        <v>15325</v>
      </c>
      <c r="G81" s="163">
        <f t="shared" si="12"/>
        <v>30277</v>
      </c>
      <c r="H81" s="179">
        <f t="shared" si="14"/>
        <v>16</v>
      </c>
      <c r="I81" s="146">
        <f t="shared" si="14"/>
        <v>15</v>
      </c>
      <c r="J81" s="146">
        <f t="shared" si="14"/>
        <v>-4</v>
      </c>
      <c r="K81" s="196">
        <f t="shared" si="15"/>
        <v>11</v>
      </c>
    </row>
    <row r="82" spans="2:11" ht="24.95" customHeight="1">
      <c r="B82" s="118"/>
      <c r="C82" s="125" t="s">
        <v>69</v>
      </c>
      <c r="D82" s="147">
        <v>11600</v>
      </c>
      <c r="E82" s="147">
        <v>14950</v>
      </c>
      <c r="F82" s="147">
        <v>15328</v>
      </c>
      <c r="G82" s="162">
        <f t="shared" si="12"/>
        <v>30278</v>
      </c>
      <c r="H82" s="181">
        <f t="shared" si="14"/>
        <v>23</v>
      </c>
      <c r="I82" s="147">
        <f t="shared" si="14"/>
        <v>-2</v>
      </c>
      <c r="J82" s="147">
        <f t="shared" si="14"/>
        <v>3</v>
      </c>
      <c r="K82" s="195">
        <f t="shared" si="15"/>
        <v>1</v>
      </c>
    </row>
    <row r="83" spans="2:11" ht="24.95" customHeight="1">
      <c r="B83" s="118"/>
      <c r="C83" s="127" t="s">
        <v>61</v>
      </c>
      <c r="D83" s="149">
        <v>11591</v>
      </c>
      <c r="E83" s="149">
        <v>14960</v>
      </c>
      <c r="F83" s="149">
        <v>15303</v>
      </c>
      <c r="G83" s="163">
        <f t="shared" si="12"/>
        <v>30263</v>
      </c>
      <c r="H83" s="179">
        <f t="shared" si="14"/>
        <v>-9</v>
      </c>
      <c r="I83" s="146">
        <f t="shared" si="14"/>
        <v>10</v>
      </c>
      <c r="J83" s="146">
        <f t="shared" si="14"/>
        <v>-25</v>
      </c>
      <c r="K83" s="196">
        <f t="shared" si="15"/>
        <v>-15</v>
      </c>
    </row>
    <row r="84" spans="2:11" ht="24.95" customHeight="1">
      <c r="B84" s="118"/>
      <c r="C84" s="126" t="s">
        <v>70</v>
      </c>
      <c r="D84" s="147">
        <v>11570</v>
      </c>
      <c r="E84" s="147">
        <v>14924</v>
      </c>
      <c r="F84" s="147">
        <v>15297</v>
      </c>
      <c r="G84" s="162">
        <f t="shared" si="12"/>
        <v>30221</v>
      </c>
      <c r="H84" s="181">
        <f t="shared" si="14"/>
        <v>-21</v>
      </c>
      <c r="I84" s="147">
        <f t="shared" si="14"/>
        <v>-36</v>
      </c>
      <c r="J84" s="147">
        <f t="shared" si="14"/>
        <v>-6</v>
      </c>
      <c r="K84" s="195">
        <f t="shared" si="15"/>
        <v>-42</v>
      </c>
    </row>
    <row r="85" spans="2:11" ht="25.5" customHeight="1">
      <c r="B85" s="118"/>
      <c r="C85" s="127" t="s">
        <v>71</v>
      </c>
      <c r="D85" s="149">
        <v>11601</v>
      </c>
      <c r="E85" s="149">
        <v>14939</v>
      </c>
      <c r="F85" s="149">
        <v>15317</v>
      </c>
      <c r="G85" s="163">
        <f t="shared" si="12"/>
        <v>30256</v>
      </c>
      <c r="H85" s="179">
        <f t="shared" si="14"/>
        <v>31</v>
      </c>
      <c r="I85" s="146">
        <f t="shared" si="14"/>
        <v>15</v>
      </c>
      <c r="J85" s="146">
        <f t="shared" si="14"/>
        <v>20</v>
      </c>
      <c r="K85" s="196">
        <f t="shared" si="15"/>
        <v>35</v>
      </c>
    </row>
    <row r="86" spans="2:11" ht="25.5" customHeight="1">
      <c r="B86" s="118"/>
      <c r="C86" s="126" t="s">
        <v>72</v>
      </c>
      <c r="D86" s="147">
        <v>11616</v>
      </c>
      <c r="E86" s="147">
        <v>14930</v>
      </c>
      <c r="F86" s="147">
        <v>15307</v>
      </c>
      <c r="G86" s="162">
        <f t="shared" si="12"/>
        <v>30237</v>
      </c>
      <c r="H86" s="181">
        <f t="shared" si="14"/>
        <v>15</v>
      </c>
      <c r="I86" s="147">
        <f t="shared" si="14"/>
        <v>-9</v>
      </c>
      <c r="J86" s="147">
        <f t="shared" si="14"/>
        <v>-10</v>
      </c>
      <c r="K86" s="195">
        <f t="shared" si="15"/>
        <v>-19</v>
      </c>
    </row>
    <row r="87" spans="2:11" ht="24.95" customHeight="1">
      <c r="B87" s="119"/>
      <c r="C87" s="131" t="s">
        <v>60</v>
      </c>
      <c r="D87" s="152">
        <v>11649</v>
      </c>
      <c r="E87" s="152">
        <v>14906</v>
      </c>
      <c r="F87" s="152">
        <v>15308</v>
      </c>
      <c r="G87" s="200">
        <f t="shared" si="12"/>
        <v>30214</v>
      </c>
      <c r="H87" s="182">
        <f t="shared" si="14"/>
        <v>33</v>
      </c>
      <c r="I87" s="152">
        <f t="shared" si="14"/>
        <v>-24</v>
      </c>
      <c r="J87" s="152">
        <f t="shared" si="14"/>
        <v>1</v>
      </c>
      <c r="K87" s="197">
        <f t="shared" si="15"/>
        <v>-23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6">SUM(D4,D16,D28,D40,D52,D64,D76)</f>
        <v>70303</v>
      </c>
      <c r="E93" s="154">
        <f t="shared" si="16"/>
        <v>83924</v>
      </c>
      <c r="F93" s="154">
        <f t="shared" si="16"/>
        <v>88580</v>
      </c>
      <c r="G93" s="167">
        <f t="shared" si="16"/>
        <v>172504</v>
      </c>
      <c r="H93" s="185">
        <f>D93-'R5（地域別・全体)'!D104</f>
        <v>240</v>
      </c>
      <c r="I93" s="145">
        <f>E93-'R5（地域別・全体)'!E104</f>
        <v>64</v>
      </c>
      <c r="J93" s="145">
        <f>F93-'R5（地域別・全体)'!F104</f>
        <v>-15</v>
      </c>
      <c r="K93" s="170">
        <f>G93-'R5（地域別・全体)'!G104</f>
        <v>49</v>
      </c>
    </row>
    <row r="94" spans="2:11" ht="30" customHeight="1">
      <c r="C94" s="137" t="s">
        <v>64</v>
      </c>
      <c r="D94" s="149">
        <f t="shared" si="16"/>
        <v>70415</v>
      </c>
      <c r="E94" s="149">
        <f t="shared" si="16"/>
        <v>83948</v>
      </c>
      <c r="F94" s="149">
        <f t="shared" si="16"/>
        <v>88604</v>
      </c>
      <c r="G94" s="168">
        <f t="shared" si="16"/>
        <v>172552</v>
      </c>
      <c r="H94" s="177">
        <f t="shared" ref="H94:J104" si="17">D94-D93</f>
        <v>112</v>
      </c>
      <c r="I94" s="149">
        <f t="shared" si="17"/>
        <v>24</v>
      </c>
      <c r="J94" s="149">
        <f t="shared" si="17"/>
        <v>24</v>
      </c>
      <c r="K94" s="168">
        <f t="shared" ref="K94:K104" si="18">SUM(I94:J94)</f>
        <v>48</v>
      </c>
    </row>
    <row r="95" spans="2:11" ht="30" customHeight="1">
      <c r="C95" s="138" t="s">
        <v>65</v>
      </c>
      <c r="D95" s="148">
        <f t="shared" si="16"/>
        <v>70443</v>
      </c>
      <c r="E95" s="148">
        <f t="shared" si="16"/>
        <v>83959</v>
      </c>
      <c r="F95" s="148">
        <f t="shared" si="16"/>
        <v>88578</v>
      </c>
      <c r="G95" s="148">
        <f t="shared" si="16"/>
        <v>172537</v>
      </c>
      <c r="H95" s="186">
        <f t="shared" si="17"/>
        <v>28</v>
      </c>
      <c r="I95" s="148">
        <f t="shared" si="17"/>
        <v>11</v>
      </c>
      <c r="J95" s="148">
        <f t="shared" si="17"/>
        <v>-26</v>
      </c>
      <c r="K95" s="170">
        <f t="shared" si="18"/>
        <v>-15</v>
      </c>
    </row>
    <row r="96" spans="2:11" ht="30" customHeight="1">
      <c r="C96" s="139" t="s">
        <v>66</v>
      </c>
      <c r="D96" s="146">
        <f t="shared" si="16"/>
        <v>70496</v>
      </c>
      <c r="E96" s="146">
        <f t="shared" si="16"/>
        <v>83932</v>
      </c>
      <c r="F96" s="146">
        <f t="shared" si="16"/>
        <v>88573</v>
      </c>
      <c r="G96" s="169">
        <f t="shared" si="16"/>
        <v>172505</v>
      </c>
      <c r="H96" s="175">
        <f t="shared" si="17"/>
        <v>53</v>
      </c>
      <c r="I96" s="146">
        <f t="shared" si="17"/>
        <v>-27</v>
      </c>
      <c r="J96" s="146">
        <f t="shared" si="17"/>
        <v>-5</v>
      </c>
      <c r="K96" s="169">
        <f t="shared" si="18"/>
        <v>-32</v>
      </c>
    </row>
    <row r="97" spans="2:11" s="104" customFormat="1" ht="30" customHeight="1">
      <c r="B97" s="105"/>
      <c r="C97" s="138" t="s">
        <v>67</v>
      </c>
      <c r="D97" s="148">
        <f t="shared" si="16"/>
        <v>70581</v>
      </c>
      <c r="E97" s="148">
        <f t="shared" si="16"/>
        <v>83951</v>
      </c>
      <c r="F97" s="148">
        <f t="shared" si="16"/>
        <v>88602</v>
      </c>
      <c r="G97" s="148">
        <f t="shared" si="16"/>
        <v>172553</v>
      </c>
      <c r="H97" s="186">
        <f t="shared" si="17"/>
        <v>85</v>
      </c>
      <c r="I97" s="148">
        <f t="shared" si="17"/>
        <v>19</v>
      </c>
      <c r="J97" s="148">
        <f t="shared" si="17"/>
        <v>29</v>
      </c>
      <c r="K97" s="170">
        <f t="shared" si="18"/>
        <v>48</v>
      </c>
    </row>
    <row r="98" spans="2:11" s="104" customFormat="1" ht="30" customHeight="1">
      <c r="B98" s="105"/>
      <c r="C98" s="139" t="s">
        <v>68</v>
      </c>
      <c r="D98" s="146">
        <f t="shared" si="16"/>
        <v>70615</v>
      </c>
      <c r="E98" s="146">
        <f t="shared" si="16"/>
        <v>83935</v>
      </c>
      <c r="F98" s="146">
        <f t="shared" si="16"/>
        <v>88569</v>
      </c>
      <c r="G98" s="169">
        <f t="shared" si="16"/>
        <v>172504</v>
      </c>
      <c r="H98" s="175">
        <f t="shared" si="17"/>
        <v>34</v>
      </c>
      <c r="I98" s="146">
        <f t="shared" si="17"/>
        <v>-16</v>
      </c>
      <c r="J98" s="146">
        <f t="shared" si="17"/>
        <v>-33</v>
      </c>
      <c r="K98" s="169">
        <f t="shared" si="18"/>
        <v>-49</v>
      </c>
    </row>
    <row r="99" spans="2:11" ht="30" customHeight="1">
      <c r="C99" s="138" t="s">
        <v>69</v>
      </c>
      <c r="D99" s="148">
        <f t="shared" si="16"/>
        <v>70701</v>
      </c>
      <c r="E99" s="148">
        <f t="shared" si="16"/>
        <v>83964</v>
      </c>
      <c r="F99" s="148">
        <f t="shared" si="16"/>
        <v>88576</v>
      </c>
      <c r="G99" s="170">
        <f t="shared" si="16"/>
        <v>172540</v>
      </c>
      <c r="H99" s="186">
        <f t="shared" si="17"/>
        <v>86</v>
      </c>
      <c r="I99" s="148">
        <f t="shared" si="17"/>
        <v>29</v>
      </c>
      <c r="J99" s="148">
        <f t="shared" si="17"/>
        <v>7</v>
      </c>
      <c r="K99" s="170">
        <f t="shared" si="18"/>
        <v>36</v>
      </c>
    </row>
    <row r="100" spans="2:11" ht="30" customHeight="1">
      <c r="C100" s="137" t="s">
        <v>61</v>
      </c>
      <c r="D100" s="149">
        <f t="shared" si="16"/>
        <v>70718</v>
      </c>
      <c r="E100" s="149">
        <f t="shared" si="16"/>
        <v>83964</v>
      </c>
      <c r="F100" s="149">
        <f t="shared" si="16"/>
        <v>88495</v>
      </c>
      <c r="G100" s="168">
        <f t="shared" si="16"/>
        <v>172459</v>
      </c>
      <c r="H100" s="177">
        <f t="shared" si="17"/>
        <v>17</v>
      </c>
      <c r="I100" s="149">
        <f t="shared" si="17"/>
        <v>0</v>
      </c>
      <c r="J100" s="149">
        <f t="shared" si="17"/>
        <v>-81</v>
      </c>
      <c r="K100" s="168">
        <f t="shared" si="18"/>
        <v>-81</v>
      </c>
    </row>
    <row r="101" spans="2:11" ht="28.5" customHeight="1">
      <c r="C101" s="138" t="s">
        <v>70</v>
      </c>
      <c r="D101" s="148">
        <f t="shared" si="16"/>
        <v>70703</v>
      </c>
      <c r="E101" s="148">
        <f t="shared" si="16"/>
        <v>83900</v>
      </c>
      <c r="F101" s="148">
        <f t="shared" si="16"/>
        <v>88427</v>
      </c>
      <c r="G101" s="170">
        <f t="shared" si="16"/>
        <v>172327</v>
      </c>
      <c r="H101" s="186">
        <f t="shared" si="17"/>
        <v>-15</v>
      </c>
      <c r="I101" s="148">
        <f t="shared" si="17"/>
        <v>-64</v>
      </c>
      <c r="J101" s="148">
        <f t="shared" si="17"/>
        <v>-68</v>
      </c>
      <c r="K101" s="170">
        <f t="shared" si="18"/>
        <v>-132</v>
      </c>
    </row>
    <row r="102" spans="2:11" ht="28.5" customHeight="1">
      <c r="C102" s="137" t="s">
        <v>71</v>
      </c>
      <c r="D102" s="149">
        <f t="shared" si="16"/>
        <v>70713</v>
      </c>
      <c r="E102" s="149">
        <f t="shared" si="16"/>
        <v>83855</v>
      </c>
      <c r="F102" s="149">
        <f t="shared" si="16"/>
        <v>88377</v>
      </c>
      <c r="G102" s="168">
        <f t="shared" si="16"/>
        <v>172232</v>
      </c>
      <c r="H102" s="177">
        <f t="shared" si="17"/>
        <v>10</v>
      </c>
      <c r="I102" s="149">
        <f t="shared" si="17"/>
        <v>-45</v>
      </c>
      <c r="J102" s="149">
        <f t="shared" si="17"/>
        <v>-50</v>
      </c>
      <c r="K102" s="168">
        <f t="shared" si="18"/>
        <v>-95</v>
      </c>
    </row>
    <row r="103" spans="2:11" ht="28.5" customHeight="1">
      <c r="C103" s="138" t="s">
        <v>72</v>
      </c>
      <c r="D103" s="148">
        <f t="shared" si="16"/>
        <v>70738</v>
      </c>
      <c r="E103" s="148">
        <f t="shared" si="16"/>
        <v>83799</v>
      </c>
      <c r="F103" s="148">
        <f t="shared" si="16"/>
        <v>88337</v>
      </c>
      <c r="G103" s="170">
        <f t="shared" si="16"/>
        <v>172136</v>
      </c>
      <c r="H103" s="186">
        <f t="shared" si="17"/>
        <v>25</v>
      </c>
      <c r="I103" s="148">
        <f t="shared" si="17"/>
        <v>-56</v>
      </c>
      <c r="J103" s="148">
        <f t="shared" si="17"/>
        <v>-40</v>
      </c>
      <c r="K103" s="170">
        <f t="shared" si="18"/>
        <v>-96</v>
      </c>
    </row>
    <row r="104" spans="2:11" ht="28.5" customHeight="1">
      <c r="C104" s="140" t="s">
        <v>60</v>
      </c>
      <c r="D104" s="152">
        <f t="shared" si="16"/>
        <v>70824</v>
      </c>
      <c r="E104" s="152">
        <f t="shared" si="16"/>
        <v>83608</v>
      </c>
      <c r="F104" s="152">
        <f t="shared" si="16"/>
        <v>88201</v>
      </c>
      <c r="G104" s="171">
        <f t="shared" si="16"/>
        <v>171809</v>
      </c>
      <c r="H104" s="187">
        <f t="shared" si="17"/>
        <v>86</v>
      </c>
      <c r="I104" s="152">
        <f t="shared" si="17"/>
        <v>-191</v>
      </c>
      <c r="J104" s="152">
        <f t="shared" si="17"/>
        <v>-136</v>
      </c>
      <c r="K104" s="171">
        <f t="shared" si="18"/>
        <v>-327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4" activePane="bottomLeft" state="frozen"/>
      <selection pane="bottomLeft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78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39693</v>
      </c>
      <c r="E4" s="145">
        <v>45888</v>
      </c>
      <c r="F4" s="145">
        <v>48709</v>
      </c>
      <c r="G4" s="162">
        <f t="shared" ref="G4:G67" si="0">E4+F4</f>
        <v>94597</v>
      </c>
      <c r="H4" s="174">
        <f>D4-'R4（地域別・全体)'!D15</f>
        <v>88</v>
      </c>
      <c r="I4" s="154">
        <f>E4-'R4（地域別・全体)'!E15</f>
        <v>-48</v>
      </c>
      <c r="J4" s="154">
        <f>F4-'R4（地域別・全体)'!F15</f>
        <v>-49</v>
      </c>
      <c r="K4" s="195">
        <f>G4-'R4（地域別・全体)'!G15</f>
        <v>-97</v>
      </c>
    </row>
    <row r="5" spans="2:23" ht="24.95" customHeight="1">
      <c r="B5" s="109"/>
      <c r="C5" s="124" t="s">
        <v>56</v>
      </c>
      <c r="D5" s="146">
        <v>39760</v>
      </c>
      <c r="E5" s="146">
        <v>45865</v>
      </c>
      <c r="F5" s="146">
        <v>48731</v>
      </c>
      <c r="G5" s="163">
        <f t="shared" si="0"/>
        <v>94596</v>
      </c>
      <c r="H5" s="175">
        <f t="shared" ref="H5:J15" si="1">D5-D4</f>
        <v>67</v>
      </c>
      <c r="I5" s="146">
        <f t="shared" si="1"/>
        <v>-23</v>
      </c>
      <c r="J5" s="146">
        <f t="shared" si="1"/>
        <v>22</v>
      </c>
      <c r="K5" s="169">
        <f t="shared" ref="K5:K15" si="2">SUM(I5:J5)</f>
        <v>-1</v>
      </c>
    </row>
    <row r="6" spans="2:23" s="104" customFormat="1" ht="24.95" customHeight="1">
      <c r="B6" s="109"/>
      <c r="C6" s="125" t="s">
        <v>15</v>
      </c>
      <c r="D6" s="147">
        <v>39795</v>
      </c>
      <c r="E6" s="147">
        <v>45872</v>
      </c>
      <c r="F6" s="147">
        <v>48771</v>
      </c>
      <c r="G6" s="162">
        <f t="shared" si="0"/>
        <v>94643</v>
      </c>
      <c r="H6" s="176">
        <f t="shared" si="1"/>
        <v>35</v>
      </c>
      <c r="I6" s="147">
        <f t="shared" si="1"/>
        <v>7</v>
      </c>
      <c r="J6" s="147">
        <f t="shared" si="1"/>
        <v>40</v>
      </c>
      <c r="K6" s="195">
        <f t="shared" si="2"/>
        <v>47</v>
      </c>
    </row>
    <row r="7" spans="2:23" s="104" customFormat="1" ht="24.75" customHeight="1">
      <c r="B7" s="109"/>
      <c r="C7" s="124" t="s">
        <v>16</v>
      </c>
      <c r="D7" s="146">
        <v>39814</v>
      </c>
      <c r="E7" s="146">
        <v>45882</v>
      </c>
      <c r="F7" s="146">
        <v>48768</v>
      </c>
      <c r="G7" s="163">
        <f t="shared" si="0"/>
        <v>94650</v>
      </c>
      <c r="H7" s="175">
        <f t="shared" si="1"/>
        <v>19</v>
      </c>
      <c r="I7" s="146">
        <f t="shared" si="1"/>
        <v>10</v>
      </c>
      <c r="J7" s="146">
        <f t="shared" si="1"/>
        <v>-3</v>
      </c>
      <c r="K7" s="169">
        <f t="shared" si="2"/>
        <v>7</v>
      </c>
    </row>
    <row r="8" spans="2:23" s="104" customFormat="1" ht="24.95" customHeight="1">
      <c r="B8" s="109"/>
      <c r="C8" s="125" t="s">
        <v>57</v>
      </c>
      <c r="D8" s="147">
        <v>39848</v>
      </c>
      <c r="E8" s="147">
        <v>45920</v>
      </c>
      <c r="F8" s="147">
        <v>48767</v>
      </c>
      <c r="G8" s="162">
        <f t="shared" si="0"/>
        <v>94687</v>
      </c>
      <c r="H8" s="176">
        <f t="shared" si="1"/>
        <v>34</v>
      </c>
      <c r="I8" s="147">
        <f t="shared" si="1"/>
        <v>38</v>
      </c>
      <c r="J8" s="147">
        <f t="shared" si="1"/>
        <v>-1</v>
      </c>
      <c r="K8" s="195">
        <f t="shared" si="2"/>
        <v>37</v>
      </c>
    </row>
    <row r="9" spans="2:23" ht="24.95" customHeight="1">
      <c r="B9" s="109"/>
      <c r="C9" s="124" t="s">
        <v>17</v>
      </c>
      <c r="D9" s="146">
        <v>39881</v>
      </c>
      <c r="E9" s="146">
        <v>45917</v>
      </c>
      <c r="F9" s="146">
        <v>48750</v>
      </c>
      <c r="G9" s="163">
        <f t="shared" si="0"/>
        <v>94667</v>
      </c>
      <c r="H9" s="175">
        <f t="shared" si="1"/>
        <v>33</v>
      </c>
      <c r="I9" s="146">
        <f t="shared" si="1"/>
        <v>-3</v>
      </c>
      <c r="J9" s="146">
        <f t="shared" si="1"/>
        <v>-17</v>
      </c>
      <c r="K9" s="169">
        <f t="shared" si="2"/>
        <v>-20</v>
      </c>
    </row>
    <row r="10" spans="2:23" s="104" customFormat="1" ht="24.95" customHeight="1">
      <c r="B10" s="109"/>
      <c r="C10" s="125" t="s">
        <v>58</v>
      </c>
      <c r="D10" s="147">
        <v>39870</v>
      </c>
      <c r="E10" s="147">
        <v>45904</v>
      </c>
      <c r="F10" s="147">
        <v>48716</v>
      </c>
      <c r="G10" s="162">
        <f t="shared" si="0"/>
        <v>94620</v>
      </c>
      <c r="H10" s="176">
        <f t="shared" si="1"/>
        <v>-11</v>
      </c>
      <c r="I10" s="147">
        <f t="shared" si="1"/>
        <v>-13</v>
      </c>
      <c r="J10" s="147">
        <f t="shared" si="1"/>
        <v>-34</v>
      </c>
      <c r="K10" s="195">
        <f t="shared" si="2"/>
        <v>-47</v>
      </c>
    </row>
    <row r="11" spans="2:23" ht="24.95" customHeight="1">
      <c r="B11" s="109"/>
      <c r="C11" s="124" t="s">
        <v>18</v>
      </c>
      <c r="D11" s="146">
        <v>39900</v>
      </c>
      <c r="E11" s="146">
        <v>45893</v>
      </c>
      <c r="F11" s="146">
        <v>48721</v>
      </c>
      <c r="G11" s="163">
        <f t="shared" si="0"/>
        <v>94614</v>
      </c>
      <c r="H11" s="175">
        <f t="shared" si="1"/>
        <v>30</v>
      </c>
      <c r="I11" s="146">
        <f t="shared" si="1"/>
        <v>-11</v>
      </c>
      <c r="J11" s="146">
        <f t="shared" si="1"/>
        <v>5</v>
      </c>
      <c r="K11" s="169">
        <f t="shared" si="2"/>
        <v>-6</v>
      </c>
    </row>
    <row r="12" spans="2:23" ht="24.95" customHeight="1">
      <c r="B12" s="109"/>
      <c r="C12" s="126" t="s">
        <v>27</v>
      </c>
      <c r="D12" s="148">
        <v>39875</v>
      </c>
      <c r="E12" s="148">
        <v>45884</v>
      </c>
      <c r="F12" s="148">
        <v>48680</v>
      </c>
      <c r="G12" s="162">
        <f t="shared" si="0"/>
        <v>94564</v>
      </c>
      <c r="H12" s="176">
        <f t="shared" si="1"/>
        <v>-25</v>
      </c>
      <c r="I12" s="147">
        <f t="shared" si="1"/>
        <v>-9</v>
      </c>
      <c r="J12" s="147">
        <f t="shared" si="1"/>
        <v>-41</v>
      </c>
      <c r="K12" s="195">
        <f t="shared" si="2"/>
        <v>-50</v>
      </c>
    </row>
    <row r="13" spans="2:23" s="104" customFormat="1" ht="24.95" customHeight="1">
      <c r="B13" s="109"/>
      <c r="C13" s="127" t="s">
        <v>59</v>
      </c>
      <c r="D13" s="149">
        <v>39909</v>
      </c>
      <c r="E13" s="149">
        <v>45867</v>
      </c>
      <c r="F13" s="149">
        <v>48679</v>
      </c>
      <c r="G13" s="163">
        <f t="shared" si="0"/>
        <v>94546</v>
      </c>
      <c r="H13" s="175">
        <f t="shared" si="1"/>
        <v>34</v>
      </c>
      <c r="I13" s="146">
        <f t="shared" si="1"/>
        <v>-17</v>
      </c>
      <c r="J13" s="146">
        <f t="shared" si="1"/>
        <v>-1</v>
      </c>
      <c r="K13" s="169">
        <f t="shared" si="2"/>
        <v>-18</v>
      </c>
    </row>
    <row r="14" spans="2:23" s="104" customFormat="1" ht="24.95" customHeight="1">
      <c r="B14" s="109"/>
      <c r="C14" s="126" t="s">
        <v>47</v>
      </c>
      <c r="D14" s="148">
        <v>39986</v>
      </c>
      <c r="E14" s="148">
        <v>45919</v>
      </c>
      <c r="F14" s="148">
        <v>48677</v>
      </c>
      <c r="G14" s="162">
        <f t="shared" si="0"/>
        <v>94596</v>
      </c>
      <c r="H14" s="176">
        <f t="shared" si="1"/>
        <v>77</v>
      </c>
      <c r="I14" s="147">
        <f t="shared" si="1"/>
        <v>52</v>
      </c>
      <c r="J14" s="147">
        <f t="shared" si="1"/>
        <v>-2</v>
      </c>
      <c r="K14" s="195">
        <f t="shared" si="2"/>
        <v>50</v>
      </c>
    </row>
    <row r="15" spans="2:23" ht="24.95" customHeight="1">
      <c r="B15" s="109"/>
      <c r="C15" s="127" t="s">
        <v>60</v>
      </c>
      <c r="D15" s="149">
        <v>40083</v>
      </c>
      <c r="E15" s="149">
        <v>45869</v>
      </c>
      <c r="F15" s="149">
        <v>48592</v>
      </c>
      <c r="G15" s="163">
        <f t="shared" si="0"/>
        <v>94461</v>
      </c>
      <c r="H15" s="177">
        <f t="shared" si="1"/>
        <v>97</v>
      </c>
      <c r="I15" s="149">
        <f t="shared" si="1"/>
        <v>-50</v>
      </c>
      <c r="J15" s="149">
        <f t="shared" si="1"/>
        <v>-85</v>
      </c>
      <c r="K15" s="168">
        <f t="shared" si="2"/>
        <v>-135</v>
      </c>
    </row>
    <row r="16" spans="2:23" s="104" customFormat="1" ht="24.95" customHeight="1">
      <c r="B16" s="110" t="s">
        <v>55</v>
      </c>
      <c r="C16" s="125" t="s">
        <v>20</v>
      </c>
      <c r="D16" s="150">
        <v>8560</v>
      </c>
      <c r="E16" s="150">
        <v>11450</v>
      </c>
      <c r="F16" s="150">
        <v>12055</v>
      </c>
      <c r="G16" s="162">
        <f t="shared" si="0"/>
        <v>23505</v>
      </c>
      <c r="H16" s="176">
        <f>D16-'R4（地域別・全体)'!D27</f>
        <v>15</v>
      </c>
      <c r="I16" s="147">
        <f>E16-'R4（地域別・全体)'!E27</f>
        <v>-30</v>
      </c>
      <c r="J16" s="147">
        <f>F16-'R4（地域別・全体)'!F27</f>
        <v>-3</v>
      </c>
      <c r="K16" s="170">
        <f>G16-'R4（地域別・全体)'!G27</f>
        <v>-33</v>
      </c>
    </row>
    <row r="17" spans="2:11" ht="24.75" customHeight="1">
      <c r="B17" s="111"/>
      <c r="C17" s="124" t="s">
        <v>56</v>
      </c>
      <c r="D17" s="146">
        <v>8554</v>
      </c>
      <c r="E17" s="146">
        <v>11421</v>
      </c>
      <c r="F17" s="146">
        <v>12032</v>
      </c>
      <c r="G17" s="163">
        <f t="shared" si="0"/>
        <v>23453</v>
      </c>
      <c r="H17" s="175">
        <f t="shared" ref="H17:J27" si="3">D17-D16</f>
        <v>-6</v>
      </c>
      <c r="I17" s="146">
        <f t="shared" si="3"/>
        <v>-29</v>
      </c>
      <c r="J17" s="146">
        <f t="shared" si="3"/>
        <v>-23</v>
      </c>
      <c r="K17" s="169">
        <f t="shared" ref="K17:K27" si="4">SUM(I17:J17)</f>
        <v>-52</v>
      </c>
    </row>
    <row r="18" spans="2:11" s="104" customFormat="1" ht="24.95" customHeight="1">
      <c r="B18" s="111"/>
      <c r="C18" s="125" t="s">
        <v>15</v>
      </c>
      <c r="D18" s="147">
        <v>8570</v>
      </c>
      <c r="E18" s="147">
        <v>11414</v>
      </c>
      <c r="F18" s="147">
        <v>12016</v>
      </c>
      <c r="G18" s="162">
        <f t="shared" si="0"/>
        <v>23430</v>
      </c>
      <c r="H18" s="176">
        <f t="shared" si="3"/>
        <v>16</v>
      </c>
      <c r="I18" s="147">
        <f t="shared" si="3"/>
        <v>-7</v>
      </c>
      <c r="J18" s="147">
        <f t="shared" si="3"/>
        <v>-16</v>
      </c>
      <c r="K18" s="195">
        <f t="shared" si="4"/>
        <v>-23</v>
      </c>
    </row>
    <row r="19" spans="2:11" s="104" customFormat="1" ht="24.95" customHeight="1">
      <c r="B19" s="111"/>
      <c r="C19" s="124" t="s">
        <v>16</v>
      </c>
      <c r="D19" s="146">
        <v>8579</v>
      </c>
      <c r="E19" s="146">
        <v>11414</v>
      </c>
      <c r="F19" s="146">
        <v>12000</v>
      </c>
      <c r="G19" s="163">
        <f t="shared" si="0"/>
        <v>23414</v>
      </c>
      <c r="H19" s="175">
        <f t="shared" si="3"/>
        <v>9</v>
      </c>
      <c r="I19" s="146">
        <f t="shared" si="3"/>
        <v>0</v>
      </c>
      <c r="J19" s="146">
        <f t="shared" si="3"/>
        <v>-16</v>
      </c>
      <c r="K19" s="169">
        <f t="shared" si="4"/>
        <v>-16</v>
      </c>
    </row>
    <row r="20" spans="2:11" s="104" customFormat="1" ht="24.95" customHeight="1">
      <c r="B20" s="111"/>
      <c r="C20" s="125" t="s">
        <v>57</v>
      </c>
      <c r="D20" s="147">
        <v>8586</v>
      </c>
      <c r="E20" s="147">
        <v>11400</v>
      </c>
      <c r="F20" s="147">
        <v>11988</v>
      </c>
      <c r="G20" s="162">
        <f t="shared" si="0"/>
        <v>23388</v>
      </c>
      <c r="H20" s="176">
        <f t="shared" si="3"/>
        <v>7</v>
      </c>
      <c r="I20" s="147">
        <f t="shared" si="3"/>
        <v>-14</v>
      </c>
      <c r="J20" s="147">
        <f t="shared" si="3"/>
        <v>-12</v>
      </c>
      <c r="K20" s="195">
        <f t="shared" si="4"/>
        <v>-26</v>
      </c>
    </row>
    <row r="21" spans="2:11" s="104" customFormat="1" ht="24.95" customHeight="1">
      <c r="B21" s="111"/>
      <c r="C21" s="124" t="s">
        <v>17</v>
      </c>
      <c r="D21" s="146">
        <v>8597</v>
      </c>
      <c r="E21" s="146">
        <v>11404</v>
      </c>
      <c r="F21" s="146">
        <v>11981</v>
      </c>
      <c r="G21" s="163">
        <f t="shared" si="0"/>
        <v>23385</v>
      </c>
      <c r="H21" s="175">
        <f t="shared" si="3"/>
        <v>11</v>
      </c>
      <c r="I21" s="146">
        <f t="shared" si="3"/>
        <v>4</v>
      </c>
      <c r="J21" s="146">
        <f t="shared" si="3"/>
        <v>-7</v>
      </c>
      <c r="K21" s="169">
        <f t="shared" si="4"/>
        <v>-3</v>
      </c>
    </row>
    <row r="22" spans="2:11" s="104" customFormat="1" ht="24.95" customHeight="1">
      <c r="B22" s="111"/>
      <c r="C22" s="125" t="s">
        <v>58</v>
      </c>
      <c r="D22" s="147">
        <v>8596</v>
      </c>
      <c r="E22" s="147">
        <v>11400</v>
      </c>
      <c r="F22" s="147">
        <v>11967</v>
      </c>
      <c r="G22" s="162">
        <f t="shared" si="0"/>
        <v>23367</v>
      </c>
      <c r="H22" s="176">
        <f t="shared" si="3"/>
        <v>-1</v>
      </c>
      <c r="I22" s="147">
        <f t="shared" si="3"/>
        <v>-4</v>
      </c>
      <c r="J22" s="147">
        <f t="shared" si="3"/>
        <v>-14</v>
      </c>
      <c r="K22" s="195">
        <f t="shared" si="4"/>
        <v>-18</v>
      </c>
    </row>
    <row r="23" spans="2:11" ht="24.95" customHeight="1">
      <c r="B23" s="111"/>
      <c r="C23" s="124" t="s">
        <v>18</v>
      </c>
      <c r="D23" s="146">
        <v>8609</v>
      </c>
      <c r="E23" s="146">
        <v>11382</v>
      </c>
      <c r="F23" s="146">
        <v>11945</v>
      </c>
      <c r="G23" s="163">
        <f t="shared" si="0"/>
        <v>23327</v>
      </c>
      <c r="H23" s="175">
        <f t="shared" si="3"/>
        <v>13</v>
      </c>
      <c r="I23" s="146">
        <f t="shared" si="3"/>
        <v>-18</v>
      </c>
      <c r="J23" s="146">
        <f t="shared" si="3"/>
        <v>-22</v>
      </c>
      <c r="K23" s="169">
        <f t="shared" si="4"/>
        <v>-40</v>
      </c>
    </row>
    <row r="24" spans="2:11" ht="24.95" customHeight="1">
      <c r="B24" s="111"/>
      <c r="C24" s="125" t="s">
        <v>27</v>
      </c>
      <c r="D24" s="147">
        <v>8599</v>
      </c>
      <c r="E24" s="147">
        <v>11367</v>
      </c>
      <c r="F24" s="147">
        <v>11930</v>
      </c>
      <c r="G24" s="162">
        <f t="shared" si="0"/>
        <v>23297</v>
      </c>
      <c r="H24" s="176">
        <f t="shared" si="3"/>
        <v>-10</v>
      </c>
      <c r="I24" s="147">
        <f t="shared" si="3"/>
        <v>-15</v>
      </c>
      <c r="J24" s="147">
        <f t="shared" si="3"/>
        <v>-15</v>
      </c>
      <c r="K24" s="195">
        <f t="shared" si="4"/>
        <v>-30</v>
      </c>
    </row>
    <row r="25" spans="2:11" s="104" customFormat="1" ht="24.95" customHeight="1">
      <c r="B25" s="111"/>
      <c r="C25" s="124" t="s">
        <v>59</v>
      </c>
      <c r="D25" s="146">
        <v>8601</v>
      </c>
      <c r="E25" s="146">
        <v>11353</v>
      </c>
      <c r="F25" s="146">
        <v>11918</v>
      </c>
      <c r="G25" s="163">
        <f t="shared" si="0"/>
        <v>23271</v>
      </c>
      <c r="H25" s="175">
        <f t="shared" si="3"/>
        <v>2</v>
      </c>
      <c r="I25" s="146">
        <f t="shared" si="3"/>
        <v>-14</v>
      </c>
      <c r="J25" s="146">
        <f t="shared" si="3"/>
        <v>-12</v>
      </c>
      <c r="K25" s="169">
        <f t="shared" si="4"/>
        <v>-26</v>
      </c>
    </row>
    <row r="26" spans="2:11" s="104" customFormat="1" ht="24.75" customHeight="1">
      <c r="B26" s="111"/>
      <c r="C26" s="125" t="s">
        <v>47</v>
      </c>
      <c r="D26" s="147">
        <v>8596</v>
      </c>
      <c r="E26" s="147">
        <v>11341</v>
      </c>
      <c r="F26" s="147">
        <v>11885</v>
      </c>
      <c r="G26" s="162">
        <f t="shared" si="0"/>
        <v>23226</v>
      </c>
      <c r="H26" s="176">
        <f t="shared" si="3"/>
        <v>-5</v>
      </c>
      <c r="I26" s="147">
        <f t="shared" si="3"/>
        <v>-12</v>
      </c>
      <c r="J26" s="147">
        <f t="shared" si="3"/>
        <v>-33</v>
      </c>
      <c r="K26" s="195">
        <f t="shared" si="4"/>
        <v>-45</v>
      </c>
    </row>
    <row r="27" spans="2:11" ht="24.95" customHeight="1">
      <c r="B27" s="111"/>
      <c r="C27" s="124" t="s">
        <v>60</v>
      </c>
      <c r="D27" s="146">
        <v>8601</v>
      </c>
      <c r="E27" s="146">
        <v>11301</v>
      </c>
      <c r="F27" s="146">
        <v>11859</v>
      </c>
      <c r="G27" s="163">
        <f t="shared" si="0"/>
        <v>23160</v>
      </c>
      <c r="H27" s="175">
        <f t="shared" si="3"/>
        <v>5</v>
      </c>
      <c r="I27" s="146">
        <f t="shared" si="3"/>
        <v>-40</v>
      </c>
      <c r="J27" s="146">
        <f t="shared" si="3"/>
        <v>-26</v>
      </c>
      <c r="K27" s="169">
        <f t="shared" si="4"/>
        <v>-66</v>
      </c>
    </row>
    <row r="28" spans="2:11" s="104" customFormat="1" ht="24.95" customHeight="1">
      <c r="B28" s="112" t="s">
        <v>52</v>
      </c>
      <c r="C28" s="125" t="s">
        <v>20</v>
      </c>
      <c r="D28" s="147">
        <v>1101</v>
      </c>
      <c r="E28" s="147">
        <v>1398</v>
      </c>
      <c r="F28" s="147">
        <v>1435</v>
      </c>
      <c r="G28" s="162">
        <f t="shared" si="0"/>
        <v>2833</v>
      </c>
      <c r="H28" s="176">
        <f>D28-'R4（地域別・全体)'!D39</f>
        <v>-3</v>
      </c>
      <c r="I28" s="147">
        <f>E28-'R4（地域別・全体)'!E39</f>
        <v>-5</v>
      </c>
      <c r="J28" s="147">
        <f>F28-'R4（地域別・全体)'!F39</f>
        <v>-3</v>
      </c>
      <c r="K28" s="195">
        <f>G28-'R4（地域別・全体)'!G39</f>
        <v>-8</v>
      </c>
    </row>
    <row r="29" spans="2:11" ht="24.95" customHeight="1">
      <c r="B29" s="111"/>
      <c r="C29" s="124" t="s">
        <v>56</v>
      </c>
      <c r="D29" s="146">
        <v>1104</v>
      </c>
      <c r="E29" s="146">
        <v>1398</v>
      </c>
      <c r="F29" s="146">
        <v>1435</v>
      </c>
      <c r="G29" s="163">
        <f t="shared" si="0"/>
        <v>2833</v>
      </c>
      <c r="H29" s="175">
        <f t="shared" ref="H29:J39" si="5">D29-D28</f>
        <v>3</v>
      </c>
      <c r="I29" s="146">
        <f t="shared" si="5"/>
        <v>0</v>
      </c>
      <c r="J29" s="146">
        <f t="shared" si="5"/>
        <v>0</v>
      </c>
      <c r="K29" s="169">
        <f t="shared" ref="K29:K39" si="6">SUM(I29:J29)</f>
        <v>0</v>
      </c>
    </row>
    <row r="30" spans="2:11" s="104" customFormat="1" ht="24.95" customHeight="1">
      <c r="B30" s="111"/>
      <c r="C30" s="125" t="s">
        <v>15</v>
      </c>
      <c r="D30" s="147">
        <v>1106</v>
      </c>
      <c r="E30" s="147">
        <v>1397</v>
      </c>
      <c r="F30" s="147">
        <v>1435</v>
      </c>
      <c r="G30" s="162">
        <f t="shared" si="0"/>
        <v>2832</v>
      </c>
      <c r="H30" s="176">
        <f t="shared" si="5"/>
        <v>2</v>
      </c>
      <c r="I30" s="147">
        <f t="shared" si="5"/>
        <v>-1</v>
      </c>
      <c r="J30" s="147">
        <f t="shared" si="5"/>
        <v>0</v>
      </c>
      <c r="K30" s="195">
        <f t="shared" si="6"/>
        <v>-1</v>
      </c>
    </row>
    <row r="31" spans="2:11" s="104" customFormat="1" ht="24.95" customHeight="1">
      <c r="B31" s="111"/>
      <c r="C31" s="124" t="s">
        <v>16</v>
      </c>
      <c r="D31" s="146">
        <v>1107</v>
      </c>
      <c r="E31" s="146">
        <v>1399</v>
      </c>
      <c r="F31" s="146">
        <v>1438</v>
      </c>
      <c r="G31" s="163">
        <f t="shared" si="0"/>
        <v>2837</v>
      </c>
      <c r="H31" s="175">
        <f t="shared" si="5"/>
        <v>1</v>
      </c>
      <c r="I31" s="146">
        <f t="shared" si="5"/>
        <v>2</v>
      </c>
      <c r="J31" s="146">
        <f t="shared" si="5"/>
        <v>3</v>
      </c>
      <c r="K31" s="169">
        <f t="shared" si="6"/>
        <v>5</v>
      </c>
    </row>
    <row r="32" spans="2:11" ht="24.95" customHeight="1">
      <c r="B32" s="111"/>
      <c r="C32" s="125" t="s">
        <v>57</v>
      </c>
      <c r="D32" s="147">
        <v>1106</v>
      </c>
      <c r="E32" s="147">
        <v>1396</v>
      </c>
      <c r="F32" s="147">
        <v>1432</v>
      </c>
      <c r="G32" s="162">
        <f t="shared" si="0"/>
        <v>2828</v>
      </c>
      <c r="H32" s="176">
        <f t="shared" si="5"/>
        <v>-1</v>
      </c>
      <c r="I32" s="147">
        <f t="shared" si="5"/>
        <v>-3</v>
      </c>
      <c r="J32" s="147">
        <f t="shared" si="5"/>
        <v>-6</v>
      </c>
      <c r="K32" s="195">
        <f t="shared" si="6"/>
        <v>-9</v>
      </c>
    </row>
    <row r="33" spans="2:11" s="104" customFormat="1" ht="24.95" customHeight="1">
      <c r="B33" s="111"/>
      <c r="C33" s="124" t="s">
        <v>17</v>
      </c>
      <c r="D33" s="146">
        <v>1109</v>
      </c>
      <c r="E33" s="146">
        <v>1390</v>
      </c>
      <c r="F33" s="146">
        <v>1430</v>
      </c>
      <c r="G33" s="163">
        <f t="shared" si="0"/>
        <v>2820</v>
      </c>
      <c r="H33" s="175">
        <f t="shared" si="5"/>
        <v>3</v>
      </c>
      <c r="I33" s="146">
        <f t="shared" si="5"/>
        <v>-6</v>
      </c>
      <c r="J33" s="146">
        <f t="shared" si="5"/>
        <v>-2</v>
      </c>
      <c r="K33" s="169">
        <f t="shared" si="6"/>
        <v>-8</v>
      </c>
    </row>
    <row r="34" spans="2:11" s="104" customFormat="1" ht="24.95" customHeight="1">
      <c r="B34" s="111"/>
      <c r="C34" s="125" t="s">
        <v>58</v>
      </c>
      <c r="D34" s="147">
        <v>1113</v>
      </c>
      <c r="E34" s="147">
        <v>1387</v>
      </c>
      <c r="F34" s="147">
        <v>1436</v>
      </c>
      <c r="G34" s="162">
        <f t="shared" si="0"/>
        <v>2823</v>
      </c>
      <c r="H34" s="176">
        <f t="shared" si="5"/>
        <v>4</v>
      </c>
      <c r="I34" s="147">
        <f t="shared" si="5"/>
        <v>-3</v>
      </c>
      <c r="J34" s="147">
        <f t="shared" si="5"/>
        <v>6</v>
      </c>
      <c r="K34" s="195">
        <f t="shared" si="6"/>
        <v>3</v>
      </c>
    </row>
    <row r="35" spans="2:11" ht="24.95" customHeight="1">
      <c r="B35" s="111"/>
      <c r="C35" s="128" t="s">
        <v>18</v>
      </c>
      <c r="D35" s="146">
        <v>1116</v>
      </c>
      <c r="E35" s="146">
        <v>1386</v>
      </c>
      <c r="F35" s="146">
        <v>1435</v>
      </c>
      <c r="G35" s="163">
        <f t="shared" si="0"/>
        <v>2821</v>
      </c>
      <c r="H35" s="175">
        <f t="shared" si="5"/>
        <v>3</v>
      </c>
      <c r="I35" s="146">
        <f t="shared" si="5"/>
        <v>-1</v>
      </c>
      <c r="J35" s="146">
        <f t="shared" si="5"/>
        <v>-1</v>
      </c>
      <c r="K35" s="169">
        <f t="shared" si="6"/>
        <v>-2</v>
      </c>
    </row>
    <row r="36" spans="2:11" ht="24.75" customHeight="1">
      <c r="B36" s="111"/>
      <c r="C36" s="129" t="s">
        <v>27</v>
      </c>
      <c r="D36" s="147">
        <v>1117</v>
      </c>
      <c r="E36" s="147">
        <v>1386</v>
      </c>
      <c r="F36" s="147">
        <v>1431</v>
      </c>
      <c r="G36" s="162">
        <f t="shared" si="0"/>
        <v>2817</v>
      </c>
      <c r="H36" s="176">
        <f t="shared" si="5"/>
        <v>1</v>
      </c>
      <c r="I36" s="147">
        <f t="shared" si="5"/>
        <v>0</v>
      </c>
      <c r="J36" s="147">
        <f t="shared" si="5"/>
        <v>-4</v>
      </c>
      <c r="K36" s="195">
        <f t="shared" si="6"/>
        <v>-4</v>
      </c>
    </row>
    <row r="37" spans="2:11" s="104" customFormat="1" ht="24.95" customHeight="1">
      <c r="B37" s="111"/>
      <c r="C37" s="124" t="s">
        <v>59</v>
      </c>
      <c r="D37" s="146">
        <v>1115</v>
      </c>
      <c r="E37" s="146">
        <v>1383</v>
      </c>
      <c r="F37" s="146">
        <v>1428</v>
      </c>
      <c r="G37" s="163">
        <f t="shared" si="0"/>
        <v>2811</v>
      </c>
      <c r="H37" s="175">
        <f t="shared" si="5"/>
        <v>-2</v>
      </c>
      <c r="I37" s="146">
        <f t="shared" si="5"/>
        <v>-3</v>
      </c>
      <c r="J37" s="146">
        <f t="shared" si="5"/>
        <v>-3</v>
      </c>
      <c r="K37" s="169">
        <f t="shared" si="6"/>
        <v>-6</v>
      </c>
    </row>
    <row r="38" spans="2:11" s="104" customFormat="1" ht="24.95" customHeight="1">
      <c r="B38" s="111"/>
      <c r="C38" s="125" t="s">
        <v>47</v>
      </c>
      <c r="D38" s="147">
        <v>1110</v>
      </c>
      <c r="E38" s="147">
        <v>1378</v>
      </c>
      <c r="F38" s="147">
        <v>1426</v>
      </c>
      <c r="G38" s="162">
        <f t="shared" si="0"/>
        <v>2804</v>
      </c>
      <c r="H38" s="176">
        <f t="shared" si="5"/>
        <v>-5</v>
      </c>
      <c r="I38" s="147">
        <f t="shared" si="5"/>
        <v>-5</v>
      </c>
      <c r="J38" s="147">
        <f t="shared" si="5"/>
        <v>-2</v>
      </c>
      <c r="K38" s="195">
        <f t="shared" si="6"/>
        <v>-7</v>
      </c>
    </row>
    <row r="39" spans="2:11" ht="24.75" customHeight="1">
      <c r="B39" s="111"/>
      <c r="C39" s="124" t="s">
        <v>5</v>
      </c>
      <c r="D39" s="146">
        <v>1113</v>
      </c>
      <c r="E39" s="146">
        <v>1377</v>
      </c>
      <c r="F39" s="146">
        <v>1421</v>
      </c>
      <c r="G39" s="163">
        <f t="shared" si="0"/>
        <v>2798</v>
      </c>
      <c r="H39" s="175">
        <f t="shared" si="5"/>
        <v>3</v>
      </c>
      <c r="I39" s="146">
        <f t="shared" si="5"/>
        <v>-1</v>
      </c>
      <c r="J39" s="146">
        <f t="shared" si="5"/>
        <v>-5</v>
      </c>
      <c r="K39" s="169">
        <f t="shared" si="6"/>
        <v>-6</v>
      </c>
    </row>
    <row r="40" spans="2:11" s="104" customFormat="1" ht="24.95" customHeight="1">
      <c r="B40" s="113" t="s">
        <v>62</v>
      </c>
      <c r="C40" s="125" t="s">
        <v>63</v>
      </c>
      <c r="D40" s="147">
        <v>1310</v>
      </c>
      <c r="E40" s="147">
        <v>1545</v>
      </c>
      <c r="F40" s="147">
        <v>1635</v>
      </c>
      <c r="G40" s="162">
        <f t="shared" si="0"/>
        <v>3180</v>
      </c>
      <c r="H40" s="176">
        <f>D40-'R4（地域別・全体)'!D51</f>
        <v>-1</v>
      </c>
      <c r="I40" s="147">
        <f>E40-'R4（地域別・全体)'!E51</f>
        <v>-4</v>
      </c>
      <c r="J40" s="147">
        <f>F40-'R4（地域別・全体)'!F51</f>
        <v>-3</v>
      </c>
      <c r="K40" s="195">
        <f>G40-'R4（地域別・全体)'!G51</f>
        <v>-7</v>
      </c>
    </row>
    <row r="41" spans="2:11" ht="24.95" customHeight="1">
      <c r="B41" s="111"/>
      <c r="C41" s="124" t="s">
        <v>64</v>
      </c>
      <c r="D41" s="146">
        <v>1307</v>
      </c>
      <c r="E41" s="146">
        <v>1540</v>
      </c>
      <c r="F41" s="146">
        <v>1632</v>
      </c>
      <c r="G41" s="163">
        <f t="shared" si="0"/>
        <v>3172</v>
      </c>
      <c r="H41" s="175">
        <f>D41-D40</f>
        <v>-3</v>
      </c>
      <c r="I41" s="146">
        <f>E41-E40</f>
        <v>-5</v>
      </c>
      <c r="J41" s="146">
        <f>F41-F40</f>
        <v>-3</v>
      </c>
      <c r="K41" s="169">
        <f>G41-G40</f>
        <v>-8</v>
      </c>
    </row>
    <row r="42" spans="2:11" s="104" customFormat="1" ht="24.95" customHeight="1">
      <c r="B42" s="111"/>
      <c r="C42" s="125" t="s">
        <v>65</v>
      </c>
      <c r="D42" s="147">
        <v>1304</v>
      </c>
      <c r="E42" s="147">
        <v>1540</v>
      </c>
      <c r="F42" s="147">
        <v>1625</v>
      </c>
      <c r="G42" s="162">
        <f t="shared" si="0"/>
        <v>3165</v>
      </c>
      <c r="H42" s="176">
        <f t="shared" ref="H42:J51" si="7">D42-D41</f>
        <v>-3</v>
      </c>
      <c r="I42" s="147">
        <f t="shared" si="7"/>
        <v>0</v>
      </c>
      <c r="J42" s="147">
        <f t="shared" si="7"/>
        <v>-7</v>
      </c>
      <c r="K42" s="195">
        <f t="shared" ref="K42:K51" si="8">SUM(I42:J42)</f>
        <v>-7</v>
      </c>
    </row>
    <row r="43" spans="2:11" s="104" customFormat="1" ht="24.95" customHeight="1">
      <c r="B43" s="111"/>
      <c r="C43" s="124" t="s">
        <v>66</v>
      </c>
      <c r="D43" s="146">
        <v>1306</v>
      </c>
      <c r="E43" s="146">
        <v>1538</v>
      </c>
      <c r="F43" s="146">
        <v>1628</v>
      </c>
      <c r="G43" s="163">
        <f t="shared" si="0"/>
        <v>3166</v>
      </c>
      <c r="H43" s="175">
        <f t="shared" si="7"/>
        <v>2</v>
      </c>
      <c r="I43" s="146">
        <f t="shared" si="7"/>
        <v>-2</v>
      </c>
      <c r="J43" s="146">
        <f t="shared" si="7"/>
        <v>3</v>
      </c>
      <c r="K43" s="169">
        <f t="shared" si="8"/>
        <v>1</v>
      </c>
    </row>
    <row r="44" spans="2:11" ht="24.95" customHeight="1">
      <c r="B44" s="111"/>
      <c r="C44" s="125" t="s">
        <v>67</v>
      </c>
      <c r="D44" s="147">
        <v>1307</v>
      </c>
      <c r="E44" s="147">
        <v>1539</v>
      </c>
      <c r="F44" s="147">
        <v>1626</v>
      </c>
      <c r="G44" s="162">
        <f t="shared" si="0"/>
        <v>3165</v>
      </c>
      <c r="H44" s="176">
        <f t="shared" si="7"/>
        <v>1</v>
      </c>
      <c r="I44" s="147">
        <f t="shared" si="7"/>
        <v>1</v>
      </c>
      <c r="J44" s="147">
        <f t="shared" si="7"/>
        <v>-2</v>
      </c>
      <c r="K44" s="195">
        <f t="shared" si="8"/>
        <v>-1</v>
      </c>
    </row>
    <row r="45" spans="2:11" s="104" customFormat="1" ht="24.95" customHeight="1">
      <c r="B45" s="111"/>
      <c r="C45" s="124" t="s">
        <v>68</v>
      </c>
      <c r="D45" s="146">
        <v>1308</v>
      </c>
      <c r="E45" s="146">
        <v>1534</v>
      </c>
      <c r="F45" s="146">
        <v>1630</v>
      </c>
      <c r="G45" s="163">
        <f t="shared" si="0"/>
        <v>3164</v>
      </c>
      <c r="H45" s="175">
        <f t="shared" si="7"/>
        <v>1</v>
      </c>
      <c r="I45" s="146">
        <f t="shared" si="7"/>
        <v>-5</v>
      </c>
      <c r="J45" s="146">
        <f t="shared" si="7"/>
        <v>4</v>
      </c>
      <c r="K45" s="169">
        <f t="shared" si="8"/>
        <v>-1</v>
      </c>
    </row>
    <row r="46" spans="2:11" s="104" customFormat="1" ht="24.95" customHeight="1">
      <c r="B46" s="111"/>
      <c r="C46" s="125" t="s">
        <v>69</v>
      </c>
      <c r="D46" s="147">
        <v>1308</v>
      </c>
      <c r="E46" s="147">
        <v>1530</v>
      </c>
      <c r="F46" s="147">
        <v>1629</v>
      </c>
      <c r="G46" s="162">
        <f t="shared" si="0"/>
        <v>3159</v>
      </c>
      <c r="H46" s="176">
        <f t="shared" si="7"/>
        <v>0</v>
      </c>
      <c r="I46" s="147">
        <f t="shared" si="7"/>
        <v>-4</v>
      </c>
      <c r="J46" s="147">
        <f t="shared" si="7"/>
        <v>-1</v>
      </c>
      <c r="K46" s="195">
        <f t="shared" si="8"/>
        <v>-5</v>
      </c>
    </row>
    <row r="47" spans="2:11" ht="24.95" customHeight="1">
      <c r="B47" s="111"/>
      <c r="C47" s="124" t="s">
        <v>61</v>
      </c>
      <c r="D47" s="146">
        <v>1303</v>
      </c>
      <c r="E47" s="146">
        <v>1521</v>
      </c>
      <c r="F47" s="146">
        <v>1622</v>
      </c>
      <c r="G47" s="163">
        <f t="shared" si="0"/>
        <v>3143</v>
      </c>
      <c r="H47" s="175">
        <f t="shared" si="7"/>
        <v>-5</v>
      </c>
      <c r="I47" s="146">
        <f t="shared" si="7"/>
        <v>-9</v>
      </c>
      <c r="J47" s="146">
        <f t="shared" si="7"/>
        <v>-7</v>
      </c>
      <c r="K47" s="169">
        <f t="shared" si="8"/>
        <v>-16</v>
      </c>
    </row>
    <row r="48" spans="2:11" ht="24.95" customHeight="1">
      <c r="B48" s="111"/>
      <c r="C48" s="125" t="s">
        <v>70</v>
      </c>
      <c r="D48" s="147">
        <v>1308</v>
      </c>
      <c r="E48" s="147">
        <v>1520</v>
      </c>
      <c r="F48" s="147">
        <v>1620</v>
      </c>
      <c r="G48" s="162">
        <f t="shared" si="0"/>
        <v>3140</v>
      </c>
      <c r="H48" s="176">
        <f t="shared" si="7"/>
        <v>5</v>
      </c>
      <c r="I48" s="147">
        <f t="shared" si="7"/>
        <v>-1</v>
      </c>
      <c r="J48" s="147">
        <f t="shared" si="7"/>
        <v>-2</v>
      </c>
      <c r="K48" s="195">
        <f t="shared" si="8"/>
        <v>-3</v>
      </c>
    </row>
    <row r="49" spans="2:11" s="104" customFormat="1" ht="24.95" customHeight="1">
      <c r="B49" s="111"/>
      <c r="C49" s="124" t="s">
        <v>71</v>
      </c>
      <c r="D49" s="146">
        <v>1310</v>
      </c>
      <c r="E49" s="146">
        <v>1516</v>
      </c>
      <c r="F49" s="146">
        <v>1619</v>
      </c>
      <c r="G49" s="163">
        <f t="shared" si="0"/>
        <v>3135</v>
      </c>
      <c r="H49" s="175">
        <f t="shared" si="7"/>
        <v>2</v>
      </c>
      <c r="I49" s="146">
        <f t="shared" si="7"/>
        <v>-4</v>
      </c>
      <c r="J49" s="146">
        <f t="shared" si="7"/>
        <v>-1</v>
      </c>
      <c r="K49" s="169">
        <f t="shared" si="8"/>
        <v>-5</v>
      </c>
    </row>
    <row r="50" spans="2:11" s="104" customFormat="1" ht="24.95" customHeight="1">
      <c r="B50" s="111"/>
      <c r="C50" s="125" t="s">
        <v>72</v>
      </c>
      <c r="D50" s="147">
        <v>1308</v>
      </c>
      <c r="E50" s="147">
        <v>1513</v>
      </c>
      <c r="F50" s="147">
        <v>1620</v>
      </c>
      <c r="G50" s="162">
        <f t="shared" si="0"/>
        <v>3133</v>
      </c>
      <c r="H50" s="176">
        <f t="shared" si="7"/>
        <v>-2</v>
      </c>
      <c r="I50" s="147">
        <f t="shared" si="7"/>
        <v>-3</v>
      </c>
      <c r="J50" s="147">
        <f t="shared" si="7"/>
        <v>1</v>
      </c>
      <c r="K50" s="195">
        <f t="shared" si="8"/>
        <v>-2</v>
      </c>
    </row>
    <row r="51" spans="2:11" ht="24.95" customHeight="1">
      <c r="B51" s="111"/>
      <c r="C51" s="124" t="s">
        <v>60</v>
      </c>
      <c r="D51" s="146">
        <v>1309</v>
      </c>
      <c r="E51" s="146">
        <v>1510</v>
      </c>
      <c r="F51" s="146">
        <v>1615</v>
      </c>
      <c r="G51" s="163">
        <f t="shared" si="0"/>
        <v>3125</v>
      </c>
      <c r="H51" s="175">
        <f t="shared" si="7"/>
        <v>1</v>
      </c>
      <c r="I51" s="146">
        <f t="shared" si="7"/>
        <v>-3</v>
      </c>
      <c r="J51" s="146">
        <f t="shared" si="7"/>
        <v>-5</v>
      </c>
      <c r="K51" s="169">
        <f t="shared" si="8"/>
        <v>-8</v>
      </c>
    </row>
    <row r="52" spans="2:11" s="104" customFormat="1" ht="24.95" customHeight="1">
      <c r="B52" s="114" t="s">
        <v>73</v>
      </c>
      <c r="C52" s="125" t="s">
        <v>63</v>
      </c>
      <c r="D52" s="147">
        <v>2089</v>
      </c>
      <c r="E52" s="147">
        <v>2409</v>
      </c>
      <c r="F52" s="147">
        <v>2626</v>
      </c>
      <c r="G52" s="162">
        <f t="shared" si="0"/>
        <v>5035</v>
      </c>
      <c r="H52" s="176">
        <f>D52-'R4（地域別・全体)'!D63</f>
        <v>8</v>
      </c>
      <c r="I52" s="147">
        <f>E52-'R4（地域別・全体)'!E63</f>
        <v>-3</v>
      </c>
      <c r="J52" s="147">
        <f>F52-'R4（地域別・全体)'!F63</f>
        <v>5</v>
      </c>
      <c r="K52" s="195">
        <f>G52-'R4（地域別・全体)'!G63</f>
        <v>2</v>
      </c>
    </row>
    <row r="53" spans="2:11" ht="24.95" customHeight="1">
      <c r="B53" s="111"/>
      <c r="C53" s="124" t="s">
        <v>64</v>
      </c>
      <c r="D53" s="146">
        <v>2095</v>
      </c>
      <c r="E53" s="146">
        <v>2412</v>
      </c>
      <c r="F53" s="146">
        <v>2622</v>
      </c>
      <c r="G53" s="163">
        <f t="shared" si="0"/>
        <v>5034</v>
      </c>
      <c r="H53" s="175">
        <f t="shared" ref="H53:J63" si="9">D53-D52</f>
        <v>6</v>
      </c>
      <c r="I53" s="146">
        <f t="shared" si="9"/>
        <v>3</v>
      </c>
      <c r="J53" s="146">
        <f t="shared" si="9"/>
        <v>-4</v>
      </c>
      <c r="K53" s="169">
        <f t="shared" ref="K53:K63" si="10">SUM(I53:J53)</f>
        <v>-1</v>
      </c>
    </row>
    <row r="54" spans="2:11" s="104" customFormat="1" ht="24.95" customHeight="1">
      <c r="B54" s="111"/>
      <c r="C54" s="125" t="s">
        <v>65</v>
      </c>
      <c r="D54" s="147">
        <v>2081</v>
      </c>
      <c r="E54" s="147">
        <v>2390</v>
      </c>
      <c r="F54" s="147">
        <v>2605</v>
      </c>
      <c r="G54" s="162">
        <f t="shared" si="0"/>
        <v>4995</v>
      </c>
      <c r="H54" s="176">
        <f t="shared" si="9"/>
        <v>-14</v>
      </c>
      <c r="I54" s="147">
        <f t="shared" si="9"/>
        <v>-22</v>
      </c>
      <c r="J54" s="147">
        <f t="shared" si="9"/>
        <v>-17</v>
      </c>
      <c r="K54" s="195">
        <f t="shared" si="10"/>
        <v>-39</v>
      </c>
    </row>
    <row r="55" spans="2:11" s="104" customFormat="1" ht="24.95" customHeight="1">
      <c r="B55" s="111"/>
      <c r="C55" s="124" t="s">
        <v>66</v>
      </c>
      <c r="D55" s="146">
        <v>2080</v>
      </c>
      <c r="E55" s="146">
        <v>2388</v>
      </c>
      <c r="F55" s="146">
        <v>2606</v>
      </c>
      <c r="G55" s="163">
        <f t="shared" si="0"/>
        <v>4994</v>
      </c>
      <c r="H55" s="175">
        <f t="shared" si="9"/>
        <v>-1</v>
      </c>
      <c r="I55" s="146">
        <f t="shared" si="9"/>
        <v>-2</v>
      </c>
      <c r="J55" s="146">
        <f t="shared" si="9"/>
        <v>1</v>
      </c>
      <c r="K55" s="169">
        <f t="shared" si="10"/>
        <v>-1</v>
      </c>
    </row>
    <row r="56" spans="2:11" ht="24.95" customHeight="1">
      <c r="B56" s="111"/>
      <c r="C56" s="125" t="s">
        <v>67</v>
      </c>
      <c r="D56" s="147">
        <v>2075</v>
      </c>
      <c r="E56" s="147">
        <v>2384</v>
      </c>
      <c r="F56" s="147">
        <v>2603</v>
      </c>
      <c r="G56" s="162">
        <f t="shared" si="0"/>
        <v>4987</v>
      </c>
      <c r="H56" s="176">
        <f t="shared" si="9"/>
        <v>-5</v>
      </c>
      <c r="I56" s="147">
        <f t="shared" si="9"/>
        <v>-4</v>
      </c>
      <c r="J56" s="147">
        <f t="shared" si="9"/>
        <v>-3</v>
      </c>
      <c r="K56" s="195">
        <f t="shared" si="10"/>
        <v>-7</v>
      </c>
    </row>
    <row r="57" spans="2:11" ht="24.95" customHeight="1">
      <c r="B57" s="111"/>
      <c r="C57" s="124" t="s">
        <v>68</v>
      </c>
      <c r="D57" s="146">
        <v>2072</v>
      </c>
      <c r="E57" s="146">
        <v>2383</v>
      </c>
      <c r="F57" s="146">
        <v>2591</v>
      </c>
      <c r="G57" s="163">
        <f t="shared" si="0"/>
        <v>4974</v>
      </c>
      <c r="H57" s="175">
        <f t="shared" si="9"/>
        <v>-3</v>
      </c>
      <c r="I57" s="146">
        <f t="shared" si="9"/>
        <v>-1</v>
      </c>
      <c r="J57" s="146">
        <f t="shared" si="9"/>
        <v>-12</v>
      </c>
      <c r="K57" s="169">
        <f t="shared" si="10"/>
        <v>-13</v>
      </c>
    </row>
    <row r="58" spans="2:11" s="104" customFormat="1" ht="24.95" customHeight="1">
      <c r="B58" s="111"/>
      <c r="C58" s="125" t="s">
        <v>69</v>
      </c>
      <c r="D58" s="147">
        <v>2069</v>
      </c>
      <c r="E58" s="147">
        <v>2386</v>
      </c>
      <c r="F58" s="147">
        <v>2589</v>
      </c>
      <c r="G58" s="162">
        <f t="shared" si="0"/>
        <v>4975</v>
      </c>
      <c r="H58" s="176">
        <f t="shared" si="9"/>
        <v>-3</v>
      </c>
      <c r="I58" s="147">
        <f t="shared" si="9"/>
        <v>3</v>
      </c>
      <c r="J58" s="147">
        <f t="shared" si="9"/>
        <v>-2</v>
      </c>
      <c r="K58" s="195">
        <f t="shared" si="10"/>
        <v>1</v>
      </c>
    </row>
    <row r="59" spans="2:11" ht="24.95" customHeight="1">
      <c r="B59" s="111"/>
      <c r="C59" s="124" t="s">
        <v>61</v>
      </c>
      <c r="D59" s="146">
        <v>2068</v>
      </c>
      <c r="E59" s="146">
        <v>2383</v>
      </c>
      <c r="F59" s="146">
        <v>2587</v>
      </c>
      <c r="G59" s="163">
        <f t="shared" si="0"/>
        <v>4970</v>
      </c>
      <c r="H59" s="175">
        <f t="shared" si="9"/>
        <v>-1</v>
      </c>
      <c r="I59" s="146">
        <f t="shared" si="9"/>
        <v>-3</v>
      </c>
      <c r="J59" s="146">
        <f t="shared" si="9"/>
        <v>-2</v>
      </c>
      <c r="K59" s="169">
        <f t="shared" si="10"/>
        <v>-5</v>
      </c>
    </row>
    <row r="60" spans="2:11" ht="24.95" customHeight="1">
      <c r="B60" s="111"/>
      <c r="C60" s="125" t="s">
        <v>70</v>
      </c>
      <c r="D60" s="147">
        <v>2065</v>
      </c>
      <c r="E60" s="147">
        <v>2377</v>
      </c>
      <c r="F60" s="147">
        <v>2588</v>
      </c>
      <c r="G60" s="162">
        <f t="shared" si="0"/>
        <v>4965</v>
      </c>
      <c r="H60" s="176">
        <f t="shared" si="9"/>
        <v>-3</v>
      </c>
      <c r="I60" s="147">
        <f t="shared" si="9"/>
        <v>-6</v>
      </c>
      <c r="J60" s="147">
        <f t="shared" si="9"/>
        <v>1</v>
      </c>
      <c r="K60" s="195">
        <f t="shared" si="10"/>
        <v>-5</v>
      </c>
    </row>
    <row r="61" spans="2:11" s="104" customFormat="1" ht="23.25" customHeight="1">
      <c r="B61" s="111"/>
      <c r="C61" s="124" t="s">
        <v>71</v>
      </c>
      <c r="D61" s="146">
        <v>2062</v>
      </c>
      <c r="E61" s="146">
        <v>2370</v>
      </c>
      <c r="F61" s="146">
        <v>2577</v>
      </c>
      <c r="G61" s="163">
        <f t="shared" si="0"/>
        <v>4947</v>
      </c>
      <c r="H61" s="175">
        <f t="shared" si="9"/>
        <v>-3</v>
      </c>
      <c r="I61" s="146">
        <f t="shared" si="9"/>
        <v>-7</v>
      </c>
      <c r="J61" s="146">
        <f t="shared" si="9"/>
        <v>-11</v>
      </c>
      <c r="K61" s="169">
        <f t="shared" si="10"/>
        <v>-18</v>
      </c>
    </row>
    <row r="62" spans="2:11" s="104" customFormat="1" ht="23.25" customHeight="1">
      <c r="B62" s="111"/>
      <c r="C62" s="125" t="s">
        <v>72</v>
      </c>
      <c r="D62" s="147">
        <v>2059</v>
      </c>
      <c r="E62" s="147">
        <v>2365</v>
      </c>
      <c r="F62" s="147">
        <v>2572</v>
      </c>
      <c r="G62" s="162">
        <f t="shared" si="0"/>
        <v>4937</v>
      </c>
      <c r="H62" s="176">
        <f t="shared" si="9"/>
        <v>-3</v>
      </c>
      <c r="I62" s="147">
        <f t="shared" si="9"/>
        <v>-5</v>
      </c>
      <c r="J62" s="147">
        <f t="shared" si="9"/>
        <v>-5</v>
      </c>
      <c r="K62" s="195">
        <f t="shared" si="10"/>
        <v>-10</v>
      </c>
    </row>
    <row r="63" spans="2:11" ht="24.95" customHeight="1">
      <c r="B63" s="111"/>
      <c r="C63" s="124" t="s">
        <v>60</v>
      </c>
      <c r="D63" s="146">
        <v>2059</v>
      </c>
      <c r="E63" s="146">
        <v>2363</v>
      </c>
      <c r="F63" s="146">
        <v>2564</v>
      </c>
      <c r="G63" s="163">
        <f t="shared" si="0"/>
        <v>4927</v>
      </c>
      <c r="H63" s="175">
        <f t="shared" si="9"/>
        <v>0</v>
      </c>
      <c r="I63" s="146">
        <f t="shared" si="9"/>
        <v>-2</v>
      </c>
      <c r="J63" s="146">
        <f t="shared" si="9"/>
        <v>-8</v>
      </c>
      <c r="K63" s="169">
        <f t="shared" si="10"/>
        <v>-10</v>
      </c>
    </row>
    <row r="64" spans="2:11" s="104" customFormat="1" ht="24.95" customHeight="1">
      <c r="B64" s="115" t="s">
        <v>74</v>
      </c>
      <c r="C64" s="125" t="s">
        <v>63</v>
      </c>
      <c r="D64" s="147">
        <v>5450</v>
      </c>
      <c r="E64" s="147">
        <v>6632</v>
      </c>
      <c r="F64" s="147">
        <v>7350</v>
      </c>
      <c r="G64" s="162">
        <f t="shared" si="0"/>
        <v>13982</v>
      </c>
      <c r="H64" s="176">
        <f>D64-'R4（地域別・全体)'!D75</f>
        <v>10</v>
      </c>
      <c r="I64" s="147">
        <f>E64-'R4（地域別・全体)'!E75</f>
        <v>-4</v>
      </c>
      <c r="J64" s="147">
        <f>F64-'R4（地域別・全体)'!F75</f>
        <v>-8</v>
      </c>
      <c r="K64" s="195">
        <f>G64-'R4（地域別・全体)'!G75</f>
        <v>-12</v>
      </c>
    </row>
    <row r="65" spans="2:11" ht="24.95" customHeight="1">
      <c r="B65" s="111"/>
      <c r="C65" s="124" t="s">
        <v>64</v>
      </c>
      <c r="D65" s="146">
        <v>5449</v>
      </c>
      <c r="E65" s="146">
        <v>6637</v>
      </c>
      <c r="F65" s="146">
        <v>7341</v>
      </c>
      <c r="G65" s="163">
        <f t="shared" si="0"/>
        <v>13978</v>
      </c>
      <c r="H65" s="175">
        <f t="shared" ref="H65:J75" si="11">D65-D64</f>
        <v>-1</v>
      </c>
      <c r="I65" s="146">
        <f t="shared" si="11"/>
        <v>5</v>
      </c>
      <c r="J65" s="146">
        <f t="shared" si="11"/>
        <v>-9</v>
      </c>
      <c r="K65" s="169">
        <f>SUM(I65:J65)</f>
        <v>-4</v>
      </c>
    </row>
    <row r="66" spans="2:11" s="104" customFormat="1" ht="24.95" customHeight="1">
      <c r="B66" s="111"/>
      <c r="C66" s="125" t="s">
        <v>65</v>
      </c>
      <c r="D66" s="147">
        <v>5447</v>
      </c>
      <c r="E66" s="147">
        <v>6623</v>
      </c>
      <c r="F66" s="147">
        <v>7333</v>
      </c>
      <c r="G66" s="162">
        <f t="shared" si="0"/>
        <v>13956</v>
      </c>
      <c r="H66" s="176">
        <f t="shared" si="11"/>
        <v>-2</v>
      </c>
      <c r="I66" s="147">
        <f t="shared" si="11"/>
        <v>-14</v>
      </c>
      <c r="J66" s="147">
        <f t="shared" si="11"/>
        <v>-8</v>
      </c>
      <c r="K66" s="195">
        <f>SUM(I66:J66)</f>
        <v>-22</v>
      </c>
    </row>
    <row r="67" spans="2:11" s="104" customFormat="1" ht="24.95" customHeight="1">
      <c r="B67" s="111"/>
      <c r="C67" s="124" t="s">
        <v>66</v>
      </c>
      <c r="D67" s="146">
        <v>5437</v>
      </c>
      <c r="E67" s="146">
        <v>6611</v>
      </c>
      <c r="F67" s="146">
        <v>7313</v>
      </c>
      <c r="G67" s="163">
        <f t="shared" si="0"/>
        <v>13924</v>
      </c>
      <c r="H67" s="175">
        <f t="shared" si="11"/>
        <v>-10</v>
      </c>
      <c r="I67" s="146">
        <f t="shared" si="11"/>
        <v>-12</v>
      </c>
      <c r="J67" s="146">
        <f t="shared" si="11"/>
        <v>-20</v>
      </c>
      <c r="K67" s="169">
        <f>G67-G66</f>
        <v>-32</v>
      </c>
    </row>
    <row r="68" spans="2:11" ht="24.95" customHeight="1">
      <c r="B68" s="111"/>
      <c r="C68" s="125" t="s">
        <v>67</v>
      </c>
      <c r="D68" s="147">
        <v>5441</v>
      </c>
      <c r="E68" s="147">
        <v>6595</v>
      </c>
      <c r="F68" s="147">
        <v>7311</v>
      </c>
      <c r="G68" s="162">
        <f t="shared" ref="G68:G87" si="12">E68+F68</f>
        <v>13906</v>
      </c>
      <c r="H68" s="176">
        <f t="shared" si="11"/>
        <v>4</v>
      </c>
      <c r="I68" s="147">
        <f t="shared" si="11"/>
        <v>-16</v>
      </c>
      <c r="J68" s="147">
        <f t="shared" si="11"/>
        <v>-2</v>
      </c>
      <c r="K68" s="195">
        <f t="shared" ref="K68:K75" si="13">SUM(I68:J68)</f>
        <v>-18</v>
      </c>
    </row>
    <row r="69" spans="2:11" ht="24.95" customHeight="1">
      <c r="B69" s="111"/>
      <c r="C69" s="124" t="s">
        <v>68</v>
      </c>
      <c r="D69" s="146">
        <v>5443</v>
      </c>
      <c r="E69" s="146">
        <v>6587</v>
      </c>
      <c r="F69" s="146">
        <v>7302</v>
      </c>
      <c r="G69" s="163">
        <f t="shared" si="12"/>
        <v>13889</v>
      </c>
      <c r="H69" s="175">
        <f t="shared" si="11"/>
        <v>2</v>
      </c>
      <c r="I69" s="146">
        <f t="shared" si="11"/>
        <v>-8</v>
      </c>
      <c r="J69" s="146">
        <f t="shared" si="11"/>
        <v>-9</v>
      </c>
      <c r="K69" s="169">
        <f t="shared" si="13"/>
        <v>-17</v>
      </c>
    </row>
    <row r="70" spans="2:11" s="104" customFormat="1" ht="24.95" customHeight="1">
      <c r="B70" s="111"/>
      <c r="C70" s="125" t="s">
        <v>69</v>
      </c>
      <c r="D70" s="147">
        <v>5455</v>
      </c>
      <c r="E70" s="147">
        <v>6581</v>
      </c>
      <c r="F70" s="147">
        <v>7303</v>
      </c>
      <c r="G70" s="162">
        <f t="shared" si="12"/>
        <v>13884</v>
      </c>
      <c r="H70" s="176">
        <f t="shared" si="11"/>
        <v>12</v>
      </c>
      <c r="I70" s="147">
        <f t="shared" si="11"/>
        <v>-6</v>
      </c>
      <c r="J70" s="147">
        <f t="shared" si="11"/>
        <v>1</v>
      </c>
      <c r="K70" s="195">
        <f t="shared" si="13"/>
        <v>-5</v>
      </c>
    </row>
    <row r="71" spans="2:11" ht="24.95" customHeight="1">
      <c r="B71" s="111"/>
      <c r="C71" s="124" t="s">
        <v>61</v>
      </c>
      <c r="D71" s="146">
        <v>5461</v>
      </c>
      <c r="E71" s="146">
        <v>6579</v>
      </c>
      <c r="F71" s="146">
        <v>7308</v>
      </c>
      <c r="G71" s="163">
        <f t="shared" si="12"/>
        <v>13887</v>
      </c>
      <c r="H71" s="175">
        <f t="shared" si="11"/>
        <v>6</v>
      </c>
      <c r="I71" s="146">
        <f t="shared" si="11"/>
        <v>-2</v>
      </c>
      <c r="J71" s="146">
        <f t="shared" si="11"/>
        <v>5</v>
      </c>
      <c r="K71" s="169">
        <f t="shared" si="13"/>
        <v>3</v>
      </c>
    </row>
    <row r="72" spans="2:11" ht="24.95" customHeight="1">
      <c r="B72" s="111"/>
      <c r="C72" s="125" t="s">
        <v>70</v>
      </c>
      <c r="D72" s="147">
        <v>5464</v>
      </c>
      <c r="E72" s="147">
        <v>6575</v>
      </c>
      <c r="F72" s="147">
        <v>7293</v>
      </c>
      <c r="G72" s="162">
        <f t="shared" si="12"/>
        <v>13868</v>
      </c>
      <c r="H72" s="176">
        <f t="shared" si="11"/>
        <v>3</v>
      </c>
      <c r="I72" s="147">
        <f t="shared" si="11"/>
        <v>-4</v>
      </c>
      <c r="J72" s="147">
        <f t="shared" si="11"/>
        <v>-15</v>
      </c>
      <c r="K72" s="195">
        <f t="shared" si="13"/>
        <v>-19</v>
      </c>
    </row>
    <row r="73" spans="2:11" s="104" customFormat="1" ht="24.75" customHeight="1">
      <c r="B73" s="116"/>
      <c r="C73" s="124" t="s">
        <v>71</v>
      </c>
      <c r="D73" s="146">
        <v>5461</v>
      </c>
      <c r="E73" s="146">
        <v>6568</v>
      </c>
      <c r="F73" s="146">
        <v>7289</v>
      </c>
      <c r="G73" s="163">
        <f t="shared" si="12"/>
        <v>13857</v>
      </c>
      <c r="H73" s="175">
        <f t="shared" si="11"/>
        <v>-3</v>
      </c>
      <c r="I73" s="146">
        <f t="shared" si="11"/>
        <v>-7</v>
      </c>
      <c r="J73" s="146">
        <f t="shared" si="11"/>
        <v>-4</v>
      </c>
      <c r="K73" s="169">
        <f t="shared" si="13"/>
        <v>-11</v>
      </c>
    </row>
    <row r="74" spans="2:11" s="104" customFormat="1" ht="24.95" customHeight="1">
      <c r="B74" s="116"/>
      <c r="C74" s="125" t="s">
        <v>72</v>
      </c>
      <c r="D74" s="147">
        <v>5455</v>
      </c>
      <c r="E74" s="147">
        <v>6554</v>
      </c>
      <c r="F74" s="147">
        <v>7278</v>
      </c>
      <c r="G74" s="162">
        <f t="shared" si="12"/>
        <v>13832</v>
      </c>
      <c r="H74" s="176">
        <f t="shared" si="11"/>
        <v>-6</v>
      </c>
      <c r="I74" s="147">
        <f t="shared" si="11"/>
        <v>-14</v>
      </c>
      <c r="J74" s="147">
        <f t="shared" si="11"/>
        <v>-11</v>
      </c>
      <c r="K74" s="195">
        <f t="shared" si="13"/>
        <v>-25</v>
      </c>
    </row>
    <row r="75" spans="2:11" ht="24.95" customHeight="1">
      <c r="B75" s="116"/>
      <c r="C75" s="124" t="s">
        <v>60</v>
      </c>
      <c r="D75" s="146">
        <v>5491</v>
      </c>
      <c r="E75" s="146">
        <v>6573</v>
      </c>
      <c r="F75" s="146">
        <v>7283</v>
      </c>
      <c r="G75" s="163">
        <f t="shared" si="12"/>
        <v>13856</v>
      </c>
      <c r="H75" s="175">
        <f t="shared" si="11"/>
        <v>36</v>
      </c>
      <c r="I75" s="146">
        <f t="shared" si="11"/>
        <v>19</v>
      </c>
      <c r="J75" s="146">
        <f t="shared" si="11"/>
        <v>5</v>
      </c>
      <c r="K75" s="169">
        <f t="shared" si="13"/>
        <v>24</v>
      </c>
    </row>
    <row r="76" spans="2:11" ht="24.95" customHeight="1">
      <c r="B76" s="117" t="s">
        <v>75</v>
      </c>
      <c r="C76" s="130" t="s">
        <v>63</v>
      </c>
      <c r="D76" s="151">
        <v>11069</v>
      </c>
      <c r="E76" s="151">
        <v>14717</v>
      </c>
      <c r="F76" s="151">
        <v>15118</v>
      </c>
      <c r="G76" s="162">
        <f t="shared" si="12"/>
        <v>29835</v>
      </c>
      <c r="H76" s="178">
        <f>D76-'R4（地域別・全体)'!D87</f>
        <v>27</v>
      </c>
      <c r="I76" s="190">
        <f>E76-'R4（地域別・全体)'!E87</f>
        <v>10</v>
      </c>
      <c r="J76" s="190">
        <f>F76-'R4（地域別・全体)'!F87</f>
        <v>-24</v>
      </c>
      <c r="K76" s="195">
        <f>G76-'R4（地域別・全体)'!G87</f>
        <v>-14</v>
      </c>
    </row>
    <row r="77" spans="2:11" ht="24.95" customHeight="1">
      <c r="B77" s="118"/>
      <c r="C77" s="124" t="s">
        <v>64</v>
      </c>
      <c r="D77" s="146">
        <v>11090</v>
      </c>
      <c r="E77" s="146">
        <v>14709</v>
      </c>
      <c r="F77" s="146">
        <v>15130</v>
      </c>
      <c r="G77" s="163">
        <f t="shared" si="12"/>
        <v>29839</v>
      </c>
      <c r="H77" s="179">
        <f>D77-D76</f>
        <v>21</v>
      </c>
      <c r="I77" s="146">
        <f>E77-E76</f>
        <v>-8</v>
      </c>
      <c r="J77" s="146">
        <f>F77-F76</f>
        <v>12</v>
      </c>
      <c r="K77" s="169">
        <f>G77-G76</f>
        <v>4</v>
      </c>
    </row>
    <row r="78" spans="2:11" ht="24.95" customHeight="1">
      <c r="B78" s="118"/>
      <c r="C78" s="125" t="s">
        <v>65</v>
      </c>
      <c r="D78" s="147">
        <v>11090</v>
      </c>
      <c r="E78" s="147">
        <v>14689</v>
      </c>
      <c r="F78" s="147">
        <v>15130</v>
      </c>
      <c r="G78" s="162">
        <f t="shared" si="12"/>
        <v>29819</v>
      </c>
      <c r="H78" s="180">
        <f t="shared" ref="H78:J87" si="14">D78-D77</f>
        <v>0</v>
      </c>
      <c r="I78" s="190">
        <f t="shared" si="14"/>
        <v>-20</v>
      </c>
      <c r="J78" s="190">
        <f t="shared" si="14"/>
        <v>0</v>
      </c>
      <c r="K78" s="195">
        <f>SUM(I78:J78)</f>
        <v>-20</v>
      </c>
    </row>
    <row r="79" spans="2:11" ht="24.95" customHeight="1">
      <c r="B79" s="118"/>
      <c r="C79" s="127" t="s">
        <v>66</v>
      </c>
      <c r="D79" s="149">
        <v>11112</v>
      </c>
      <c r="E79" s="149">
        <v>14701</v>
      </c>
      <c r="F79" s="149">
        <v>15155</v>
      </c>
      <c r="G79" s="163">
        <f t="shared" si="12"/>
        <v>29856</v>
      </c>
      <c r="H79" s="179">
        <f t="shared" si="14"/>
        <v>22</v>
      </c>
      <c r="I79" s="146">
        <f t="shared" si="14"/>
        <v>12</v>
      </c>
      <c r="J79" s="163">
        <f t="shared" si="14"/>
        <v>25</v>
      </c>
      <c r="K79" s="169">
        <f>G79-G78</f>
        <v>37</v>
      </c>
    </row>
    <row r="80" spans="2:11" ht="24.95" customHeight="1">
      <c r="B80" s="118"/>
      <c r="C80" s="126" t="s">
        <v>67</v>
      </c>
      <c r="D80" s="147">
        <v>11113</v>
      </c>
      <c r="E80" s="147">
        <v>14691</v>
      </c>
      <c r="F80" s="147">
        <v>15161</v>
      </c>
      <c r="G80" s="162">
        <f t="shared" si="12"/>
        <v>29852</v>
      </c>
      <c r="H80" s="181">
        <f t="shared" si="14"/>
        <v>1</v>
      </c>
      <c r="I80" s="147">
        <f t="shared" si="14"/>
        <v>-10</v>
      </c>
      <c r="J80" s="147">
        <f t="shared" si="14"/>
        <v>6</v>
      </c>
      <c r="K80" s="195">
        <f t="shared" ref="K80:K87" si="15">SUM(I80:J80)</f>
        <v>-4</v>
      </c>
    </row>
    <row r="81" spans="2:11" ht="24.95" customHeight="1">
      <c r="B81" s="118"/>
      <c r="C81" s="127" t="s">
        <v>68</v>
      </c>
      <c r="D81" s="149">
        <v>11148</v>
      </c>
      <c r="E81" s="149">
        <v>14723</v>
      </c>
      <c r="F81" s="149">
        <v>15172</v>
      </c>
      <c r="G81" s="163">
        <f t="shared" si="12"/>
        <v>29895</v>
      </c>
      <c r="H81" s="179">
        <f t="shared" si="14"/>
        <v>35</v>
      </c>
      <c r="I81" s="146">
        <f t="shared" si="14"/>
        <v>32</v>
      </c>
      <c r="J81" s="146">
        <f t="shared" si="14"/>
        <v>11</v>
      </c>
      <c r="K81" s="196">
        <f t="shared" si="15"/>
        <v>43</v>
      </c>
    </row>
    <row r="82" spans="2:11" ht="24.95" customHeight="1">
      <c r="B82" s="118"/>
      <c r="C82" s="125" t="s">
        <v>69</v>
      </c>
      <c r="D82" s="147">
        <v>11171</v>
      </c>
      <c r="E82" s="147">
        <v>14735</v>
      </c>
      <c r="F82" s="147">
        <v>15178</v>
      </c>
      <c r="G82" s="162">
        <f t="shared" si="12"/>
        <v>29913</v>
      </c>
      <c r="H82" s="181">
        <f t="shared" si="14"/>
        <v>23</v>
      </c>
      <c r="I82" s="147">
        <f t="shared" si="14"/>
        <v>12</v>
      </c>
      <c r="J82" s="147">
        <f t="shared" si="14"/>
        <v>6</v>
      </c>
      <c r="K82" s="195">
        <f t="shared" si="15"/>
        <v>18</v>
      </c>
    </row>
    <row r="83" spans="2:11" ht="24.95" customHeight="1">
      <c r="B83" s="118"/>
      <c r="C83" s="127" t="s">
        <v>61</v>
      </c>
      <c r="D83" s="149">
        <v>11200</v>
      </c>
      <c r="E83" s="149">
        <v>14760</v>
      </c>
      <c r="F83" s="149">
        <v>15192</v>
      </c>
      <c r="G83" s="163">
        <f t="shared" si="12"/>
        <v>29952</v>
      </c>
      <c r="H83" s="179">
        <f t="shared" si="14"/>
        <v>29</v>
      </c>
      <c r="I83" s="146">
        <f t="shared" si="14"/>
        <v>25</v>
      </c>
      <c r="J83" s="146">
        <f t="shared" si="14"/>
        <v>14</v>
      </c>
      <c r="K83" s="196">
        <f t="shared" si="15"/>
        <v>39</v>
      </c>
    </row>
    <row r="84" spans="2:11" ht="24.95" customHeight="1">
      <c r="B84" s="118"/>
      <c r="C84" s="126" t="s">
        <v>70</v>
      </c>
      <c r="D84" s="147">
        <v>11210</v>
      </c>
      <c r="E84" s="147">
        <v>14762</v>
      </c>
      <c r="F84" s="147">
        <v>15194</v>
      </c>
      <c r="G84" s="162">
        <f t="shared" si="12"/>
        <v>29956</v>
      </c>
      <c r="H84" s="181">
        <f t="shared" si="14"/>
        <v>10</v>
      </c>
      <c r="I84" s="147">
        <f t="shared" si="14"/>
        <v>2</v>
      </c>
      <c r="J84" s="147">
        <f t="shared" si="14"/>
        <v>2</v>
      </c>
      <c r="K84" s="195">
        <f t="shared" si="15"/>
        <v>4</v>
      </c>
    </row>
    <row r="85" spans="2:11" ht="24.95" customHeight="1">
      <c r="B85" s="118"/>
      <c r="C85" s="127" t="s">
        <v>71</v>
      </c>
      <c r="D85" s="149">
        <v>11262</v>
      </c>
      <c r="E85" s="149">
        <v>14796</v>
      </c>
      <c r="F85" s="149">
        <v>15224</v>
      </c>
      <c r="G85" s="163">
        <f t="shared" si="12"/>
        <v>30020</v>
      </c>
      <c r="H85" s="179">
        <f t="shared" si="14"/>
        <v>52</v>
      </c>
      <c r="I85" s="146">
        <f t="shared" si="14"/>
        <v>34</v>
      </c>
      <c r="J85" s="146">
        <f t="shared" si="14"/>
        <v>30</v>
      </c>
      <c r="K85" s="196">
        <f t="shared" si="15"/>
        <v>64</v>
      </c>
    </row>
    <row r="86" spans="2:11" ht="24.95" customHeight="1">
      <c r="B86" s="118"/>
      <c r="C86" s="126" t="s">
        <v>72</v>
      </c>
      <c r="D86" s="147">
        <v>11289</v>
      </c>
      <c r="E86" s="147">
        <v>14827</v>
      </c>
      <c r="F86" s="147">
        <v>15236</v>
      </c>
      <c r="G86" s="162">
        <f t="shared" si="12"/>
        <v>30063</v>
      </c>
      <c r="H86" s="181">
        <f t="shared" si="14"/>
        <v>27</v>
      </c>
      <c r="I86" s="147">
        <f t="shared" si="14"/>
        <v>31</v>
      </c>
      <c r="J86" s="147">
        <f t="shared" si="14"/>
        <v>12</v>
      </c>
      <c r="K86" s="195">
        <f t="shared" si="15"/>
        <v>43</v>
      </c>
    </row>
    <row r="87" spans="2:11" ht="24.95" customHeight="1">
      <c r="B87" s="119"/>
      <c r="C87" s="131" t="s">
        <v>60</v>
      </c>
      <c r="D87" s="152">
        <v>11407</v>
      </c>
      <c r="E87" s="152">
        <v>14867</v>
      </c>
      <c r="F87" s="152">
        <v>15261</v>
      </c>
      <c r="G87" s="200">
        <f t="shared" si="12"/>
        <v>30128</v>
      </c>
      <c r="H87" s="182">
        <f t="shared" si="14"/>
        <v>118</v>
      </c>
      <c r="I87" s="152">
        <f t="shared" si="14"/>
        <v>40</v>
      </c>
      <c r="J87" s="152">
        <f t="shared" si="14"/>
        <v>25</v>
      </c>
      <c r="K87" s="197">
        <f t="shared" si="15"/>
        <v>65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6">SUM(D4,D16,D28,D40,D52,D64,D76)</f>
        <v>69272</v>
      </c>
      <c r="E93" s="154">
        <f t="shared" si="16"/>
        <v>84039</v>
      </c>
      <c r="F93" s="154">
        <f t="shared" si="16"/>
        <v>88928</v>
      </c>
      <c r="G93" s="167">
        <f t="shared" si="16"/>
        <v>172967</v>
      </c>
      <c r="H93" s="185">
        <f>D93-'R4（地域別・全体)'!D104</f>
        <v>144</v>
      </c>
      <c r="I93" s="145">
        <f>E93-'R4（地域別・全体)'!E104</f>
        <v>-84</v>
      </c>
      <c r="J93" s="145">
        <f>F93-'R4（地域別・全体)'!F104</f>
        <v>-85</v>
      </c>
      <c r="K93" s="170">
        <f>G93-'R4（地域別・全体)'!G104</f>
        <v>-169</v>
      </c>
    </row>
    <row r="94" spans="2:11" ht="30" customHeight="1">
      <c r="C94" s="137" t="s">
        <v>64</v>
      </c>
      <c r="D94" s="149">
        <f t="shared" si="16"/>
        <v>69359</v>
      </c>
      <c r="E94" s="149">
        <f t="shared" si="16"/>
        <v>83982</v>
      </c>
      <c r="F94" s="149">
        <f t="shared" si="16"/>
        <v>88923</v>
      </c>
      <c r="G94" s="168">
        <f t="shared" si="16"/>
        <v>172905</v>
      </c>
      <c r="H94" s="177">
        <f t="shared" ref="H94:J104" si="17">D94-D93</f>
        <v>87</v>
      </c>
      <c r="I94" s="149">
        <f t="shared" si="17"/>
        <v>-57</v>
      </c>
      <c r="J94" s="149">
        <f t="shared" si="17"/>
        <v>-5</v>
      </c>
      <c r="K94" s="168">
        <f t="shared" ref="K94:K104" si="18">SUM(I94:J94)</f>
        <v>-62</v>
      </c>
    </row>
    <row r="95" spans="2:11" ht="30" customHeight="1">
      <c r="C95" s="138" t="s">
        <v>65</v>
      </c>
      <c r="D95" s="148">
        <f t="shared" si="16"/>
        <v>69393</v>
      </c>
      <c r="E95" s="148">
        <f t="shared" si="16"/>
        <v>83925</v>
      </c>
      <c r="F95" s="148">
        <f t="shared" si="16"/>
        <v>88915</v>
      </c>
      <c r="G95" s="148">
        <f t="shared" si="16"/>
        <v>172840</v>
      </c>
      <c r="H95" s="186">
        <f t="shared" si="17"/>
        <v>34</v>
      </c>
      <c r="I95" s="148">
        <f t="shared" si="17"/>
        <v>-57</v>
      </c>
      <c r="J95" s="148">
        <f t="shared" si="17"/>
        <v>-8</v>
      </c>
      <c r="K95" s="170">
        <f t="shared" si="18"/>
        <v>-65</v>
      </c>
    </row>
    <row r="96" spans="2:11" ht="30" customHeight="1">
      <c r="C96" s="139" t="s">
        <v>66</v>
      </c>
      <c r="D96" s="146">
        <f t="shared" si="16"/>
        <v>69435</v>
      </c>
      <c r="E96" s="146">
        <f t="shared" si="16"/>
        <v>83933</v>
      </c>
      <c r="F96" s="146">
        <f t="shared" si="16"/>
        <v>88908</v>
      </c>
      <c r="G96" s="169">
        <f t="shared" si="16"/>
        <v>172841</v>
      </c>
      <c r="H96" s="175">
        <f t="shared" si="17"/>
        <v>42</v>
      </c>
      <c r="I96" s="146">
        <f t="shared" si="17"/>
        <v>8</v>
      </c>
      <c r="J96" s="146">
        <f t="shared" si="17"/>
        <v>-7</v>
      </c>
      <c r="K96" s="169">
        <f t="shared" si="18"/>
        <v>1</v>
      </c>
    </row>
    <row r="97" spans="2:11" s="104" customFormat="1" ht="30" customHeight="1">
      <c r="B97" s="105"/>
      <c r="C97" s="138" t="s">
        <v>67</v>
      </c>
      <c r="D97" s="148">
        <f t="shared" si="16"/>
        <v>69476</v>
      </c>
      <c r="E97" s="148">
        <f t="shared" si="16"/>
        <v>83925</v>
      </c>
      <c r="F97" s="148">
        <f t="shared" si="16"/>
        <v>88888</v>
      </c>
      <c r="G97" s="148">
        <f t="shared" si="16"/>
        <v>172813</v>
      </c>
      <c r="H97" s="186">
        <f t="shared" si="17"/>
        <v>41</v>
      </c>
      <c r="I97" s="148">
        <f t="shared" si="17"/>
        <v>-8</v>
      </c>
      <c r="J97" s="148">
        <f t="shared" si="17"/>
        <v>-20</v>
      </c>
      <c r="K97" s="170">
        <f t="shared" si="18"/>
        <v>-28</v>
      </c>
    </row>
    <row r="98" spans="2:11" s="104" customFormat="1" ht="30" customHeight="1">
      <c r="B98" s="105"/>
      <c r="C98" s="139" t="s">
        <v>68</v>
      </c>
      <c r="D98" s="146">
        <f t="shared" si="16"/>
        <v>69558</v>
      </c>
      <c r="E98" s="146">
        <f t="shared" si="16"/>
        <v>83938</v>
      </c>
      <c r="F98" s="146">
        <f t="shared" si="16"/>
        <v>88856</v>
      </c>
      <c r="G98" s="169">
        <f t="shared" si="16"/>
        <v>172794</v>
      </c>
      <c r="H98" s="175">
        <f t="shared" si="17"/>
        <v>82</v>
      </c>
      <c r="I98" s="146">
        <f t="shared" si="17"/>
        <v>13</v>
      </c>
      <c r="J98" s="146">
        <f t="shared" si="17"/>
        <v>-32</v>
      </c>
      <c r="K98" s="169">
        <f t="shared" si="18"/>
        <v>-19</v>
      </c>
    </row>
    <row r="99" spans="2:11" ht="30" customHeight="1">
      <c r="C99" s="138" t="s">
        <v>69</v>
      </c>
      <c r="D99" s="148">
        <f t="shared" si="16"/>
        <v>69582</v>
      </c>
      <c r="E99" s="148">
        <f t="shared" si="16"/>
        <v>83923</v>
      </c>
      <c r="F99" s="148">
        <f t="shared" si="16"/>
        <v>88818</v>
      </c>
      <c r="G99" s="170">
        <f t="shared" si="16"/>
        <v>172741</v>
      </c>
      <c r="H99" s="186">
        <f t="shared" si="17"/>
        <v>24</v>
      </c>
      <c r="I99" s="148">
        <f t="shared" si="17"/>
        <v>-15</v>
      </c>
      <c r="J99" s="148">
        <f t="shared" si="17"/>
        <v>-38</v>
      </c>
      <c r="K99" s="170">
        <f t="shared" si="18"/>
        <v>-53</v>
      </c>
    </row>
    <row r="100" spans="2:11" ht="30" customHeight="1">
      <c r="C100" s="137" t="s">
        <v>61</v>
      </c>
      <c r="D100" s="149">
        <f t="shared" si="16"/>
        <v>69657</v>
      </c>
      <c r="E100" s="149">
        <f t="shared" si="16"/>
        <v>83904</v>
      </c>
      <c r="F100" s="149">
        <f t="shared" si="16"/>
        <v>88810</v>
      </c>
      <c r="G100" s="168">
        <f t="shared" si="16"/>
        <v>172714</v>
      </c>
      <c r="H100" s="177">
        <f t="shared" si="17"/>
        <v>75</v>
      </c>
      <c r="I100" s="149">
        <f t="shared" si="17"/>
        <v>-19</v>
      </c>
      <c r="J100" s="149">
        <f t="shared" si="17"/>
        <v>-8</v>
      </c>
      <c r="K100" s="168">
        <f t="shared" si="18"/>
        <v>-27</v>
      </c>
    </row>
    <row r="101" spans="2:11" ht="28.5" customHeight="1">
      <c r="C101" s="138" t="s">
        <v>70</v>
      </c>
      <c r="D101" s="148">
        <f t="shared" si="16"/>
        <v>69638</v>
      </c>
      <c r="E101" s="148">
        <f t="shared" si="16"/>
        <v>83871</v>
      </c>
      <c r="F101" s="148">
        <f t="shared" si="16"/>
        <v>88736</v>
      </c>
      <c r="G101" s="170">
        <f t="shared" si="16"/>
        <v>172607</v>
      </c>
      <c r="H101" s="186">
        <f t="shared" si="17"/>
        <v>-19</v>
      </c>
      <c r="I101" s="148">
        <f t="shared" si="17"/>
        <v>-33</v>
      </c>
      <c r="J101" s="148">
        <f t="shared" si="17"/>
        <v>-74</v>
      </c>
      <c r="K101" s="170">
        <f t="shared" si="18"/>
        <v>-107</v>
      </c>
    </row>
    <row r="102" spans="2:11" ht="28.5" customHeight="1">
      <c r="C102" s="137" t="s">
        <v>71</v>
      </c>
      <c r="D102" s="149">
        <f t="shared" si="16"/>
        <v>69720</v>
      </c>
      <c r="E102" s="149">
        <f t="shared" si="16"/>
        <v>83853</v>
      </c>
      <c r="F102" s="149">
        <f t="shared" si="16"/>
        <v>88734</v>
      </c>
      <c r="G102" s="168">
        <f t="shared" si="16"/>
        <v>172587</v>
      </c>
      <c r="H102" s="177">
        <f t="shared" si="17"/>
        <v>82</v>
      </c>
      <c r="I102" s="149">
        <f t="shared" si="17"/>
        <v>-18</v>
      </c>
      <c r="J102" s="149">
        <f t="shared" si="17"/>
        <v>-2</v>
      </c>
      <c r="K102" s="168">
        <f t="shared" si="18"/>
        <v>-20</v>
      </c>
    </row>
    <row r="103" spans="2:11" ht="28.5" customHeight="1">
      <c r="C103" s="138" t="s">
        <v>72</v>
      </c>
      <c r="D103" s="148">
        <f t="shared" si="16"/>
        <v>69803</v>
      </c>
      <c r="E103" s="148">
        <f t="shared" si="16"/>
        <v>83897</v>
      </c>
      <c r="F103" s="148">
        <f t="shared" si="16"/>
        <v>88694</v>
      </c>
      <c r="G103" s="170">
        <f t="shared" si="16"/>
        <v>172591</v>
      </c>
      <c r="H103" s="186">
        <f t="shared" si="17"/>
        <v>83</v>
      </c>
      <c r="I103" s="148">
        <f t="shared" si="17"/>
        <v>44</v>
      </c>
      <c r="J103" s="148">
        <f t="shared" si="17"/>
        <v>-40</v>
      </c>
      <c r="K103" s="170">
        <f t="shared" si="18"/>
        <v>4</v>
      </c>
    </row>
    <row r="104" spans="2:11" ht="28.5" customHeight="1">
      <c r="C104" s="140" t="s">
        <v>60</v>
      </c>
      <c r="D104" s="152">
        <f t="shared" si="16"/>
        <v>70063</v>
      </c>
      <c r="E104" s="152">
        <f t="shared" si="16"/>
        <v>83860</v>
      </c>
      <c r="F104" s="152">
        <f t="shared" si="16"/>
        <v>88595</v>
      </c>
      <c r="G104" s="171">
        <f t="shared" si="16"/>
        <v>172455</v>
      </c>
      <c r="H104" s="187">
        <f t="shared" si="17"/>
        <v>260</v>
      </c>
      <c r="I104" s="152">
        <f t="shared" si="17"/>
        <v>-37</v>
      </c>
      <c r="J104" s="152">
        <f t="shared" si="17"/>
        <v>-99</v>
      </c>
      <c r="K104" s="171">
        <f t="shared" si="18"/>
        <v>-136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="86" zoomScaleSheetLayoutView="86" workbookViewId="0">
      <pane ySplit="3" topLeftCell="A4" activePane="bottomLeft" state="frozen"/>
      <selection pane="bottomLeft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79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39335</v>
      </c>
      <c r="E4" s="145">
        <v>46036</v>
      </c>
      <c r="F4" s="145">
        <v>48856</v>
      </c>
      <c r="G4" s="162">
        <f t="shared" ref="G4:G67" si="0">E4+F4</f>
        <v>94892</v>
      </c>
      <c r="H4" s="174">
        <f>D4-'R３（地域別・全体)  '!D15</f>
        <v>209</v>
      </c>
      <c r="I4" s="154">
        <f>E4-'R３（地域別・全体)  '!E15</f>
        <v>62</v>
      </c>
      <c r="J4" s="154">
        <f>F4-'R３（地域別・全体)  '!F15</f>
        <v>83</v>
      </c>
      <c r="K4" s="195">
        <f>G4-'R３（地域別・全体)  '!G15</f>
        <v>145</v>
      </c>
    </row>
    <row r="5" spans="2:23" ht="24.95" customHeight="1">
      <c r="B5" s="109"/>
      <c r="C5" s="124" t="s">
        <v>56</v>
      </c>
      <c r="D5" s="146">
        <v>39501</v>
      </c>
      <c r="E5" s="146">
        <v>46163</v>
      </c>
      <c r="F5" s="146">
        <v>48939</v>
      </c>
      <c r="G5" s="163">
        <f t="shared" si="0"/>
        <v>95102</v>
      </c>
      <c r="H5" s="175">
        <f t="shared" ref="H5:J15" si="1">D5-D4</f>
        <v>166</v>
      </c>
      <c r="I5" s="146">
        <f t="shared" si="1"/>
        <v>127</v>
      </c>
      <c r="J5" s="146">
        <f t="shared" si="1"/>
        <v>83</v>
      </c>
      <c r="K5" s="169">
        <f t="shared" ref="K5:K15" si="2">SUM(I5:J5)</f>
        <v>210</v>
      </c>
    </row>
    <row r="6" spans="2:23" s="104" customFormat="1" ht="24.95" customHeight="1">
      <c r="B6" s="109"/>
      <c r="C6" s="125" t="s">
        <v>15</v>
      </c>
      <c r="D6" s="147">
        <v>39567</v>
      </c>
      <c r="E6" s="147">
        <v>46199</v>
      </c>
      <c r="F6" s="147">
        <v>48941</v>
      </c>
      <c r="G6" s="162">
        <f t="shared" si="0"/>
        <v>95140</v>
      </c>
      <c r="H6" s="176">
        <f t="shared" si="1"/>
        <v>66</v>
      </c>
      <c r="I6" s="147">
        <f t="shared" si="1"/>
        <v>36</v>
      </c>
      <c r="J6" s="147">
        <f t="shared" si="1"/>
        <v>2</v>
      </c>
      <c r="K6" s="195">
        <f t="shared" si="2"/>
        <v>38</v>
      </c>
    </row>
    <row r="7" spans="2:23" s="104" customFormat="1" ht="24.95" customHeight="1">
      <c r="B7" s="109"/>
      <c r="C7" s="124" t="s">
        <v>16</v>
      </c>
      <c r="D7" s="146">
        <v>39578</v>
      </c>
      <c r="E7" s="146">
        <v>46214</v>
      </c>
      <c r="F7" s="146">
        <v>48942</v>
      </c>
      <c r="G7" s="163">
        <f t="shared" si="0"/>
        <v>95156</v>
      </c>
      <c r="H7" s="175">
        <f t="shared" si="1"/>
        <v>11</v>
      </c>
      <c r="I7" s="146">
        <f t="shared" si="1"/>
        <v>15</v>
      </c>
      <c r="J7" s="146">
        <f t="shared" si="1"/>
        <v>1</v>
      </c>
      <c r="K7" s="169">
        <f t="shared" si="2"/>
        <v>16</v>
      </c>
    </row>
    <row r="8" spans="2:23" s="104" customFormat="1" ht="24.95" customHeight="1">
      <c r="B8" s="109"/>
      <c r="C8" s="125" t="s">
        <v>57</v>
      </c>
      <c r="D8" s="147">
        <v>39610</v>
      </c>
      <c r="E8" s="147">
        <v>46203</v>
      </c>
      <c r="F8" s="147">
        <v>48942</v>
      </c>
      <c r="G8" s="162">
        <f t="shared" si="0"/>
        <v>95145</v>
      </c>
      <c r="H8" s="176">
        <f t="shared" si="1"/>
        <v>32</v>
      </c>
      <c r="I8" s="147">
        <f t="shared" si="1"/>
        <v>-11</v>
      </c>
      <c r="J8" s="147">
        <f t="shared" si="1"/>
        <v>0</v>
      </c>
      <c r="K8" s="195">
        <f t="shared" si="2"/>
        <v>-11</v>
      </c>
    </row>
    <row r="9" spans="2:23" ht="24.95" customHeight="1">
      <c r="B9" s="109"/>
      <c r="C9" s="124" t="s">
        <v>17</v>
      </c>
      <c r="D9" s="146">
        <v>39629</v>
      </c>
      <c r="E9" s="146">
        <v>46177</v>
      </c>
      <c r="F9" s="146">
        <v>48959</v>
      </c>
      <c r="G9" s="163">
        <f t="shared" si="0"/>
        <v>95136</v>
      </c>
      <c r="H9" s="175">
        <f t="shared" si="1"/>
        <v>19</v>
      </c>
      <c r="I9" s="146">
        <f t="shared" si="1"/>
        <v>-26</v>
      </c>
      <c r="J9" s="146">
        <f t="shared" si="1"/>
        <v>17</v>
      </c>
      <c r="K9" s="169">
        <f t="shared" si="2"/>
        <v>-9</v>
      </c>
    </row>
    <row r="10" spans="2:23" s="104" customFormat="1" ht="24.95" customHeight="1">
      <c r="B10" s="109"/>
      <c r="C10" s="125" t="s">
        <v>58</v>
      </c>
      <c r="D10" s="147">
        <v>39640</v>
      </c>
      <c r="E10" s="147">
        <v>46176</v>
      </c>
      <c r="F10" s="147">
        <v>48941</v>
      </c>
      <c r="G10" s="162">
        <f t="shared" si="0"/>
        <v>95117</v>
      </c>
      <c r="H10" s="176">
        <f t="shared" si="1"/>
        <v>11</v>
      </c>
      <c r="I10" s="147">
        <f t="shared" si="1"/>
        <v>-1</v>
      </c>
      <c r="J10" s="147">
        <f t="shared" si="1"/>
        <v>-18</v>
      </c>
      <c r="K10" s="195">
        <f t="shared" si="2"/>
        <v>-19</v>
      </c>
    </row>
    <row r="11" spans="2:23" ht="24.95" customHeight="1">
      <c r="B11" s="109"/>
      <c r="C11" s="124" t="s">
        <v>18</v>
      </c>
      <c r="D11" s="146">
        <v>39638</v>
      </c>
      <c r="E11" s="146">
        <v>46179</v>
      </c>
      <c r="F11" s="146">
        <v>48964</v>
      </c>
      <c r="G11" s="163">
        <f t="shared" si="0"/>
        <v>95143</v>
      </c>
      <c r="H11" s="175">
        <f t="shared" si="1"/>
        <v>-2</v>
      </c>
      <c r="I11" s="146">
        <f t="shared" si="1"/>
        <v>3</v>
      </c>
      <c r="J11" s="146">
        <f t="shared" si="1"/>
        <v>23</v>
      </c>
      <c r="K11" s="169">
        <f t="shared" si="2"/>
        <v>26</v>
      </c>
    </row>
    <row r="12" spans="2:23" ht="24.95" customHeight="1">
      <c r="B12" s="109"/>
      <c r="C12" s="126" t="s">
        <v>27</v>
      </c>
      <c r="D12" s="148">
        <v>39603</v>
      </c>
      <c r="E12" s="148">
        <v>46154</v>
      </c>
      <c r="F12" s="148">
        <v>48921</v>
      </c>
      <c r="G12" s="162">
        <f t="shared" si="0"/>
        <v>95075</v>
      </c>
      <c r="H12" s="176">
        <f t="shared" si="1"/>
        <v>-35</v>
      </c>
      <c r="I12" s="147">
        <f t="shared" si="1"/>
        <v>-25</v>
      </c>
      <c r="J12" s="147">
        <f t="shared" si="1"/>
        <v>-43</v>
      </c>
      <c r="K12" s="195">
        <f t="shared" si="2"/>
        <v>-68</v>
      </c>
    </row>
    <row r="13" spans="2:23" s="104" customFormat="1" ht="24.95" customHeight="1">
      <c r="B13" s="109"/>
      <c r="C13" s="127" t="s">
        <v>59</v>
      </c>
      <c r="D13" s="149">
        <v>39588</v>
      </c>
      <c r="E13" s="149">
        <v>46121</v>
      </c>
      <c r="F13" s="149">
        <v>48885</v>
      </c>
      <c r="G13" s="163">
        <f t="shared" si="0"/>
        <v>95006</v>
      </c>
      <c r="H13" s="175">
        <f t="shared" si="1"/>
        <v>-15</v>
      </c>
      <c r="I13" s="146">
        <f t="shared" si="1"/>
        <v>-33</v>
      </c>
      <c r="J13" s="146">
        <f t="shared" si="1"/>
        <v>-36</v>
      </c>
      <c r="K13" s="169">
        <f t="shared" si="2"/>
        <v>-69</v>
      </c>
    </row>
    <row r="14" spans="2:23" s="104" customFormat="1" ht="24.95" customHeight="1">
      <c r="B14" s="109"/>
      <c r="C14" s="126" t="s">
        <v>47</v>
      </c>
      <c r="D14" s="148">
        <v>39519</v>
      </c>
      <c r="E14" s="148">
        <v>46053</v>
      </c>
      <c r="F14" s="148">
        <v>48833</v>
      </c>
      <c r="G14" s="162">
        <f t="shared" si="0"/>
        <v>94886</v>
      </c>
      <c r="H14" s="176">
        <f t="shared" si="1"/>
        <v>-69</v>
      </c>
      <c r="I14" s="147">
        <f t="shared" si="1"/>
        <v>-68</v>
      </c>
      <c r="J14" s="147">
        <f t="shared" si="1"/>
        <v>-52</v>
      </c>
      <c r="K14" s="195">
        <f t="shared" si="2"/>
        <v>-120</v>
      </c>
    </row>
    <row r="15" spans="2:23" ht="24.95" customHeight="1">
      <c r="B15" s="109"/>
      <c r="C15" s="127" t="s">
        <v>60</v>
      </c>
      <c r="D15" s="149">
        <v>39605</v>
      </c>
      <c r="E15" s="149">
        <v>45936</v>
      </c>
      <c r="F15" s="149">
        <v>48758</v>
      </c>
      <c r="G15" s="163">
        <f t="shared" si="0"/>
        <v>94694</v>
      </c>
      <c r="H15" s="177">
        <f t="shared" si="1"/>
        <v>86</v>
      </c>
      <c r="I15" s="149">
        <f t="shared" si="1"/>
        <v>-117</v>
      </c>
      <c r="J15" s="149">
        <f t="shared" si="1"/>
        <v>-75</v>
      </c>
      <c r="K15" s="168">
        <f t="shared" si="2"/>
        <v>-192</v>
      </c>
    </row>
    <row r="16" spans="2:23" s="104" customFormat="1" ht="24.95" customHeight="1">
      <c r="B16" s="110" t="s">
        <v>55</v>
      </c>
      <c r="C16" s="125" t="s">
        <v>20</v>
      </c>
      <c r="D16" s="150">
        <v>8569</v>
      </c>
      <c r="E16" s="150">
        <v>11637</v>
      </c>
      <c r="F16" s="150">
        <v>12251</v>
      </c>
      <c r="G16" s="162">
        <f t="shared" si="0"/>
        <v>23888</v>
      </c>
      <c r="H16" s="176">
        <f>D16-'R３（地域別・全体)  '!D27</f>
        <v>0</v>
      </c>
      <c r="I16" s="147">
        <f>E16-'R３（地域別・全体)  '!E27</f>
        <v>-17</v>
      </c>
      <c r="J16" s="147">
        <f>F16-'R３（地域別・全体)  '!F27</f>
        <v>-24</v>
      </c>
      <c r="K16" s="170">
        <f>G16-'R３（地域別・全体)  '!G27</f>
        <v>-41</v>
      </c>
    </row>
    <row r="17" spans="2:11" ht="24.75" customHeight="1">
      <c r="B17" s="111"/>
      <c r="C17" s="124" t="s">
        <v>56</v>
      </c>
      <c r="D17" s="146">
        <v>8567</v>
      </c>
      <c r="E17" s="146">
        <v>11621</v>
      </c>
      <c r="F17" s="146">
        <v>12242</v>
      </c>
      <c r="G17" s="163">
        <f t="shared" si="0"/>
        <v>23863</v>
      </c>
      <c r="H17" s="175">
        <f t="shared" ref="H17:J27" si="3">D17-D16</f>
        <v>-2</v>
      </c>
      <c r="I17" s="146">
        <f t="shared" si="3"/>
        <v>-16</v>
      </c>
      <c r="J17" s="146">
        <f t="shared" si="3"/>
        <v>-9</v>
      </c>
      <c r="K17" s="169">
        <f t="shared" ref="K17:K27" si="4">SUM(I17:J17)</f>
        <v>-25</v>
      </c>
    </row>
    <row r="18" spans="2:11" s="104" customFormat="1" ht="24.95" customHeight="1">
      <c r="B18" s="111"/>
      <c r="C18" s="125" t="s">
        <v>15</v>
      </c>
      <c r="D18" s="147">
        <v>8576</v>
      </c>
      <c r="E18" s="147">
        <v>11611</v>
      </c>
      <c r="F18" s="147">
        <v>12235</v>
      </c>
      <c r="G18" s="162">
        <f t="shared" si="0"/>
        <v>23846</v>
      </c>
      <c r="H18" s="176">
        <f t="shared" si="3"/>
        <v>9</v>
      </c>
      <c r="I18" s="147">
        <f t="shared" si="3"/>
        <v>-10</v>
      </c>
      <c r="J18" s="147">
        <f t="shared" si="3"/>
        <v>-7</v>
      </c>
      <c r="K18" s="195">
        <f t="shared" si="4"/>
        <v>-17</v>
      </c>
    </row>
    <row r="19" spans="2:11" s="104" customFormat="1" ht="24.95" customHeight="1">
      <c r="B19" s="111"/>
      <c r="C19" s="124" t="s">
        <v>16</v>
      </c>
      <c r="D19" s="146">
        <v>8568</v>
      </c>
      <c r="E19" s="146">
        <v>11598</v>
      </c>
      <c r="F19" s="146">
        <v>12213</v>
      </c>
      <c r="G19" s="163">
        <f t="shared" si="0"/>
        <v>23811</v>
      </c>
      <c r="H19" s="175">
        <f t="shared" si="3"/>
        <v>-8</v>
      </c>
      <c r="I19" s="146">
        <f t="shared" si="3"/>
        <v>-13</v>
      </c>
      <c r="J19" s="146">
        <f t="shared" si="3"/>
        <v>-22</v>
      </c>
      <c r="K19" s="169">
        <f t="shared" si="4"/>
        <v>-35</v>
      </c>
    </row>
    <row r="20" spans="2:11" s="104" customFormat="1" ht="24.95" customHeight="1">
      <c r="B20" s="111"/>
      <c r="C20" s="125" t="s">
        <v>57</v>
      </c>
      <c r="D20" s="147">
        <v>8565</v>
      </c>
      <c r="E20" s="147">
        <v>11587</v>
      </c>
      <c r="F20" s="147">
        <v>12200</v>
      </c>
      <c r="G20" s="162">
        <f t="shared" si="0"/>
        <v>23787</v>
      </c>
      <c r="H20" s="176">
        <f t="shared" si="3"/>
        <v>-3</v>
      </c>
      <c r="I20" s="147">
        <f t="shared" si="3"/>
        <v>-11</v>
      </c>
      <c r="J20" s="147">
        <f t="shared" si="3"/>
        <v>-13</v>
      </c>
      <c r="K20" s="195">
        <f t="shared" si="4"/>
        <v>-24</v>
      </c>
    </row>
    <row r="21" spans="2:11" s="104" customFormat="1" ht="24.95" customHeight="1">
      <c r="B21" s="111"/>
      <c r="C21" s="124" t="s">
        <v>17</v>
      </c>
      <c r="D21" s="146">
        <v>8556</v>
      </c>
      <c r="E21" s="146">
        <v>11581</v>
      </c>
      <c r="F21" s="146">
        <v>12185</v>
      </c>
      <c r="G21" s="163">
        <f t="shared" si="0"/>
        <v>23766</v>
      </c>
      <c r="H21" s="175">
        <f t="shared" si="3"/>
        <v>-9</v>
      </c>
      <c r="I21" s="146">
        <f t="shared" si="3"/>
        <v>-6</v>
      </c>
      <c r="J21" s="146">
        <f t="shared" si="3"/>
        <v>-15</v>
      </c>
      <c r="K21" s="169">
        <f t="shared" si="4"/>
        <v>-21</v>
      </c>
    </row>
    <row r="22" spans="2:11" s="104" customFormat="1" ht="24.95" customHeight="1">
      <c r="B22" s="111"/>
      <c r="C22" s="125" t="s">
        <v>58</v>
      </c>
      <c r="D22" s="147">
        <v>8559</v>
      </c>
      <c r="E22" s="147">
        <v>11574</v>
      </c>
      <c r="F22" s="147">
        <v>12173</v>
      </c>
      <c r="G22" s="162">
        <f t="shared" si="0"/>
        <v>23747</v>
      </c>
      <c r="H22" s="176">
        <f t="shared" si="3"/>
        <v>3</v>
      </c>
      <c r="I22" s="147">
        <f t="shared" si="3"/>
        <v>-7</v>
      </c>
      <c r="J22" s="147">
        <f t="shared" si="3"/>
        <v>-12</v>
      </c>
      <c r="K22" s="195">
        <f t="shared" si="4"/>
        <v>-19</v>
      </c>
    </row>
    <row r="23" spans="2:11" ht="24.95" customHeight="1">
      <c r="B23" s="111"/>
      <c r="C23" s="124" t="s">
        <v>18</v>
      </c>
      <c r="D23" s="146">
        <v>8559</v>
      </c>
      <c r="E23" s="146">
        <v>11567</v>
      </c>
      <c r="F23" s="146">
        <v>12165</v>
      </c>
      <c r="G23" s="163">
        <f t="shared" si="0"/>
        <v>23732</v>
      </c>
      <c r="H23" s="175">
        <f t="shared" si="3"/>
        <v>0</v>
      </c>
      <c r="I23" s="146">
        <f t="shared" si="3"/>
        <v>-7</v>
      </c>
      <c r="J23" s="146">
        <f t="shared" si="3"/>
        <v>-8</v>
      </c>
      <c r="K23" s="169">
        <f t="shared" si="4"/>
        <v>-15</v>
      </c>
    </row>
    <row r="24" spans="2:11" ht="24.95" customHeight="1">
      <c r="B24" s="111"/>
      <c r="C24" s="125" t="s">
        <v>27</v>
      </c>
      <c r="D24" s="147">
        <v>8542</v>
      </c>
      <c r="E24" s="147">
        <v>11545</v>
      </c>
      <c r="F24" s="147">
        <v>12148</v>
      </c>
      <c r="G24" s="162">
        <f t="shared" si="0"/>
        <v>23693</v>
      </c>
      <c r="H24" s="176">
        <f t="shared" si="3"/>
        <v>-17</v>
      </c>
      <c r="I24" s="147">
        <f t="shared" si="3"/>
        <v>-22</v>
      </c>
      <c r="J24" s="147">
        <f t="shared" si="3"/>
        <v>-17</v>
      </c>
      <c r="K24" s="195">
        <f t="shared" si="4"/>
        <v>-39</v>
      </c>
    </row>
    <row r="25" spans="2:11" s="104" customFormat="1" ht="24.95" customHeight="1">
      <c r="B25" s="111"/>
      <c r="C25" s="124" t="s">
        <v>59</v>
      </c>
      <c r="D25" s="146">
        <v>8533</v>
      </c>
      <c r="E25" s="146">
        <v>11511</v>
      </c>
      <c r="F25" s="146">
        <v>12126</v>
      </c>
      <c r="G25" s="163">
        <f t="shared" si="0"/>
        <v>23637</v>
      </c>
      <c r="H25" s="175">
        <f t="shared" si="3"/>
        <v>-9</v>
      </c>
      <c r="I25" s="146">
        <f t="shared" si="3"/>
        <v>-34</v>
      </c>
      <c r="J25" s="146">
        <f t="shared" si="3"/>
        <v>-22</v>
      </c>
      <c r="K25" s="169">
        <f t="shared" si="4"/>
        <v>-56</v>
      </c>
    </row>
    <row r="26" spans="2:11" s="104" customFormat="1" ht="24.75" customHeight="1">
      <c r="B26" s="111"/>
      <c r="C26" s="125" t="s">
        <v>47</v>
      </c>
      <c r="D26" s="147">
        <v>8539</v>
      </c>
      <c r="E26" s="147">
        <v>11512</v>
      </c>
      <c r="F26" s="147">
        <v>12097</v>
      </c>
      <c r="G26" s="162">
        <f t="shared" si="0"/>
        <v>23609</v>
      </c>
      <c r="H26" s="176">
        <f t="shared" si="3"/>
        <v>6</v>
      </c>
      <c r="I26" s="147">
        <f t="shared" si="3"/>
        <v>1</v>
      </c>
      <c r="J26" s="147">
        <f t="shared" si="3"/>
        <v>-29</v>
      </c>
      <c r="K26" s="195">
        <f t="shared" si="4"/>
        <v>-28</v>
      </c>
    </row>
    <row r="27" spans="2:11" ht="24.95" customHeight="1">
      <c r="B27" s="111"/>
      <c r="C27" s="124" t="s">
        <v>60</v>
      </c>
      <c r="D27" s="146">
        <v>8545</v>
      </c>
      <c r="E27" s="146">
        <v>11480</v>
      </c>
      <c r="F27" s="146">
        <v>12058</v>
      </c>
      <c r="G27" s="163">
        <f t="shared" si="0"/>
        <v>23538</v>
      </c>
      <c r="H27" s="175">
        <f t="shared" si="3"/>
        <v>6</v>
      </c>
      <c r="I27" s="146">
        <f t="shared" si="3"/>
        <v>-32</v>
      </c>
      <c r="J27" s="146">
        <f t="shared" si="3"/>
        <v>-39</v>
      </c>
      <c r="K27" s="169">
        <f t="shared" si="4"/>
        <v>-71</v>
      </c>
    </row>
    <row r="28" spans="2:11" s="104" customFormat="1" ht="24.95" customHeight="1">
      <c r="B28" s="112" t="s">
        <v>52</v>
      </c>
      <c r="C28" s="125" t="s">
        <v>20</v>
      </c>
      <c r="D28" s="147">
        <v>1124</v>
      </c>
      <c r="E28" s="147">
        <v>1448</v>
      </c>
      <c r="F28" s="147">
        <v>1500</v>
      </c>
      <c r="G28" s="162">
        <f t="shared" si="0"/>
        <v>2948</v>
      </c>
      <c r="H28" s="176">
        <f>D28-'R３（地域別・全体)  '!D39</f>
        <v>0</v>
      </c>
      <c r="I28" s="147">
        <f>E28-'R３（地域別・全体)  '!E39</f>
        <v>-11</v>
      </c>
      <c r="J28" s="147">
        <f>F28-'R３（地域別・全体)  '!F39</f>
        <v>-5</v>
      </c>
      <c r="K28" s="195">
        <f>G28-'R３（地域別・全体)  '!G39</f>
        <v>-16</v>
      </c>
    </row>
    <row r="29" spans="2:11" ht="24.95" customHeight="1">
      <c r="B29" s="111"/>
      <c r="C29" s="124" t="s">
        <v>56</v>
      </c>
      <c r="D29" s="146">
        <v>1121</v>
      </c>
      <c r="E29" s="146">
        <v>1443</v>
      </c>
      <c r="F29" s="146">
        <v>1498</v>
      </c>
      <c r="G29" s="163">
        <f t="shared" si="0"/>
        <v>2941</v>
      </c>
      <c r="H29" s="175">
        <f t="shared" ref="H29:J39" si="5">D29-D28</f>
        <v>-3</v>
      </c>
      <c r="I29" s="146">
        <f t="shared" si="5"/>
        <v>-5</v>
      </c>
      <c r="J29" s="146">
        <f t="shared" si="5"/>
        <v>-2</v>
      </c>
      <c r="K29" s="169">
        <f t="shared" ref="K29:K39" si="6">SUM(I29:J29)</f>
        <v>-7</v>
      </c>
    </row>
    <row r="30" spans="2:11" s="104" customFormat="1" ht="24.95" customHeight="1">
      <c r="B30" s="111"/>
      <c r="C30" s="125" t="s">
        <v>15</v>
      </c>
      <c r="D30" s="147">
        <v>1118</v>
      </c>
      <c r="E30" s="147">
        <v>1442</v>
      </c>
      <c r="F30" s="147">
        <v>1493</v>
      </c>
      <c r="G30" s="162">
        <f t="shared" si="0"/>
        <v>2935</v>
      </c>
      <c r="H30" s="176">
        <f t="shared" si="5"/>
        <v>-3</v>
      </c>
      <c r="I30" s="147">
        <f t="shared" si="5"/>
        <v>-1</v>
      </c>
      <c r="J30" s="147">
        <f t="shared" si="5"/>
        <v>-5</v>
      </c>
      <c r="K30" s="195">
        <f t="shared" si="6"/>
        <v>-6</v>
      </c>
    </row>
    <row r="31" spans="2:11" s="104" customFormat="1" ht="24.95" customHeight="1">
      <c r="B31" s="111"/>
      <c r="C31" s="124" t="s">
        <v>16</v>
      </c>
      <c r="D31" s="146">
        <v>1118</v>
      </c>
      <c r="E31" s="146">
        <v>1439</v>
      </c>
      <c r="F31" s="146">
        <v>1488</v>
      </c>
      <c r="G31" s="163">
        <f t="shared" si="0"/>
        <v>2927</v>
      </c>
      <c r="H31" s="175">
        <f t="shared" si="5"/>
        <v>0</v>
      </c>
      <c r="I31" s="146">
        <f t="shared" si="5"/>
        <v>-3</v>
      </c>
      <c r="J31" s="146">
        <f t="shared" si="5"/>
        <v>-5</v>
      </c>
      <c r="K31" s="169">
        <f t="shared" si="6"/>
        <v>-8</v>
      </c>
    </row>
    <row r="32" spans="2:11" ht="24.95" customHeight="1">
      <c r="B32" s="111"/>
      <c r="C32" s="125" t="s">
        <v>57</v>
      </c>
      <c r="D32" s="147">
        <v>1119</v>
      </c>
      <c r="E32" s="147">
        <v>1441</v>
      </c>
      <c r="F32" s="147">
        <v>1484</v>
      </c>
      <c r="G32" s="162">
        <f t="shared" si="0"/>
        <v>2925</v>
      </c>
      <c r="H32" s="176">
        <f t="shared" si="5"/>
        <v>1</v>
      </c>
      <c r="I32" s="147">
        <f t="shared" si="5"/>
        <v>2</v>
      </c>
      <c r="J32" s="147">
        <f t="shared" si="5"/>
        <v>-4</v>
      </c>
      <c r="K32" s="195">
        <f t="shared" si="6"/>
        <v>-2</v>
      </c>
    </row>
    <row r="33" spans="2:11" s="104" customFormat="1" ht="24.95" customHeight="1">
      <c r="B33" s="111"/>
      <c r="C33" s="124" t="s">
        <v>17</v>
      </c>
      <c r="D33" s="146">
        <v>1115</v>
      </c>
      <c r="E33" s="146">
        <v>1431</v>
      </c>
      <c r="F33" s="146">
        <v>1476</v>
      </c>
      <c r="G33" s="163">
        <f t="shared" si="0"/>
        <v>2907</v>
      </c>
      <c r="H33" s="175">
        <f t="shared" si="5"/>
        <v>-4</v>
      </c>
      <c r="I33" s="146">
        <f t="shared" si="5"/>
        <v>-10</v>
      </c>
      <c r="J33" s="146">
        <f t="shared" si="5"/>
        <v>-8</v>
      </c>
      <c r="K33" s="169">
        <f t="shared" si="6"/>
        <v>-18</v>
      </c>
    </row>
    <row r="34" spans="2:11" s="104" customFormat="1" ht="24.95" customHeight="1">
      <c r="B34" s="111"/>
      <c r="C34" s="125" t="s">
        <v>58</v>
      </c>
      <c r="D34" s="147">
        <v>1109</v>
      </c>
      <c r="E34" s="147">
        <v>1427</v>
      </c>
      <c r="F34" s="147">
        <v>1473</v>
      </c>
      <c r="G34" s="162">
        <f t="shared" si="0"/>
        <v>2900</v>
      </c>
      <c r="H34" s="176">
        <f t="shared" si="5"/>
        <v>-6</v>
      </c>
      <c r="I34" s="147">
        <f t="shared" si="5"/>
        <v>-4</v>
      </c>
      <c r="J34" s="147">
        <f t="shared" si="5"/>
        <v>-3</v>
      </c>
      <c r="K34" s="195">
        <f t="shared" si="6"/>
        <v>-7</v>
      </c>
    </row>
    <row r="35" spans="2:11" ht="24.95" customHeight="1">
      <c r="B35" s="111"/>
      <c r="C35" s="128" t="s">
        <v>18</v>
      </c>
      <c r="D35" s="146">
        <v>1109</v>
      </c>
      <c r="E35" s="146">
        <v>1425</v>
      </c>
      <c r="F35" s="146">
        <v>1468</v>
      </c>
      <c r="G35" s="163">
        <f t="shared" si="0"/>
        <v>2893</v>
      </c>
      <c r="H35" s="175">
        <f t="shared" si="5"/>
        <v>0</v>
      </c>
      <c r="I35" s="146">
        <f t="shared" si="5"/>
        <v>-2</v>
      </c>
      <c r="J35" s="146">
        <f t="shared" si="5"/>
        <v>-5</v>
      </c>
      <c r="K35" s="169">
        <f t="shared" si="6"/>
        <v>-7</v>
      </c>
    </row>
    <row r="36" spans="2:11" ht="24.75" customHeight="1">
      <c r="B36" s="111"/>
      <c r="C36" s="129" t="s">
        <v>27</v>
      </c>
      <c r="D36" s="147">
        <v>1109</v>
      </c>
      <c r="E36" s="147">
        <v>1423</v>
      </c>
      <c r="F36" s="147">
        <v>1455</v>
      </c>
      <c r="G36" s="162">
        <f t="shared" si="0"/>
        <v>2878</v>
      </c>
      <c r="H36" s="176">
        <f t="shared" si="5"/>
        <v>0</v>
      </c>
      <c r="I36" s="147">
        <f t="shared" si="5"/>
        <v>-2</v>
      </c>
      <c r="J36" s="147">
        <f t="shared" si="5"/>
        <v>-13</v>
      </c>
      <c r="K36" s="195">
        <f t="shared" si="6"/>
        <v>-15</v>
      </c>
    </row>
    <row r="37" spans="2:11" s="104" customFormat="1" ht="24.95" customHeight="1">
      <c r="B37" s="111"/>
      <c r="C37" s="124" t="s">
        <v>59</v>
      </c>
      <c r="D37" s="146">
        <v>1107</v>
      </c>
      <c r="E37" s="146">
        <v>1418</v>
      </c>
      <c r="F37" s="146">
        <v>1450</v>
      </c>
      <c r="G37" s="163">
        <f t="shared" si="0"/>
        <v>2868</v>
      </c>
      <c r="H37" s="175">
        <f t="shared" si="5"/>
        <v>-2</v>
      </c>
      <c r="I37" s="146">
        <f t="shared" si="5"/>
        <v>-5</v>
      </c>
      <c r="J37" s="146">
        <f t="shared" si="5"/>
        <v>-5</v>
      </c>
      <c r="K37" s="169">
        <f t="shared" si="6"/>
        <v>-10</v>
      </c>
    </row>
    <row r="38" spans="2:11" s="104" customFormat="1" ht="24.95" customHeight="1">
      <c r="B38" s="111"/>
      <c r="C38" s="125" t="s">
        <v>47</v>
      </c>
      <c r="D38" s="147">
        <v>1104</v>
      </c>
      <c r="E38" s="147">
        <v>1413</v>
      </c>
      <c r="F38" s="147">
        <v>1441</v>
      </c>
      <c r="G38" s="162">
        <f t="shared" si="0"/>
        <v>2854</v>
      </c>
      <c r="H38" s="176">
        <f t="shared" si="5"/>
        <v>-3</v>
      </c>
      <c r="I38" s="147">
        <f t="shared" si="5"/>
        <v>-5</v>
      </c>
      <c r="J38" s="147">
        <f t="shared" si="5"/>
        <v>-9</v>
      </c>
      <c r="K38" s="195">
        <f t="shared" si="6"/>
        <v>-14</v>
      </c>
    </row>
    <row r="39" spans="2:11" ht="24.75" customHeight="1">
      <c r="B39" s="111"/>
      <c r="C39" s="124" t="s">
        <v>5</v>
      </c>
      <c r="D39" s="146">
        <v>1104</v>
      </c>
      <c r="E39" s="146">
        <v>1403</v>
      </c>
      <c r="F39" s="146">
        <v>1438</v>
      </c>
      <c r="G39" s="163">
        <f t="shared" si="0"/>
        <v>2841</v>
      </c>
      <c r="H39" s="175">
        <f t="shared" si="5"/>
        <v>0</v>
      </c>
      <c r="I39" s="146">
        <f t="shared" si="5"/>
        <v>-10</v>
      </c>
      <c r="J39" s="146">
        <f t="shared" si="5"/>
        <v>-3</v>
      </c>
      <c r="K39" s="169">
        <f t="shared" si="6"/>
        <v>-13</v>
      </c>
    </row>
    <row r="40" spans="2:11" s="104" customFormat="1" ht="24.95" customHeight="1">
      <c r="B40" s="113" t="s">
        <v>62</v>
      </c>
      <c r="C40" s="125" t="s">
        <v>63</v>
      </c>
      <c r="D40" s="147">
        <v>1310</v>
      </c>
      <c r="E40" s="147">
        <v>1573</v>
      </c>
      <c r="F40" s="147">
        <v>1659</v>
      </c>
      <c r="G40" s="162">
        <f t="shared" si="0"/>
        <v>3232</v>
      </c>
      <c r="H40" s="176">
        <f>D40-'R３（地域別・全体)  '!D51</f>
        <v>-3</v>
      </c>
      <c r="I40" s="147">
        <f>E40-'R３（地域別・全体)  '!E51</f>
        <v>-4</v>
      </c>
      <c r="J40" s="147">
        <f>F40-'R３（地域別・全体)  '!F51</f>
        <v>-7</v>
      </c>
      <c r="K40" s="195">
        <f>G40-'R３（地域別・全体)  '!G51</f>
        <v>-11</v>
      </c>
    </row>
    <row r="41" spans="2:11" ht="24.95" customHeight="1">
      <c r="B41" s="111"/>
      <c r="C41" s="124" t="s">
        <v>64</v>
      </c>
      <c r="D41" s="146">
        <v>1308</v>
      </c>
      <c r="E41" s="146">
        <v>1564</v>
      </c>
      <c r="F41" s="146">
        <v>1657</v>
      </c>
      <c r="G41" s="163">
        <f t="shared" si="0"/>
        <v>3221</v>
      </c>
      <c r="H41" s="175">
        <f>D41-D40</f>
        <v>-2</v>
      </c>
      <c r="I41" s="146">
        <f>E41-E40</f>
        <v>-9</v>
      </c>
      <c r="J41" s="146">
        <f>F41-F40</f>
        <v>-2</v>
      </c>
      <c r="K41" s="169">
        <f>G41-G40</f>
        <v>-11</v>
      </c>
    </row>
    <row r="42" spans="2:11" s="104" customFormat="1" ht="24.95" customHeight="1">
      <c r="B42" s="111"/>
      <c r="C42" s="125" t="s">
        <v>65</v>
      </c>
      <c r="D42" s="147">
        <v>1309</v>
      </c>
      <c r="E42" s="147">
        <v>1562</v>
      </c>
      <c r="F42" s="147">
        <v>1657</v>
      </c>
      <c r="G42" s="162">
        <f t="shared" si="0"/>
        <v>3219</v>
      </c>
      <c r="H42" s="176">
        <f t="shared" ref="H42:J51" si="7">D42-D41</f>
        <v>1</v>
      </c>
      <c r="I42" s="147">
        <f t="shared" si="7"/>
        <v>-2</v>
      </c>
      <c r="J42" s="147">
        <f t="shared" si="7"/>
        <v>0</v>
      </c>
      <c r="K42" s="195">
        <f t="shared" ref="K42:K51" si="8">SUM(I42:J42)</f>
        <v>-2</v>
      </c>
    </row>
    <row r="43" spans="2:11" s="104" customFormat="1" ht="24.95" customHeight="1">
      <c r="B43" s="111"/>
      <c r="C43" s="124" t="s">
        <v>66</v>
      </c>
      <c r="D43" s="146">
        <v>1309</v>
      </c>
      <c r="E43" s="146">
        <v>1560</v>
      </c>
      <c r="F43" s="146">
        <v>1653</v>
      </c>
      <c r="G43" s="163">
        <f t="shared" si="0"/>
        <v>3213</v>
      </c>
      <c r="H43" s="175">
        <f t="shared" si="7"/>
        <v>0</v>
      </c>
      <c r="I43" s="146">
        <f t="shared" si="7"/>
        <v>-2</v>
      </c>
      <c r="J43" s="146">
        <f t="shared" si="7"/>
        <v>-4</v>
      </c>
      <c r="K43" s="169">
        <f t="shared" si="8"/>
        <v>-6</v>
      </c>
    </row>
    <row r="44" spans="2:11" ht="24.95" customHeight="1">
      <c r="B44" s="111"/>
      <c r="C44" s="125" t="s">
        <v>67</v>
      </c>
      <c r="D44" s="147">
        <v>1311</v>
      </c>
      <c r="E44" s="147">
        <v>1561</v>
      </c>
      <c r="F44" s="147">
        <v>1654</v>
      </c>
      <c r="G44" s="162">
        <f t="shared" si="0"/>
        <v>3215</v>
      </c>
      <c r="H44" s="176">
        <f t="shared" si="7"/>
        <v>2</v>
      </c>
      <c r="I44" s="147">
        <f t="shared" si="7"/>
        <v>1</v>
      </c>
      <c r="J44" s="147">
        <f t="shared" si="7"/>
        <v>1</v>
      </c>
      <c r="K44" s="195">
        <f t="shared" si="8"/>
        <v>2</v>
      </c>
    </row>
    <row r="45" spans="2:11" s="104" customFormat="1" ht="24.95" customHeight="1">
      <c r="B45" s="111"/>
      <c r="C45" s="124" t="s">
        <v>68</v>
      </c>
      <c r="D45" s="146">
        <v>1313</v>
      </c>
      <c r="E45" s="146">
        <v>1558</v>
      </c>
      <c r="F45" s="146">
        <v>1657</v>
      </c>
      <c r="G45" s="163">
        <f t="shared" si="0"/>
        <v>3215</v>
      </c>
      <c r="H45" s="175">
        <f t="shared" si="7"/>
        <v>2</v>
      </c>
      <c r="I45" s="146">
        <f t="shared" si="7"/>
        <v>-3</v>
      </c>
      <c r="J45" s="146">
        <f t="shared" si="7"/>
        <v>3</v>
      </c>
      <c r="K45" s="169">
        <f t="shared" si="8"/>
        <v>0</v>
      </c>
    </row>
    <row r="46" spans="2:11" s="104" customFormat="1" ht="24.95" customHeight="1">
      <c r="B46" s="111"/>
      <c r="C46" s="125" t="s">
        <v>69</v>
      </c>
      <c r="D46" s="147">
        <v>1309</v>
      </c>
      <c r="E46" s="147">
        <v>1557</v>
      </c>
      <c r="F46" s="147">
        <v>1653</v>
      </c>
      <c r="G46" s="162">
        <f t="shared" si="0"/>
        <v>3210</v>
      </c>
      <c r="H46" s="176">
        <f t="shared" si="7"/>
        <v>-4</v>
      </c>
      <c r="I46" s="147">
        <f t="shared" si="7"/>
        <v>-1</v>
      </c>
      <c r="J46" s="147">
        <f t="shared" si="7"/>
        <v>-4</v>
      </c>
      <c r="K46" s="195">
        <f t="shared" si="8"/>
        <v>-5</v>
      </c>
    </row>
    <row r="47" spans="2:11" ht="24.95" customHeight="1">
      <c r="B47" s="111"/>
      <c r="C47" s="124" t="s">
        <v>61</v>
      </c>
      <c r="D47" s="146">
        <v>1312</v>
      </c>
      <c r="E47" s="146">
        <v>1556</v>
      </c>
      <c r="F47" s="146">
        <v>1652</v>
      </c>
      <c r="G47" s="163">
        <f t="shared" si="0"/>
        <v>3208</v>
      </c>
      <c r="H47" s="175">
        <f t="shared" si="7"/>
        <v>3</v>
      </c>
      <c r="I47" s="146">
        <f t="shared" si="7"/>
        <v>-1</v>
      </c>
      <c r="J47" s="146">
        <f t="shared" si="7"/>
        <v>-1</v>
      </c>
      <c r="K47" s="169">
        <f t="shared" si="8"/>
        <v>-2</v>
      </c>
    </row>
    <row r="48" spans="2:11" ht="24.95" customHeight="1">
      <c r="B48" s="111"/>
      <c r="C48" s="125" t="s">
        <v>70</v>
      </c>
      <c r="D48" s="147">
        <v>1313</v>
      </c>
      <c r="E48" s="147">
        <v>1552</v>
      </c>
      <c r="F48" s="147">
        <v>1647</v>
      </c>
      <c r="G48" s="162">
        <f t="shared" si="0"/>
        <v>3199</v>
      </c>
      <c r="H48" s="176">
        <f t="shared" si="7"/>
        <v>1</v>
      </c>
      <c r="I48" s="147">
        <f t="shared" si="7"/>
        <v>-4</v>
      </c>
      <c r="J48" s="147">
        <f t="shared" si="7"/>
        <v>-5</v>
      </c>
      <c r="K48" s="195">
        <f t="shared" si="8"/>
        <v>-9</v>
      </c>
    </row>
    <row r="49" spans="2:11" s="104" customFormat="1" ht="24.95" customHeight="1">
      <c r="B49" s="111"/>
      <c r="C49" s="124" t="s">
        <v>71</v>
      </c>
      <c r="D49" s="146">
        <v>1309</v>
      </c>
      <c r="E49" s="146">
        <v>1552</v>
      </c>
      <c r="F49" s="146">
        <v>1644</v>
      </c>
      <c r="G49" s="163">
        <f t="shared" si="0"/>
        <v>3196</v>
      </c>
      <c r="H49" s="175">
        <f t="shared" si="7"/>
        <v>-4</v>
      </c>
      <c r="I49" s="146">
        <f t="shared" si="7"/>
        <v>0</v>
      </c>
      <c r="J49" s="146">
        <f t="shared" si="7"/>
        <v>-3</v>
      </c>
      <c r="K49" s="169">
        <f t="shared" si="8"/>
        <v>-3</v>
      </c>
    </row>
    <row r="50" spans="2:11" s="104" customFormat="1" ht="24.95" customHeight="1">
      <c r="B50" s="111"/>
      <c r="C50" s="125" t="s">
        <v>72</v>
      </c>
      <c r="D50" s="147">
        <v>1307</v>
      </c>
      <c r="E50" s="147">
        <v>1551</v>
      </c>
      <c r="F50" s="147">
        <v>1638</v>
      </c>
      <c r="G50" s="162">
        <f t="shared" si="0"/>
        <v>3189</v>
      </c>
      <c r="H50" s="176">
        <f t="shared" si="7"/>
        <v>-2</v>
      </c>
      <c r="I50" s="147">
        <f t="shared" si="7"/>
        <v>-1</v>
      </c>
      <c r="J50" s="147">
        <f t="shared" si="7"/>
        <v>-6</v>
      </c>
      <c r="K50" s="195">
        <f t="shared" si="8"/>
        <v>-7</v>
      </c>
    </row>
    <row r="51" spans="2:11" ht="24.95" customHeight="1">
      <c r="B51" s="111"/>
      <c r="C51" s="124" t="s">
        <v>60</v>
      </c>
      <c r="D51" s="146">
        <v>1311</v>
      </c>
      <c r="E51" s="146">
        <v>1549</v>
      </c>
      <c r="F51" s="146">
        <v>1638</v>
      </c>
      <c r="G51" s="163">
        <f t="shared" si="0"/>
        <v>3187</v>
      </c>
      <c r="H51" s="175">
        <f t="shared" si="7"/>
        <v>4</v>
      </c>
      <c r="I51" s="146">
        <f t="shared" si="7"/>
        <v>-2</v>
      </c>
      <c r="J51" s="146">
        <f t="shared" si="7"/>
        <v>0</v>
      </c>
      <c r="K51" s="169">
        <f t="shared" si="8"/>
        <v>-2</v>
      </c>
    </row>
    <row r="52" spans="2:11" s="104" customFormat="1" ht="24.95" customHeight="1">
      <c r="B52" s="114" t="s">
        <v>73</v>
      </c>
      <c r="C52" s="125" t="s">
        <v>63</v>
      </c>
      <c r="D52" s="147">
        <v>2067</v>
      </c>
      <c r="E52" s="147">
        <v>2442</v>
      </c>
      <c r="F52" s="147">
        <v>2639</v>
      </c>
      <c r="G52" s="162">
        <f t="shared" si="0"/>
        <v>5081</v>
      </c>
      <c r="H52" s="176">
        <f>D52-'R３（地域別・全体)  '!D63</f>
        <v>8</v>
      </c>
      <c r="I52" s="147">
        <f>E52-'R３（地域別・全体)  '!E63</f>
        <v>8</v>
      </c>
      <c r="J52" s="147">
        <f>F52-'R３（地域別・全体)  '!F63</f>
        <v>-3</v>
      </c>
      <c r="K52" s="195">
        <f>G52-'R３（地域別・全体)  '!G63</f>
        <v>5</v>
      </c>
    </row>
    <row r="53" spans="2:11" ht="24.95" customHeight="1">
      <c r="B53" s="111"/>
      <c r="C53" s="124" t="s">
        <v>64</v>
      </c>
      <c r="D53" s="146">
        <v>2065</v>
      </c>
      <c r="E53" s="146">
        <v>2438</v>
      </c>
      <c r="F53" s="146">
        <v>2634</v>
      </c>
      <c r="G53" s="163">
        <f t="shared" si="0"/>
        <v>5072</v>
      </c>
      <c r="H53" s="175">
        <f t="shared" ref="H53:J63" si="9">D53-D52</f>
        <v>-2</v>
      </c>
      <c r="I53" s="146">
        <f t="shared" si="9"/>
        <v>-4</v>
      </c>
      <c r="J53" s="146">
        <f t="shared" si="9"/>
        <v>-5</v>
      </c>
      <c r="K53" s="169">
        <f t="shared" ref="K53:K63" si="10">SUM(I53:J53)</f>
        <v>-9</v>
      </c>
    </row>
    <row r="54" spans="2:11" s="104" customFormat="1" ht="24.95" customHeight="1">
      <c r="B54" s="111"/>
      <c r="C54" s="125" t="s">
        <v>65</v>
      </c>
      <c r="D54" s="147">
        <v>2064</v>
      </c>
      <c r="E54" s="147">
        <v>2437</v>
      </c>
      <c r="F54" s="147">
        <v>2627</v>
      </c>
      <c r="G54" s="162">
        <f t="shared" si="0"/>
        <v>5064</v>
      </c>
      <c r="H54" s="176">
        <f t="shared" si="9"/>
        <v>-1</v>
      </c>
      <c r="I54" s="147">
        <f t="shared" si="9"/>
        <v>-1</v>
      </c>
      <c r="J54" s="147">
        <f t="shared" si="9"/>
        <v>-7</v>
      </c>
      <c r="K54" s="195">
        <f t="shared" si="10"/>
        <v>-8</v>
      </c>
    </row>
    <row r="55" spans="2:11" s="104" customFormat="1" ht="24.95" customHeight="1">
      <c r="B55" s="111"/>
      <c r="C55" s="124" t="s">
        <v>66</v>
      </c>
      <c r="D55" s="146">
        <v>2061</v>
      </c>
      <c r="E55" s="146">
        <v>2433</v>
      </c>
      <c r="F55" s="146">
        <v>2620</v>
      </c>
      <c r="G55" s="163">
        <f t="shared" si="0"/>
        <v>5053</v>
      </c>
      <c r="H55" s="175">
        <f t="shared" si="9"/>
        <v>-3</v>
      </c>
      <c r="I55" s="146">
        <f t="shared" si="9"/>
        <v>-4</v>
      </c>
      <c r="J55" s="146">
        <f t="shared" si="9"/>
        <v>-7</v>
      </c>
      <c r="K55" s="169">
        <f t="shared" si="10"/>
        <v>-11</v>
      </c>
    </row>
    <row r="56" spans="2:11" ht="24.95" customHeight="1">
      <c r="B56" s="111"/>
      <c r="C56" s="125" t="s">
        <v>67</v>
      </c>
      <c r="D56" s="147">
        <v>2064</v>
      </c>
      <c r="E56" s="147">
        <v>2434</v>
      </c>
      <c r="F56" s="147">
        <v>2621</v>
      </c>
      <c r="G56" s="162">
        <f t="shared" si="0"/>
        <v>5055</v>
      </c>
      <c r="H56" s="176">
        <f t="shared" si="9"/>
        <v>3</v>
      </c>
      <c r="I56" s="147">
        <f t="shared" si="9"/>
        <v>1</v>
      </c>
      <c r="J56" s="147">
        <f t="shared" si="9"/>
        <v>1</v>
      </c>
      <c r="K56" s="195">
        <f t="shared" si="10"/>
        <v>2</v>
      </c>
    </row>
    <row r="57" spans="2:11" ht="24.95" customHeight="1">
      <c r="B57" s="111"/>
      <c r="C57" s="124" t="s">
        <v>68</v>
      </c>
      <c r="D57" s="146">
        <v>2064</v>
      </c>
      <c r="E57" s="146">
        <v>2429</v>
      </c>
      <c r="F57" s="146">
        <v>2624</v>
      </c>
      <c r="G57" s="163">
        <f t="shared" si="0"/>
        <v>5053</v>
      </c>
      <c r="H57" s="175">
        <f t="shared" si="9"/>
        <v>0</v>
      </c>
      <c r="I57" s="146">
        <f t="shared" si="9"/>
        <v>-5</v>
      </c>
      <c r="J57" s="146">
        <f t="shared" si="9"/>
        <v>3</v>
      </c>
      <c r="K57" s="169">
        <f t="shared" si="10"/>
        <v>-2</v>
      </c>
    </row>
    <row r="58" spans="2:11" s="104" customFormat="1" ht="24.95" customHeight="1">
      <c r="B58" s="111"/>
      <c r="C58" s="125" t="s">
        <v>69</v>
      </c>
      <c r="D58" s="147">
        <v>2060</v>
      </c>
      <c r="E58" s="147">
        <v>2427</v>
      </c>
      <c r="F58" s="147">
        <v>2619</v>
      </c>
      <c r="G58" s="162">
        <f t="shared" si="0"/>
        <v>5046</v>
      </c>
      <c r="H58" s="176">
        <f t="shared" si="9"/>
        <v>-4</v>
      </c>
      <c r="I58" s="147">
        <f t="shared" si="9"/>
        <v>-2</v>
      </c>
      <c r="J58" s="147">
        <f t="shared" si="9"/>
        <v>-5</v>
      </c>
      <c r="K58" s="195">
        <f t="shared" si="10"/>
        <v>-7</v>
      </c>
    </row>
    <row r="59" spans="2:11" ht="24.95" customHeight="1">
      <c r="B59" s="111"/>
      <c r="C59" s="124" t="s">
        <v>61</v>
      </c>
      <c r="D59" s="146">
        <v>2059</v>
      </c>
      <c r="E59" s="146">
        <v>2427</v>
      </c>
      <c r="F59" s="146">
        <v>2624</v>
      </c>
      <c r="G59" s="163">
        <f t="shared" si="0"/>
        <v>5051</v>
      </c>
      <c r="H59" s="175">
        <f t="shared" si="9"/>
        <v>-1</v>
      </c>
      <c r="I59" s="146">
        <f t="shared" si="9"/>
        <v>0</v>
      </c>
      <c r="J59" s="146">
        <f t="shared" si="9"/>
        <v>5</v>
      </c>
      <c r="K59" s="169">
        <f t="shared" si="10"/>
        <v>5</v>
      </c>
    </row>
    <row r="60" spans="2:11" ht="24.95" customHeight="1">
      <c r="B60" s="111"/>
      <c r="C60" s="125" t="s">
        <v>70</v>
      </c>
      <c r="D60" s="147">
        <v>2055</v>
      </c>
      <c r="E60" s="147">
        <v>2419</v>
      </c>
      <c r="F60" s="147">
        <v>2619</v>
      </c>
      <c r="G60" s="162">
        <f t="shared" si="0"/>
        <v>5038</v>
      </c>
      <c r="H60" s="176">
        <f t="shared" si="9"/>
        <v>-4</v>
      </c>
      <c r="I60" s="147">
        <f t="shared" si="9"/>
        <v>-8</v>
      </c>
      <c r="J60" s="147">
        <f t="shared" si="9"/>
        <v>-5</v>
      </c>
      <c r="K60" s="195">
        <f t="shared" si="10"/>
        <v>-13</v>
      </c>
    </row>
    <row r="61" spans="2:11" s="104" customFormat="1" ht="23.25" customHeight="1">
      <c r="B61" s="111"/>
      <c r="C61" s="124" t="s">
        <v>71</v>
      </c>
      <c r="D61" s="146">
        <v>2066</v>
      </c>
      <c r="E61" s="146">
        <v>2418</v>
      </c>
      <c r="F61" s="146">
        <v>2627</v>
      </c>
      <c r="G61" s="163">
        <f t="shared" si="0"/>
        <v>5045</v>
      </c>
      <c r="H61" s="175">
        <f t="shared" si="9"/>
        <v>11</v>
      </c>
      <c r="I61" s="146">
        <f t="shared" si="9"/>
        <v>-1</v>
      </c>
      <c r="J61" s="146">
        <f t="shared" si="9"/>
        <v>8</v>
      </c>
      <c r="K61" s="169">
        <f t="shared" si="10"/>
        <v>7</v>
      </c>
    </row>
    <row r="62" spans="2:11" s="104" customFormat="1" ht="23.25" customHeight="1">
      <c r="B62" s="111"/>
      <c r="C62" s="125" t="s">
        <v>72</v>
      </c>
      <c r="D62" s="147">
        <v>2075</v>
      </c>
      <c r="E62" s="147">
        <v>2417</v>
      </c>
      <c r="F62" s="147">
        <v>2629</v>
      </c>
      <c r="G62" s="162">
        <f t="shared" si="0"/>
        <v>5046</v>
      </c>
      <c r="H62" s="176">
        <f t="shared" si="9"/>
        <v>9</v>
      </c>
      <c r="I62" s="147">
        <f t="shared" si="9"/>
        <v>-1</v>
      </c>
      <c r="J62" s="147">
        <f t="shared" si="9"/>
        <v>2</v>
      </c>
      <c r="K62" s="195">
        <f t="shared" si="10"/>
        <v>1</v>
      </c>
    </row>
    <row r="63" spans="2:11" ht="24.95" customHeight="1">
      <c r="B63" s="111"/>
      <c r="C63" s="124" t="s">
        <v>60</v>
      </c>
      <c r="D63" s="146">
        <v>2081</v>
      </c>
      <c r="E63" s="146">
        <v>2412</v>
      </c>
      <c r="F63" s="146">
        <v>2621</v>
      </c>
      <c r="G63" s="163">
        <f t="shared" si="0"/>
        <v>5033</v>
      </c>
      <c r="H63" s="175">
        <f t="shared" si="9"/>
        <v>6</v>
      </c>
      <c r="I63" s="146">
        <f t="shared" si="9"/>
        <v>-5</v>
      </c>
      <c r="J63" s="146">
        <f t="shared" si="9"/>
        <v>-8</v>
      </c>
      <c r="K63" s="169">
        <f t="shared" si="10"/>
        <v>-13</v>
      </c>
    </row>
    <row r="64" spans="2:11" s="104" customFormat="1" ht="24.95" customHeight="1">
      <c r="B64" s="115" t="s">
        <v>74</v>
      </c>
      <c r="C64" s="125" t="s">
        <v>63</v>
      </c>
      <c r="D64" s="147">
        <v>5440</v>
      </c>
      <c r="E64" s="147">
        <v>6735</v>
      </c>
      <c r="F64" s="147">
        <v>7418</v>
      </c>
      <c r="G64" s="162">
        <f t="shared" si="0"/>
        <v>14153</v>
      </c>
      <c r="H64" s="176">
        <f>D64-'R３（地域別・全体)  '!D75</f>
        <v>6</v>
      </c>
      <c r="I64" s="147">
        <f>E64-'R３（地域別・全体)  '!E75</f>
        <v>-1</v>
      </c>
      <c r="J64" s="147">
        <f>F64-'R３（地域別・全体)  '!F75</f>
        <v>-19</v>
      </c>
      <c r="K64" s="195">
        <f>G64-'R３（地域別・全体)  '!G75</f>
        <v>-20</v>
      </c>
    </row>
    <row r="65" spans="2:11" ht="24.95" customHeight="1">
      <c r="B65" s="111"/>
      <c r="C65" s="124" t="s">
        <v>64</v>
      </c>
      <c r="D65" s="146">
        <v>5439</v>
      </c>
      <c r="E65" s="146">
        <v>6722</v>
      </c>
      <c r="F65" s="146">
        <v>7408</v>
      </c>
      <c r="G65" s="163">
        <f t="shared" si="0"/>
        <v>14130</v>
      </c>
      <c r="H65" s="175">
        <f t="shared" ref="H65:J75" si="11">D65-D64</f>
        <v>-1</v>
      </c>
      <c r="I65" s="146">
        <f t="shared" si="11"/>
        <v>-13</v>
      </c>
      <c r="J65" s="146">
        <f t="shared" si="11"/>
        <v>-10</v>
      </c>
      <c r="K65" s="169">
        <f>SUM(I65:J65)</f>
        <v>-23</v>
      </c>
    </row>
    <row r="66" spans="2:11" s="104" customFormat="1" ht="24.95" customHeight="1">
      <c r="B66" s="111"/>
      <c r="C66" s="125" t="s">
        <v>65</v>
      </c>
      <c r="D66" s="147">
        <v>5440</v>
      </c>
      <c r="E66" s="147">
        <v>6722</v>
      </c>
      <c r="F66" s="147">
        <v>7399</v>
      </c>
      <c r="G66" s="162">
        <f t="shared" si="0"/>
        <v>14121</v>
      </c>
      <c r="H66" s="176">
        <f t="shared" si="11"/>
        <v>1</v>
      </c>
      <c r="I66" s="147">
        <f t="shared" si="11"/>
        <v>0</v>
      </c>
      <c r="J66" s="147">
        <f t="shared" si="11"/>
        <v>-9</v>
      </c>
      <c r="K66" s="195">
        <f>SUM(I66:J66)</f>
        <v>-9</v>
      </c>
    </row>
    <row r="67" spans="2:11" s="104" customFormat="1" ht="24.95" customHeight="1">
      <c r="B67" s="111"/>
      <c r="C67" s="124" t="s">
        <v>66</v>
      </c>
      <c r="D67" s="146">
        <v>5443</v>
      </c>
      <c r="E67" s="146">
        <v>6720</v>
      </c>
      <c r="F67" s="146">
        <v>7412</v>
      </c>
      <c r="G67" s="163">
        <f t="shared" si="0"/>
        <v>14132</v>
      </c>
      <c r="H67" s="175">
        <f t="shared" si="11"/>
        <v>3</v>
      </c>
      <c r="I67" s="146">
        <f t="shared" si="11"/>
        <v>-2</v>
      </c>
      <c r="J67" s="146">
        <f t="shared" si="11"/>
        <v>13</v>
      </c>
      <c r="K67" s="169">
        <f>G67-G66</f>
        <v>11</v>
      </c>
    </row>
    <row r="68" spans="2:11" ht="24.95" customHeight="1">
      <c r="B68" s="111"/>
      <c r="C68" s="125" t="s">
        <v>67</v>
      </c>
      <c r="D68" s="147">
        <v>5448</v>
      </c>
      <c r="E68" s="147">
        <v>6714</v>
      </c>
      <c r="F68" s="147">
        <v>7406</v>
      </c>
      <c r="G68" s="162">
        <f t="shared" ref="G68:G87" si="12">E68+F68</f>
        <v>14120</v>
      </c>
      <c r="H68" s="176">
        <f t="shared" si="11"/>
        <v>5</v>
      </c>
      <c r="I68" s="147">
        <f t="shared" si="11"/>
        <v>-6</v>
      </c>
      <c r="J68" s="147">
        <f t="shared" si="11"/>
        <v>-6</v>
      </c>
      <c r="K68" s="195">
        <f t="shared" ref="K68:K75" si="13">SUM(I68:J68)</f>
        <v>-12</v>
      </c>
    </row>
    <row r="69" spans="2:11" ht="24.95" customHeight="1">
      <c r="B69" s="111"/>
      <c r="C69" s="124" t="s">
        <v>68</v>
      </c>
      <c r="D69" s="146">
        <v>5444</v>
      </c>
      <c r="E69" s="146">
        <v>6707</v>
      </c>
      <c r="F69" s="146">
        <v>7394</v>
      </c>
      <c r="G69" s="163">
        <f t="shared" si="12"/>
        <v>14101</v>
      </c>
      <c r="H69" s="175">
        <f t="shared" si="11"/>
        <v>-4</v>
      </c>
      <c r="I69" s="146">
        <f t="shared" si="11"/>
        <v>-7</v>
      </c>
      <c r="J69" s="146">
        <f t="shared" si="11"/>
        <v>-12</v>
      </c>
      <c r="K69" s="169">
        <f t="shared" si="13"/>
        <v>-19</v>
      </c>
    </row>
    <row r="70" spans="2:11" s="104" customFormat="1" ht="24.95" customHeight="1">
      <c r="B70" s="111"/>
      <c r="C70" s="125" t="s">
        <v>69</v>
      </c>
      <c r="D70" s="147">
        <v>5454</v>
      </c>
      <c r="E70" s="147">
        <v>6702</v>
      </c>
      <c r="F70" s="147">
        <v>7394</v>
      </c>
      <c r="G70" s="162">
        <f t="shared" si="12"/>
        <v>14096</v>
      </c>
      <c r="H70" s="176">
        <f t="shared" si="11"/>
        <v>10</v>
      </c>
      <c r="I70" s="147">
        <f t="shared" si="11"/>
        <v>-5</v>
      </c>
      <c r="J70" s="147">
        <f t="shared" si="11"/>
        <v>0</v>
      </c>
      <c r="K70" s="195">
        <f t="shared" si="13"/>
        <v>-5</v>
      </c>
    </row>
    <row r="71" spans="2:11" ht="24.95" customHeight="1">
      <c r="B71" s="111"/>
      <c r="C71" s="124" t="s">
        <v>61</v>
      </c>
      <c r="D71" s="146">
        <v>5447</v>
      </c>
      <c r="E71" s="146">
        <v>6701</v>
      </c>
      <c r="F71" s="146">
        <v>7386</v>
      </c>
      <c r="G71" s="163">
        <f t="shared" si="12"/>
        <v>14087</v>
      </c>
      <c r="H71" s="175">
        <f t="shared" si="11"/>
        <v>-7</v>
      </c>
      <c r="I71" s="146">
        <f t="shared" si="11"/>
        <v>-1</v>
      </c>
      <c r="J71" s="146">
        <f t="shared" si="11"/>
        <v>-8</v>
      </c>
      <c r="K71" s="169">
        <f t="shared" si="13"/>
        <v>-9</v>
      </c>
    </row>
    <row r="72" spans="2:11" ht="24.95" customHeight="1">
      <c r="B72" s="111"/>
      <c r="C72" s="125" t="s">
        <v>70</v>
      </c>
      <c r="D72" s="147">
        <v>5437</v>
      </c>
      <c r="E72" s="147">
        <v>6684</v>
      </c>
      <c r="F72" s="147">
        <v>7364</v>
      </c>
      <c r="G72" s="162">
        <f t="shared" si="12"/>
        <v>14048</v>
      </c>
      <c r="H72" s="176">
        <f t="shared" si="11"/>
        <v>-10</v>
      </c>
      <c r="I72" s="147">
        <f t="shared" si="11"/>
        <v>-17</v>
      </c>
      <c r="J72" s="147">
        <f t="shared" si="11"/>
        <v>-22</v>
      </c>
      <c r="K72" s="195">
        <f t="shared" si="13"/>
        <v>-39</v>
      </c>
    </row>
    <row r="73" spans="2:11" s="104" customFormat="1" ht="24.75" customHeight="1">
      <c r="B73" s="116"/>
      <c r="C73" s="124" t="s">
        <v>71</v>
      </c>
      <c r="D73" s="146">
        <v>5432</v>
      </c>
      <c r="E73" s="146">
        <v>6667</v>
      </c>
      <c r="F73" s="146">
        <v>7364</v>
      </c>
      <c r="G73" s="163">
        <f t="shared" si="12"/>
        <v>14031</v>
      </c>
      <c r="H73" s="175">
        <f t="shared" si="11"/>
        <v>-5</v>
      </c>
      <c r="I73" s="146">
        <f t="shared" si="11"/>
        <v>-17</v>
      </c>
      <c r="J73" s="146">
        <f t="shared" si="11"/>
        <v>0</v>
      </c>
      <c r="K73" s="169">
        <f t="shared" si="13"/>
        <v>-17</v>
      </c>
    </row>
    <row r="74" spans="2:11" s="104" customFormat="1" ht="24.95" customHeight="1">
      <c r="B74" s="116"/>
      <c r="C74" s="125" t="s">
        <v>72</v>
      </c>
      <c r="D74" s="147">
        <v>5436</v>
      </c>
      <c r="E74" s="147">
        <v>6654</v>
      </c>
      <c r="F74" s="147">
        <v>7375</v>
      </c>
      <c r="G74" s="162">
        <f t="shared" si="12"/>
        <v>14029</v>
      </c>
      <c r="H74" s="176">
        <f t="shared" si="11"/>
        <v>4</v>
      </c>
      <c r="I74" s="147">
        <f t="shared" si="11"/>
        <v>-13</v>
      </c>
      <c r="J74" s="147">
        <f t="shared" si="11"/>
        <v>11</v>
      </c>
      <c r="K74" s="195">
        <f t="shared" si="13"/>
        <v>-2</v>
      </c>
    </row>
    <row r="75" spans="2:11" ht="24.95" customHeight="1">
      <c r="B75" s="116"/>
      <c r="C75" s="124" t="s">
        <v>60</v>
      </c>
      <c r="D75" s="146">
        <v>5440</v>
      </c>
      <c r="E75" s="146">
        <v>6636</v>
      </c>
      <c r="F75" s="146">
        <v>7358</v>
      </c>
      <c r="G75" s="163">
        <f t="shared" si="12"/>
        <v>13994</v>
      </c>
      <c r="H75" s="175">
        <f t="shared" si="11"/>
        <v>4</v>
      </c>
      <c r="I75" s="146">
        <f t="shared" si="11"/>
        <v>-18</v>
      </c>
      <c r="J75" s="146">
        <f t="shared" si="11"/>
        <v>-17</v>
      </c>
      <c r="K75" s="169">
        <f t="shared" si="13"/>
        <v>-35</v>
      </c>
    </row>
    <row r="76" spans="2:11" ht="24.95" customHeight="1">
      <c r="B76" s="117" t="s">
        <v>75</v>
      </c>
      <c r="C76" s="130" t="s">
        <v>63</v>
      </c>
      <c r="D76" s="151">
        <v>11108</v>
      </c>
      <c r="E76" s="151">
        <v>14942</v>
      </c>
      <c r="F76" s="151">
        <v>15172</v>
      </c>
      <c r="G76" s="162">
        <f t="shared" si="12"/>
        <v>30114</v>
      </c>
      <c r="H76" s="178">
        <f>D76-'R３（地域別・全体)  '!D87</f>
        <v>27</v>
      </c>
      <c r="I76" s="190">
        <f>E76-'R３（地域別・全体)  '!E87</f>
        <v>23</v>
      </c>
      <c r="J76" s="190">
        <f>F76-'R３（地域別・全体)  '!F87</f>
        <v>-3</v>
      </c>
      <c r="K76" s="195">
        <f>G76-'R３（地域別・全体)  '!G87</f>
        <v>20</v>
      </c>
    </row>
    <row r="77" spans="2:11" ht="24.95" customHeight="1">
      <c r="B77" s="118"/>
      <c r="C77" s="124" t="s">
        <v>64</v>
      </c>
      <c r="D77" s="146">
        <v>11199</v>
      </c>
      <c r="E77" s="146">
        <v>14962</v>
      </c>
      <c r="F77" s="146">
        <v>15247</v>
      </c>
      <c r="G77" s="163">
        <f t="shared" si="12"/>
        <v>30209</v>
      </c>
      <c r="H77" s="179">
        <f>D77-D76</f>
        <v>91</v>
      </c>
      <c r="I77" s="146">
        <f>E77-E76</f>
        <v>20</v>
      </c>
      <c r="J77" s="146">
        <f>F77-F76</f>
        <v>75</v>
      </c>
      <c r="K77" s="169">
        <f>G77-G76</f>
        <v>95</v>
      </c>
    </row>
    <row r="78" spans="2:11" ht="24.95" customHeight="1">
      <c r="B78" s="118"/>
      <c r="C78" s="125" t="s">
        <v>65</v>
      </c>
      <c r="D78" s="147">
        <v>11232</v>
      </c>
      <c r="E78" s="147">
        <v>14995</v>
      </c>
      <c r="F78" s="147">
        <v>15259</v>
      </c>
      <c r="G78" s="162">
        <f t="shared" si="12"/>
        <v>30254</v>
      </c>
      <c r="H78" s="180">
        <f t="shared" ref="H78:J87" si="14">D78-D77</f>
        <v>33</v>
      </c>
      <c r="I78" s="190">
        <f t="shared" si="14"/>
        <v>33</v>
      </c>
      <c r="J78" s="190">
        <f t="shared" si="14"/>
        <v>12</v>
      </c>
      <c r="K78" s="195">
        <f>SUM(I78:J78)</f>
        <v>45</v>
      </c>
    </row>
    <row r="79" spans="2:11" ht="24.95" customHeight="1">
      <c r="B79" s="118"/>
      <c r="C79" s="127" t="s">
        <v>66</v>
      </c>
      <c r="D79" s="149">
        <v>11231</v>
      </c>
      <c r="E79" s="149">
        <v>14966</v>
      </c>
      <c r="F79" s="149">
        <v>15269</v>
      </c>
      <c r="G79" s="163">
        <f t="shared" si="12"/>
        <v>30235</v>
      </c>
      <c r="H79" s="179">
        <f t="shared" si="14"/>
        <v>-1</v>
      </c>
      <c r="I79" s="146">
        <f t="shared" si="14"/>
        <v>-29</v>
      </c>
      <c r="J79" s="163">
        <f t="shared" si="14"/>
        <v>10</v>
      </c>
      <c r="K79" s="169">
        <f>G79-G78</f>
        <v>-19</v>
      </c>
    </row>
    <row r="80" spans="2:11" ht="24.95" customHeight="1">
      <c r="B80" s="118"/>
      <c r="C80" s="126" t="s">
        <v>67</v>
      </c>
      <c r="D80" s="147">
        <v>11188</v>
      </c>
      <c r="E80" s="147">
        <v>14947</v>
      </c>
      <c r="F80" s="147">
        <v>15242</v>
      </c>
      <c r="G80" s="162">
        <f t="shared" si="12"/>
        <v>30189</v>
      </c>
      <c r="H80" s="181">
        <f t="shared" si="14"/>
        <v>-43</v>
      </c>
      <c r="I80" s="147">
        <f t="shared" si="14"/>
        <v>-19</v>
      </c>
      <c r="J80" s="147">
        <f t="shared" si="14"/>
        <v>-27</v>
      </c>
      <c r="K80" s="195">
        <f t="shared" ref="K80:K87" si="15">SUM(I80:J80)</f>
        <v>-46</v>
      </c>
    </row>
    <row r="81" spans="2:11" ht="24.95" customHeight="1">
      <c r="B81" s="118"/>
      <c r="C81" s="127" t="s">
        <v>68</v>
      </c>
      <c r="D81" s="149">
        <v>11175</v>
      </c>
      <c r="E81" s="149">
        <v>14928</v>
      </c>
      <c r="F81" s="149">
        <v>15235</v>
      </c>
      <c r="G81" s="163">
        <f t="shared" si="12"/>
        <v>30163</v>
      </c>
      <c r="H81" s="179">
        <f t="shared" si="14"/>
        <v>-13</v>
      </c>
      <c r="I81" s="146">
        <f t="shared" si="14"/>
        <v>-19</v>
      </c>
      <c r="J81" s="146">
        <f t="shared" si="14"/>
        <v>-7</v>
      </c>
      <c r="K81" s="196">
        <f t="shared" si="15"/>
        <v>-26</v>
      </c>
    </row>
    <row r="82" spans="2:11" ht="24.95" customHeight="1">
      <c r="B82" s="118"/>
      <c r="C82" s="125" t="s">
        <v>69</v>
      </c>
      <c r="D82" s="147">
        <v>11129</v>
      </c>
      <c r="E82" s="147">
        <v>14872</v>
      </c>
      <c r="F82" s="147">
        <v>15219</v>
      </c>
      <c r="G82" s="162">
        <f t="shared" si="12"/>
        <v>30091</v>
      </c>
      <c r="H82" s="181">
        <f t="shared" si="14"/>
        <v>-46</v>
      </c>
      <c r="I82" s="147">
        <f t="shared" si="14"/>
        <v>-56</v>
      </c>
      <c r="J82" s="147">
        <f t="shared" si="14"/>
        <v>-16</v>
      </c>
      <c r="K82" s="195">
        <f t="shared" si="15"/>
        <v>-72</v>
      </c>
    </row>
    <row r="83" spans="2:11" ht="24.95" customHeight="1">
      <c r="B83" s="118"/>
      <c r="C83" s="127" t="s">
        <v>61</v>
      </c>
      <c r="D83" s="149">
        <v>11091</v>
      </c>
      <c r="E83" s="149">
        <v>14823</v>
      </c>
      <c r="F83" s="149">
        <v>15197</v>
      </c>
      <c r="G83" s="163">
        <f t="shared" si="12"/>
        <v>30020</v>
      </c>
      <c r="H83" s="179">
        <f t="shared" si="14"/>
        <v>-38</v>
      </c>
      <c r="I83" s="146">
        <f t="shared" si="14"/>
        <v>-49</v>
      </c>
      <c r="J83" s="146">
        <f t="shared" si="14"/>
        <v>-22</v>
      </c>
      <c r="K83" s="196">
        <f t="shared" si="15"/>
        <v>-71</v>
      </c>
    </row>
    <row r="84" spans="2:11" ht="24.95" customHeight="1">
      <c r="B84" s="118"/>
      <c r="C84" s="126" t="s">
        <v>70</v>
      </c>
      <c r="D84" s="147">
        <v>11019</v>
      </c>
      <c r="E84" s="147">
        <v>14749</v>
      </c>
      <c r="F84" s="147">
        <v>15155</v>
      </c>
      <c r="G84" s="162">
        <f t="shared" si="12"/>
        <v>29904</v>
      </c>
      <c r="H84" s="181">
        <f t="shared" si="14"/>
        <v>-72</v>
      </c>
      <c r="I84" s="147">
        <f t="shared" si="14"/>
        <v>-74</v>
      </c>
      <c r="J84" s="147">
        <f t="shared" si="14"/>
        <v>-42</v>
      </c>
      <c r="K84" s="195">
        <f t="shared" si="15"/>
        <v>-116</v>
      </c>
    </row>
    <row r="85" spans="2:11" ht="24.95" customHeight="1">
      <c r="B85" s="118"/>
      <c r="C85" s="127" t="s">
        <v>71</v>
      </c>
      <c r="D85" s="149">
        <v>10990</v>
      </c>
      <c r="E85" s="149">
        <v>14707</v>
      </c>
      <c r="F85" s="149">
        <v>15141</v>
      </c>
      <c r="G85" s="163">
        <f t="shared" si="12"/>
        <v>29848</v>
      </c>
      <c r="H85" s="179">
        <f t="shared" si="14"/>
        <v>-29</v>
      </c>
      <c r="I85" s="146">
        <f t="shared" si="14"/>
        <v>-42</v>
      </c>
      <c r="J85" s="146">
        <f t="shared" si="14"/>
        <v>-14</v>
      </c>
      <c r="K85" s="196">
        <f t="shared" si="15"/>
        <v>-56</v>
      </c>
    </row>
    <row r="86" spans="2:11" ht="24.95" customHeight="1">
      <c r="B86" s="118"/>
      <c r="C86" s="126" t="s">
        <v>72</v>
      </c>
      <c r="D86" s="147">
        <v>10996</v>
      </c>
      <c r="E86" s="147">
        <v>14697</v>
      </c>
      <c r="F86" s="147">
        <v>15135</v>
      </c>
      <c r="G86" s="162">
        <f t="shared" si="12"/>
        <v>29832</v>
      </c>
      <c r="H86" s="181">
        <f t="shared" si="14"/>
        <v>6</v>
      </c>
      <c r="I86" s="147">
        <f t="shared" si="14"/>
        <v>-10</v>
      </c>
      <c r="J86" s="147">
        <f t="shared" si="14"/>
        <v>-6</v>
      </c>
      <c r="K86" s="195">
        <f t="shared" si="15"/>
        <v>-16</v>
      </c>
    </row>
    <row r="87" spans="2:11" ht="24.95" customHeight="1">
      <c r="B87" s="119"/>
      <c r="C87" s="131" t="s">
        <v>60</v>
      </c>
      <c r="D87" s="152">
        <v>11042</v>
      </c>
      <c r="E87" s="152">
        <v>14707</v>
      </c>
      <c r="F87" s="152">
        <v>15142</v>
      </c>
      <c r="G87" s="200">
        <f t="shared" si="12"/>
        <v>29849</v>
      </c>
      <c r="H87" s="182">
        <f t="shared" si="14"/>
        <v>46</v>
      </c>
      <c r="I87" s="152">
        <f t="shared" si="14"/>
        <v>10</v>
      </c>
      <c r="J87" s="152">
        <f t="shared" si="14"/>
        <v>7</v>
      </c>
      <c r="K87" s="197">
        <f t="shared" si="15"/>
        <v>17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6">SUM(D4,D16,D28,D40,D52,D64,D76)</f>
        <v>68953</v>
      </c>
      <c r="E93" s="154">
        <f t="shared" si="16"/>
        <v>84813</v>
      </c>
      <c r="F93" s="154">
        <f t="shared" si="16"/>
        <v>89495</v>
      </c>
      <c r="G93" s="167">
        <f t="shared" si="16"/>
        <v>174308</v>
      </c>
      <c r="H93" s="185">
        <f>D93-'R３（地域別・全体)  '!D104</f>
        <v>247</v>
      </c>
      <c r="I93" s="145">
        <f>E93-'R３（地域別・全体)  '!E104</f>
        <v>60</v>
      </c>
      <c r="J93" s="145">
        <f>F93-'R３（地域別・全体)  '!F104</f>
        <v>22</v>
      </c>
      <c r="K93" s="170">
        <f>G93-'R３（地域別・全体)  '!G104</f>
        <v>82</v>
      </c>
    </row>
    <row r="94" spans="2:11" ht="30" customHeight="1">
      <c r="C94" s="137" t="s">
        <v>64</v>
      </c>
      <c r="D94" s="149">
        <f t="shared" si="16"/>
        <v>69200</v>
      </c>
      <c r="E94" s="149">
        <f t="shared" si="16"/>
        <v>84913</v>
      </c>
      <c r="F94" s="149">
        <f t="shared" si="16"/>
        <v>89625</v>
      </c>
      <c r="G94" s="168">
        <f t="shared" si="16"/>
        <v>174538</v>
      </c>
      <c r="H94" s="177">
        <f t="shared" ref="H94:J104" si="17">D94-D93</f>
        <v>247</v>
      </c>
      <c r="I94" s="149">
        <f t="shared" si="17"/>
        <v>100</v>
      </c>
      <c r="J94" s="149">
        <f t="shared" si="17"/>
        <v>130</v>
      </c>
      <c r="K94" s="168">
        <f t="shared" ref="K94:K104" si="18">SUM(I94:J94)</f>
        <v>230</v>
      </c>
    </row>
    <row r="95" spans="2:11" ht="30" customHeight="1">
      <c r="C95" s="138" t="s">
        <v>65</v>
      </c>
      <c r="D95" s="148">
        <f t="shared" si="16"/>
        <v>69306</v>
      </c>
      <c r="E95" s="148">
        <f t="shared" si="16"/>
        <v>84968</v>
      </c>
      <c r="F95" s="148">
        <f t="shared" si="16"/>
        <v>89611</v>
      </c>
      <c r="G95" s="148">
        <f t="shared" si="16"/>
        <v>174579</v>
      </c>
      <c r="H95" s="186">
        <f t="shared" si="17"/>
        <v>106</v>
      </c>
      <c r="I95" s="148">
        <f t="shared" si="17"/>
        <v>55</v>
      </c>
      <c r="J95" s="148">
        <f t="shared" si="17"/>
        <v>-14</v>
      </c>
      <c r="K95" s="170">
        <f t="shared" si="18"/>
        <v>41</v>
      </c>
    </row>
    <row r="96" spans="2:11" ht="30" customHeight="1">
      <c r="C96" s="139" t="s">
        <v>66</v>
      </c>
      <c r="D96" s="146">
        <f t="shared" si="16"/>
        <v>69308</v>
      </c>
      <c r="E96" s="146">
        <f t="shared" si="16"/>
        <v>84930</v>
      </c>
      <c r="F96" s="146">
        <f t="shared" si="16"/>
        <v>89597</v>
      </c>
      <c r="G96" s="169">
        <f t="shared" si="16"/>
        <v>174527</v>
      </c>
      <c r="H96" s="175">
        <f t="shared" si="17"/>
        <v>2</v>
      </c>
      <c r="I96" s="146">
        <f t="shared" si="17"/>
        <v>-38</v>
      </c>
      <c r="J96" s="146">
        <f t="shared" si="17"/>
        <v>-14</v>
      </c>
      <c r="K96" s="169">
        <f t="shared" si="18"/>
        <v>-52</v>
      </c>
    </row>
    <row r="97" spans="2:11" s="104" customFormat="1" ht="30" customHeight="1">
      <c r="B97" s="105"/>
      <c r="C97" s="138" t="s">
        <v>67</v>
      </c>
      <c r="D97" s="148">
        <f t="shared" si="16"/>
        <v>69305</v>
      </c>
      <c r="E97" s="148">
        <f t="shared" si="16"/>
        <v>84887</v>
      </c>
      <c r="F97" s="148">
        <f t="shared" si="16"/>
        <v>89549</v>
      </c>
      <c r="G97" s="148">
        <f t="shared" si="16"/>
        <v>174436</v>
      </c>
      <c r="H97" s="186">
        <f t="shared" si="17"/>
        <v>-3</v>
      </c>
      <c r="I97" s="148">
        <f t="shared" si="17"/>
        <v>-43</v>
      </c>
      <c r="J97" s="148">
        <f t="shared" si="17"/>
        <v>-48</v>
      </c>
      <c r="K97" s="170">
        <f t="shared" si="18"/>
        <v>-91</v>
      </c>
    </row>
    <row r="98" spans="2:11" s="104" customFormat="1" ht="30" customHeight="1">
      <c r="B98" s="105"/>
      <c r="C98" s="139" t="s">
        <v>68</v>
      </c>
      <c r="D98" s="146">
        <f t="shared" si="16"/>
        <v>69296</v>
      </c>
      <c r="E98" s="146">
        <f t="shared" si="16"/>
        <v>84811</v>
      </c>
      <c r="F98" s="146">
        <f t="shared" si="16"/>
        <v>89530</v>
      </c>
      <c r="G98" s="169">
        <f t="shared" si="16"/>
        <v>174341</v>
      </c>
      <c r="H98" s="175">
        <f t="shared" si="17"/>
        <v>-9</v>
      </c>
      <c r="I98" s="146">
        <f t="shared" si="17"/>
        <v>-76</v>
      </c>
      <c r="J98" s="146">
        <f t="shared" si="17"/>
        <v>-19</v>
      </c>
      <c r="K98" s="169">
        <f t="shared" si="18"/>
        <v>-95</v>
      </c>
    </row>
    <row r="99" spans="2:11" ht="30" customHeight="1">
      <c r="C99" s="138" t="s">
        <v>69</v>
      </c>
      <c r="D99" s="148">
        <f t="shared" si="16"/>
        <v>69260</v>
      </c>
      <c r="E99" s="148">
        <f t="shared" si="16"/>
        <v>84735</v>
      </c>
      <c r="F99" s="148">
        <f t="shared" si="16"/>
        <v>89472</v>
      </c>
      <c r="G99" s="170">
        <f t="shared" si="16"/>
        <v>174207</v>
      </c>
      <c r="H99" s="186">
        <f t="shared" si="17"/>
        <v>-36</v>
      </c>
      <c r="I99" s="148">
        <f t="shared" si="17"/>
        <v>-76</v>
      </c>
      <c r="J99" s="148">
        <f t="shared" si="17"/>
        <v>-58</v>
      </c>
      <c r="K99" s="170">
        <f t="shared" si="18"/>
        <v>-134</v>
      </c>
    </row>
    <row r="100" spans="2:11" ht="30" customHeight="1">
      <c r="C100" s="137" t="s">
        <v>61</v>
      </c>
      <c r="D100" s="149">
        <f t="shared" si="16"/>
        <v>69215</v>
      </c>
      <c r="E100" s="149">
        <f t="shared" si="16"/>
        <v>84678</v>
      </c>
      <c r="F100" s="149">
        <f t="shared" si="16"/>
        <v>89456</v>
      </c>
      <c r="G100" s="168">
        <f t="shared" si="16"/>
        <v>174134</v>
      </c>
      <c r="H100" s="177">
        <f t="shared" si="17"/>
        <v>-45</v>
      </c>
      <c r="I100" s="149">
        <f t="shared" si="17"/>
        <v>-57</v>
      </c>
      <c r="J100" s="149">
        <f t="shared" si="17"/>
        <v>-16</v>
      </c>
      <c r="K100" s="168">
        <f t="shared" si="18"/>
        <v>-73</v>
      </c>
    </row>
    <row r="101" spans="2:11" ht="28.5" customHeight="1">
      <c r="C101" s="138" t="s">
        <v>70</v>
      </c>
      <c r="D101" s="148">
        <f t="shared" si="16"/>
        <v>69078</v>
      </c>
      <c r="E101" s="148">
        <f t="shared" si="16"/>
        <v>84526</v>
      </c>
      <c r="F101" s="148">
        <f t="shared" si="16"/>
        <v>89309</v>
      </c>
      <c r="G101" s="170">
        <f t="shared" si="16"/>
        <v>173835</v>
      </c>
      <c r="H101" s="186">
        <f t="shared" si="17"/>
        <v>-137</v>
      </c>
      <c r="I101" s="148">
        <f t="shared" si="17"/>
        <v>-152</v>
      </c>
      <c r="J101" s="148">
        <f t="shared" si="17"/>
        <v>-147</v>
      </c>
      <c r="K101" s="170">
        <f t="shared" si="18"/>
        <v>-299</v>
      </c>
    </row>
    <row r="102" spans="2:11" ht="28.5" customHeight="1">
      <c r="C102" s="137" t="s">
        <v>71</v>
      </c>
      <c r="D102" s="149">
        <f t="shared" si="16"/>
        <v>69025</v>
      </c>
      <c r="E102" s="149">
        <f t="shared" si="16"/>
        <v>84394</v>
      </c>
      <c r="F102" s="149">
        <f t="shared" si="16"/>
        <v>89237</v>
      </c>
      <c r="G102" s="168">
        <f t="shared" si="16"/>
        <v>173631</v>
      </c>
      <c r="H102" s="177">
        <f t="shared" si="17"/>
        <v>-53</v>
      </c>
      <c r="I102" s="149">
        <f t="shared" si="17"/>
        <v>-132</v>
      </c>
      <c r="J102" s="149">
        <f t="shared" si="17"/>
        <v>-72</v>
      </c>
      <c r="K102" s="168">
        <f t="shared" si="18"/>
        <v>-204</v>
      </c>
    </row>
    <row r="103" spans="2:11" ht="28.5" customHeight="1">
      <c r="C103" s="138" t="s">
        <v>72</v>
      </c>
      <c r="D103" s="148">
        <f t="shared" si="16"/>
        <v>68976</v>
      </c>
      <c r="E103" s="148">
        <f t="shared" si="16"/>
        <v>84297</v>
      </c>
      <c r="F103" s="148">
        <f t="shared" si="16"/>
        <v>89148</v>
      </c>
      <c r="G103" s="170">
        <f t="shared" si="16"/>
        <v>173445</v>
      </c>
      <c r="H103" s="186">
        <f t="shared" si="17"/>
        <v>-49</v>
      </c>
      <c r="I103" s="148">
        <f t="shared" si="17"/>
        <v>-97</v>
      </c>
      <c r="J103" s="148">
        <f t="shared" si="17"/>
        <v>-89</v>
      </c>
      <c r="K103" s="170">
        <f t="shared" si="18"/>
        <v>-186</v>
      </c>
    </row>
    <row r="104" spans="2:11" ht="28.5" customHeight="1">
      <c r="C104" s="140" t="s">
        <v>60</v>
      </c>
      <c r="D104" s="152">
        <f t="shared" si="16"/>
        <v>69128</v>
      </c>
      <c r="E104" s="152">
        <f t="shared" si="16"/>
        <v>84123</v>
      </c>
      <c r="F104" s="152">
        <f t="shared" si="16"/>
        <v>89013</v>
      </c>
      <c r="G104" s="171">
        <f t="shared" si="16"/>
        <v>173136</v>
      </c>
      <c r="H104" s="187">
        <f t="shared" si="17"/>
        <v>152</v>
      </c>
      <c r="I104" s="152">
        <f t="shared" si="17"/>
        <v>-174</v>
      </c>
      <c r="J104" s="152">
        <f t="shared" si="17"/>
        <v>-135</v>
      </c>
      <c r="K104" s="171">
        <f t="shared" si="18"/>
        <v>-309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="70" zoomScaleSheetLayoutView="70" workbookViewId="0">
      <pane ySplit="3" topLeftCell="A4" activePane="bottomLeft" state="frozen"/>
      <selection pane="bottomLeft" activeCell="H93" sqref="H93"/>
    </sheetView>
  </sheetViews>
  <sheetFormatPr defaultRowHeight="12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80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38695</v>
      </c>
      <c r="E4" s="145">
        <v>45946</v>
      </c>
      <c r="F4" s="145">
        <v>48741</v>
      </c>
      <c r="G4" s="162">
        <f t="shared" ref="G4:G67" si="0">E4+F4</f>
        <v>94687</v>
      </c>
      <c r="H4" s="174">
        <f>D4-'R２（地域別・全体)'!D15</f>
        <v>184</v>
      </c>
      <c r="I4" s="154">
        <f>E4-'R２（地域別・全体)'!E15</f>
        <v>87</v>
      </c>
      <c r="J4" s="154">
        <f>F4-'R２（地域別・全体)'!F15</f>
        <v>80</v>
      </c>
      <c r="K4" s="195">
        <f t="shared" ref="K4:K40" si="1">SUM(I4:J4)</f>
        <v>167</v>
      </c>
    </row>
    <row r="5" spans="2:23" ht="24.95" customHeight="1">
      <c r="B5" s="109"/>
      <c r="C5" s="124" t="s">
        <v>56</v>
      </c>
      <c r="D5" s="146">
        <v>38756</v>
      </c>
      <c r="E5" s="146">
        <v>45953</v>
      </c>
      <c r="F5" s="146">
        <v>48774</v>
      </c>
      <c r="G5" s="163">
        <f t="shared" si="0"/>
        <v>94727</v>
      </c>
      <c r="H5" s="175">
        <f t="shared" ref="H5:J15" si="2">D5-D4</f>
        <v>61</v>
      </c>
      <c r="I5" s="146">
        <f t="shared" si="2"/>
        <v>7</v>
      </c>
      <c r="J5" s="146">
        <f t="shared" si="2"/>
        <v>33</v>
      </c>
      <c r="K5" s="169">
        <f t="shared" si="1"/>
        <v>40</v>
      </c>
    </row>
    <row r="6" spans="2:23" s="104" customFormat="1" ht="24.95" customHeight="1">
      <c r="B6" s="109"/>
      <c r="C6" s="125" t="s">
        <v>15</v>
      </c>
      <c r="D6" s="147">
        <v>38855</v>
      </c>
      <c r="E6" s="147">
        <v>45985</v>
      </c>
      <c r="F6" s="147">
        <v>48834</v>
      </c>
      <c r="G6" s="162">
        <f t="shared" si="0"/>
        <v>94819</v>
      </c>
      <c r="H6" s="176">
        <f t="shared" si="2"/>
        <v>99</v>
      </c>
      <c r="I6" s="147">
        <f t="shared" si="2"/>
        <v>32</v>
      </c>
      <c r="J6" s="147">
        <f t="shared" si="2"/>
        <v>60</v>
      </c>
      <c r="K6" s="195">
        <f t="shared" si="1"/>
        <v>92</v>
      </c>
    </row>
    <row r="7" spans="2:23" s="104" customFormat="1" ht="24.95" customHeight="1">
      <c r="B7" s="109"/>
      <c r="C7" s="124" t="s">
        <v>16</v>
      </c>
      <c r="D7" s="146">
        <v>38880</v>
      </c>
      <c r="E7" s="146">
        <v>45985</v>
      </c>
      <c r="F7" s="146">
        <v>48856</v>
      </c>
      <c r="G7" s="163">
        <f t="shared" si="0"/>
        <v>94841</v>
      </c>
      <c r="H7" s="175">
        <f t="shared" si="2"/>
        <v>25</v>
      </c>
      <c r="I7" s="146">
        <f t="shared" si="2"/>
        <v>0</v>
      </c>
      <c r="J7" s="146">
        <f t="shared" si="2"/>
        <v>22</v>
      </c>
      <c r="K7" s="169">
        <f t="shared" si="1"/>
        <v>22</v>
      </c>
    </row>
    <row r="8" spans="2:23" s="104" customFormat="1" ht="24.95" customHeight="1">
      <c r="B8" s="109"/>
      <c r="C8" s="125" t="s">
        <v>57</v>
      </c>
      <c r="D8" s="147">
        <v>38883</v>
      </c>
      <c r="E8" s="147">
        <v>46006</v>
      </c>
      <c r="F8" s="147">
        <v>48833</v>
      </c>
      <c r="G8" s="162">
        <f t="shared" si="0"/>
        <v>94839</v>
      </c>
      <c r="H8" s="176">
        <f t="shared" si="2"/>
        <v>3</v>
      </c>
      <c r="I8" s="147">
        <f t="shared" si="2"/>
        <v>21</v>
      </c>
      <c r="J8" s="147">
        <f t="shared" si="2"/>
        <v>-23</v>
      </c>
      <c r="K8" s="195">
        <f t="shared" si="1"/>
        <v>-2</v>
      </c>
    </row>
    <row r="9" spans="2:23" ht="24.95" customHeight="1">
      <c r="B9" s="109"/>
      <c r="C9" s="124" t="s">
        <v>17</v>
      </c>
      <c r="D9" s="146">
        <v>38924</v>
      </c>
      <c r="E9" s="146">
        <v>46018</v>
      </c>
      <c r="F9" s="146">
        <v>48858</v>
      </c>
      <c r="G9" s="163">
        <f t="shared" si="0"/>
        <v>94876</v>
      </c>
      <c r="H9" s="175">
        <f t="shared" si="2"/>
        <v>41</v>
      </c>
      <c r="I9" s="146">
        <f t="shared" si="2"/>
        <v>12</v>
      </c>
      <c r="J9" s="146">
        <f t="shared" si="2"/>
        <v>25</v>
      </c>
      <c r="K9" s="169">
        <f t="shared" si="1"/>
        <v>37</v>
      </c>
    </row>
    <row r="10" spans="2:23" s="104" customFormat="1" ht="24.95" customHeight="1">
      <c r="B10" s="109"/>
      <c r="C10" s="125" t="s">
        <v>58</v>
      </c>
      <c r="D10" s="147">
        <v>38984</v>
      </c>
      <c r="E10" s="147">
        <v>46065</v>
      </c>
      <c r="F10" s="147">
        <v>48881</v>
      </c>
      <c r="G10" s="162">
        <f t="shared" si="0"/>
        <v>94946</v>
      </c>
      <c r="H10" s="176">
        <f t="shared" si="2"/>
        <v>60</v>
      </c>
      <c r="I10" s="147">
        <f t="shared" si="2"/>
        <v>47</v>
      </c>
      <c r="J10" s="147">
        <f t="shared" si="2"/>
        <v>23</v>
      </c>
      <c r="K10" s="195">
        <f t="shared" si="1"/>
        <v>70</v>
      </c>
    </row>
    <row r="11" spans="2:23" ht="24.95" customHeight="1">
      <c r="B11" s="109"/>
      <c r="C11" s="124" t="s">
        <v>18</v>
      </c>
      <c r="D11" s="146">
        <v>39035</v>
      </c>
      <c r="E11" s="146">
        <v>46109</v>
      </c>
      <c r="F11" s="146">
        <v>48902</v>
      </c>
      <c r="G11" s="163">
        <f t="shared" si="0"/>
        <v>95011</v>
      </c>
      <c r="H11" s="175">
        <f t="shared" si="2"/>
        <v>51</v>
      </c>
      <c r="I11" s="146">
        <f t="shared" si="2"/>
        <v>44</v>
      </c>
      <c r="J11" s="146">
        <f t="shared" si="2"/>
        <v>21</v>
      </c>
      <c r="K11" s="169">
        <f t="shared" si="1"/>
        <v>65</v>
      </c>
    </row>
    <row r="12" spans="2:23" ht="24.95" customHeight="1">
      <c r="B12" s="109"/>
      <c r="C12" s="126" t="s">
        <v>27</v>
      </c>
      <c r="D12" s="148">
        <v>39056</v>
      </c>
      <c r="E12" s="148">
        <v>46088</v>
      </c>
      <c r="F12" s="148">
        <v>48898</v>
      </c>
      <c r="G12" s="162">
        <f t="shared" si="0"/>
        <v>94986</v>
      </c>
      <c r="H12" s="176">
        <f t="shared" si="2"/>
        <v>21</v>
      </c>
      <c r="I12" s="147">
        <f t="shared" si="2"/>
        <v>-21</v>
      </c>
      <c r="J12" s="147">
        <f t="shared" si="2"/>
        <v>-4</v>
      </c>
      <c r="K12" s="195">
        <f t="shared" si="1"/>
        <v>-25</v>
      </c>
    </row>
    <row r="13" spans="2:23" s="104" customFormat="1" ht="24.95" customHeight="1">
      <c r="B13" s="109"/>
      <c r="C13" s="127" t="s">
        <v>59</v>
      </c>
      <c r="D13" s="149">
        <v>39037</v>
      </c>
      <c r="E13" s="149">
        <v>46066</v>
      </c>
      <c r="F13" s="149">
        <v>48904</v>
      </c>
      <c r="G13" s="163">
        <f t="shared" si="0"/>
        <v>94970</v>
      </c>
      <c r="H13" s="175">
        <f t="shared" si="2"/>
        <v>-19</v>
      </c>
      <c r="I13" s="146">
        <f t="shared" si="2"/>
        <v>-22</v>
      </c>
      <c r="J13" s="146">
        <f t="shared" si="2"/>
        <v>6</v>
      </c>
      <c r="K13" s="169">
        <f t="shared" si="1"/>
        <v>-16</v>
      </c>
    </row>
    <row r="14" spans="2:23" s="104" customFormat="1" ht="24.95" customHeight="1">
      <c r="B14" s="109"/>
      <c r="C14" s="126" t="s">
        <v>47</v>
      </c>
      <c r="D14" s="148">
        <v>39031</v>
      </c>
      <c r="E14" s="148">
        <v>46046</v>
      </c>
      <c r="F14" s="148">
        <v>48881</v>
      </c>
      <c r="G14" s="162">
        <f t="shared" si="0"/>
        <v>94927</v>
      </c>
      <c r="H14" s="176">
        <f t="shared" si="2"/>
        <v>-6</v>
      </c>
      <c r="I14" s="147">
        <f t="shared" si="2"/>
        <v>-20</v>
      </c>
      <c r="J14" s="147">
        <f t="shared" si="2"/>
        <v>-23</v>
      </c>
      <c r="K14" s="195">
        <f t="shared" si="1"/>
        <v>-43</v>
      </c>
    </row>
    <row r="15" spans="2:23" ht="24.95" customHeight="1">
      <c r="B15" s="109"/>
      <c r="C15" s="127" t="s">
        <v>60</v>
      </c>
      <c r="D15" s="149">
        <v>39126</v>
      </c>
      <c r="E15" s="149">
        <v>45974</v>
      </c>
      <c r="F15" s="149">
        <v>48773</v>
      </c>
      <c r="G15" s="163">
        <f t="shared" si="0"/>
        <v>94747</v>
      </c>
      <c r="H15" s="177">
        <f t="shared" si="2"/>
        <v>95</v>
      </c>
      <c r="I15" s="149">
        <f t="shared" si="2"/>
        <v>-72</v>
      </c>
      <c r="J15" s="149">
        <f t="shared" si="2"/>
        <v>-108</v>
      </c>
      <c r="K15" s="168">
        <f t="shared" si="1"/>
        <v>-180</v>
      </c>
    </row>
    <row r="16" spans="2:23" s="104" customFormat="1" ht="24.95" customHeight="1">
      <c r="B16" s="110" t="s">
        <v>55</v>
      </c>
      <c r="C16" s="125" t="s">
        <v>20</v>
      </c>
      <c r="D16" s="150">
        <v>8607</v>
      </c>
      <c r="E16" s="150">
        <v>11854</v>
      </c>
      <c r="F16" s="150">
        <v>12507</v>
      </c>
      <c r="G16" s="162">
        <f t="shared" si="0"/>
        <v>24361</v>
      </c>
      <c r="H16" s="176">
        <f>D16-'R２（地域別・全体)'!D27</f>
        <v>5</v>
      </c>
      <c r="I16" s="147">
        <f>E16-'R２（地域別・全体)'!E27</f>
        <v>-10</v>
      </c>
      <c r="J16" s="147">
        <f>F16-'R２（地域別・全体)'!F27</f>
        <v>-49</v>
      </c>
      <c r="K16" s="170">
        <f t="shared" si="1"/>
        <v>-59</v>
      </c>
    </row>
    <row r="17" spans="2:11" ht="24.75" customHeight="1">
      <c r="B17" s="111"/>
      <c r="C17" s="124" t="s">
        <v>56</v>
      </c>
      <c r="D17" s="146">
        <v>8602</v>
      </c>
      <c r="E17" s="146">
        <v>11848</v>
      </c>
      <c r="F17" s="146">
        <v>12479</v>
      </c>
      <c r="G17" s="163">
        <f t="shared" si="0"/>
        <v>24327</v>
      </c>
      <c r="H17" s="175">
        <f t="shared" ref="H17:J27" si="3">D17-D16</f>
        <v>-5</v>
      </c>
      <c r="I17" s="146">
        <f t="shared" si="3"/>
        <v>-6</v>
      </c>
      <c r="J17" s="146">
        <f t="shared" si="3"/>
        <v>-28</v>
      </c>
      <c r="K17" s="169">
        <f t="shared" si="1"/>
        <v>-34</v>
      </c>
    </row>
    <row r="18" spans="2:11" s="104" customFormat="1" ht="24.95" customHeight="1">
      <c r="B18" s="111"/>
      <c r="C18" s="125" t="s">
        <v>15</v>
      </c>
      <c r="D18" s="147">
        <v>8595</v>
      </c>
      <c r="E18" s="147">
        <v>11823</v>
      </c>
      <c r="F18" s="147">
        <v>12454</v>
      </c>
      <c r="G18" s="162">
        <f t="shared" si="0"/>
        <v>24277</v>
      </c>
      <c r="H18" s="176">
        <f t="shared" si="3"/>
        <v>-7</v>
      </c>
      <c r="I18" s="147">
        <f t="shared" si="3"/>
        <v>-25</v>
      </c>
      <c r="J18" s="147">
        <f t="shared" si="3"/>
        <v>-25</v>
      </c>
      <c r="K18" s="195">
        <f t="shared" si="1"/>
        <v>-50</v>
      </c>
    </row>
    <row r="19" spans="2:11" s="104" customFormat="1" ht="24.95" customHeight="1">
      <c r="B19" s="111"/>
      <c r="C19" s="124" t="s">
        <v>16</v>
      </c>
      <c r="D19" s="146">
        <v>8594</v>
      </c>
      <c r="E19" s="146">
        <v>11816</v>
      </c>
      <c r="F19" s="146">
        <v>12430</v>
      </c>
      <c r="G19" s="163">
        <f t="shared" si="0"/>
        <v>24246</v>
      </c>
      <c r="H19" s="175">
        <f t="shared" si="3"/>
        <v>-1</v>
      </c>
      <c r="I19" s="146">
        <f t="shared" si="3"/>
        <v>-7</v>
      </c>
      <c r="J19" s="146">
        <f t="shared" si="3"/>
        <v>-24</v>
      </c>
      <c r="K19" s="169">
        <f t="shared" si="1"/>
        <v>-31</v>
      </c>
    </row>
    <row r="20" spans="2:11" s="104" customFormat="1" ht="24.95" customHeight="1">
      <c r="B20" s="111"/>
      <c r="C20" s="125" t="s">
        <v>57</v>
      </c>
      <c r="D20" s="147">
        <v>8601</v>
      </c>
      <c r="E20" s="147">
        <v>11802</v>
      </c>
      <c r="F20" s="147">
        <v>12428</v>
      </c>
      <c r="G20" s="162">
        <f t="shared" si="0"/>
        <v>24230</v>
      </c>
      <c r="H20" s="176">
        <f t="shared" si="3"/>
        <v>7</v>
      </c>
      <c r="I20" s="147">
        <f t="shared" si="3"/>
        <v>-14</v>
      </c>
      <c r="J20" s="147">
        <f t="shared" si="3"/>
        <v>-2</v>
      </c>
      <c r="K20" s="195">
        <f t="shared" si="1"/>
        <v>-16</v>
      </c>
    </row>
    <row r="21" spans="2:11" s="104" customFormat="1" ht="24.95" customHeight="1">
      <c r="B21" s="111"/>
      <c r="C21" s="124" t="s">
        <v>17</v>
      </c>
      <c r="D21" s="146">
        <v>8602</v>
      </c>
      <c r="E21" s="146">
        <v>11804</v>
      </c>
      <c r="F21" s="146">
        <v>12407</v>
      </c>
      <c r="G21" s="163">
        <f t="shared" si="0"/>
        <v>24211</v>
      </c>
      <c r="H21" s="175">
        <f t="shared" si="3"/>
        <v>1</v>
      </c>
      <c r="I21" s="146">
        <f t="shared" si="3"/>
        <v>2</v>
      </c>
      <c r="J21" s="146">
        <f t="shared" si="3"/>
        <v>-21</v>
      </c>
      <c r="K21" s="169">
        <f t="shared" si="1"/>
        <v>-19</v>
      </c>
    </row>
    <row r="22" spans="2:11" s="104" customFormat="1" ht="24.95" customHeight="1">
      <c r="B22" s="111"/>
      <c r="C22" s="125" t="s">
        <v>58</v>
      </c>
      <c r="D22" s="147">
        <v>8599</v>
      </c>
      <c r="E22" s="147">
        <v>11769</v>
      </c>
      <c r="F22" s="147">
        <v>12396</v>
      </c>
      <c r="G22" s="162">
        <f t="shared" si="0"/>
        <v>24165</v>
      </c>
      <c r="H22" s="176">
        <f t="shared" si="3"/>
        <v>-3</v>
      </c>
      <c r="I22" s="147">
        <f t="shared" si="3"/>
        <v>-35</v>
      </c>
      <c r="J22" s="147">
        <f t="shared" si="3"/>
        <v>-11</v>
      </c>
      <c r="K22" s="195">
        <f t="shared" si="1"/>
        <v>-46</v>
      </c>
    </row>
    <row r="23" spans="2:11" ht="24.95" customHeight="1">
      <c r="B23" s="111"/>
      <c r="C23" s="124" t="s">
        <v>18</v>
      </c>
      <c r="D23" s="146">
        <v>8573</v>
      </c>
      <c r="E23" s="146">
        <v>11747</v>
      </c>
      <c r="F23" s="146">
        <v>12367</v>
      </c>
      <c r="G23" s="163">
        <f t="shared" si="0"/>
        <v>24114</v>
      </c>
      <c r="H23" s="175">
        <f t="shared" si="3"/>
        <v>-26</v>
      </c>
      <c r="I23" s="146">
        <f t="shared" si="3"/>
        <v>-22</v>
      </c>
      <c r="J23" s="146">
        <f t="shared" si="3"/>
        <v>-29</v>
      </c>
      <c r="K23" s="169">
        <f t="shared" si="1"/>
        <v>-51</v>
      </c>
    </row>
    <row r="24" spans="2:11" ht="24.95" customHeight="1">
      <c r="B24" s="111"/>
      <c r="C24" s="125" t="s">
        <v>27</v>
      </c>
      <c r="D24" s="147">
        <v>8572</v>
      </c>
      <c r="E24" s="147">
        <v>11720</v>
      </c>
      <c r="F24" s="147">
        <v>12350</v>
      </c>
      <c r="G24" s="162">
        <f t="shared" si="0"/>
        <v>24070</v>
      </c>
      <c r="H24" s="176">
        <f t="shared" si="3"/>
        <v>-1</v>
      </c>
      <c r="I24" s="147">
        <f t="shared" si="3"/>
        <v>-27</v>
      </c>
      <c r="J24" s="147">
        <f t="shared" si="3"/>
        <v>-17</v>
      </c>
      <c r="K24" s="195">
        <f t="shared" si="1"/>
        <v>-44</v>
      </c>
    </row>
    <row r="25" spans="2:11" s="104" customFormat="1" ht="24.95" customHeight="1">
      <c r="B25" s="111"/>
      <c r="C25" s="124" t="s">
        <v>59</v>
      </c>
      <c r="D25" s="146">
        <v>8570</v>
      </c>
      <c r="E25" s="146">
        <v>11695</v>
      </c>
      <c r="F25" s="146">
        <v>12332</v>
      </c>
      <c r="G25" s="163">
        <f t="shared" si="0"/>
        <v>24027</v>
      </c>
      <c r="H25" s="175">
        <f t="shared" si="3"/>
        <v>-2</v>
      </c>
      <c r="I25" s="146">
        <f t="shared" si="3"/>
        <v>-25</v>
      </c>
      <c r="J25" s="146">
        <f t="shared" si="3"/>
        <v>-18</v>
      </c>
      <c r="K25" s="169">
        <f t="shared" si="1"/>
        <v>-43</v>
      </c>
    </row>
    <row r="26" spans="2:11" s="104" customFormat="1" ht="24.95" customHeight="1">
      <c r="B26" s="111"/>
      <c r="C26" s="125" t="s">
        <v>47</v>
      </c>
      <c r="D26" s="147">
        <v>8576</v>
      </c>
      <c r="E26" s="147">
        <v>11683</v>
      </c>
      <c r="F26" s="147">
        <v>12312</v>
      </c>
      <c r="G26" s="162">
        <f t="shared" si="0"/>
        <v>23995</v>
      </c>
      <c r="H26" s="176">
        <f t="shared" si="3"/>
        <v>6</v>
      </c>
      <c r="I26" s="147">
        <f t="shared" si="3"/>
        <v>-12</v>
      </c>
      <c r="J26" s="147">
        <f t="shared" si="3"/>
        <v>-20</v>
      </c>
      <c r="K26" s="195">
        <f t="shared" si="1"/>
        <v>-32</v>
      </c>
    </row>
    <row r="27" spans="2:11" ht="24.95" customHeight="1">
      <c r="B27" s="111"/>
      <c r="C27" s="124" t="s">
        <v>60</v>
      </c>
      <c r="D27" s="146">
        <v>8569</v>
      </c>
      <c r="E27" s="146">
        <v>11654</v>
      </c>
      <c r="F27" s="146">
        <v>12275</v>
      </c>
      <c r="G27" s="163">
        <f t="shared" si="0"/>
        <v>23929</v>
      </c>
      <c r="H27" s="175">
        <f t="shared" si="3"/>
        <v>-7</v>
      </c>
      <c r="I27" s="146">
        <f t="shared" si="3"/>
        <v>-29</v>
      </c>
      <c r="J27" s="146">
        <f t="shared" si="3"/>
        <v>-37</v>
      </c>
      <c r="K27" s="169">
        <f t="shared" si="1"/>
        <v>-66</v>
      </c>
    </row>
    <row r="28" spans="2:11" s="104" customFormat="1" ht="24.95" customHeight="1">
      <c r="B28" s="112" t="s">
        <v>52</v>
      </c>
      <c r="C28" s="125" t="s">
        <v>20</v>
      </c>
      <c r="D28" s="147">
        <v>1141</v>
      </c>
      <c r="E28" s="147">
        <v>1500</v>
      </c>
      <c r="F28" s="147">
        <v>1559</v>
      </c>
      <c r="G28" s="162">
        <f t="shared" si="0"/>
        <v>3059</v>
      </c>
      <c r="H28" s="176">
        <f>D28-'R２（地域別・全体)'!D39</f>
        <v>0</v>
      </c>
      <c r="I28" s="147">
        <f>E28-'R２（地域別・全体)'!E39</f>
        <v>-9</v>
      </c>
      <c r="J28" s="147">
        <f>F28-'R２（地域別・全体)'!F39</f>
        <v>-5</v>
      </c>
      <c r="K28" s="195">
        <f t="shared" si="1"/>
        <v>-14</v>
      </c>
    </row>
    <row r="29" spans="2:11" ht="24.95" customHeight="1">
      <c r="B29" s="111"/>
      <c r="C29" s="124" t="s">
        <v>56</v>
      </c>
      <c r="D29" s="146">
        <v>1140</v>
      </c>
      <c r="E29" s="146">
        <v>1495</v>
      </c>
      <c r="F29" s="146">
        <v>1554</v>
      </c>
      <c r="G29" s="163">
        <f t="shared" si="0"/>
        <v>3049</v>
      </c>
      <c r="H29" s="175">
        <f t="shared" ref="H29:J39" si="4">D29-D28</f>
        <v>-1</v>
      </c>
      <c r="I29" s="146">
        <f t="shared" si="4"/>
        <v>-5</v>
      </c>
      <c r="J29" s="146">
        <f t="shared" si="4"/>
        <v>-5</v>
      </c>
      <c r="K29" s="169">
        <f t="shared" si="1"/>
        <v>-10</v>
      </c>
    </row>
    <row r="30" spans="2:11" s="104" customFormat="1" ht="24.95" customHeight="1">
      <c r="B30" s="111"/>
      <c r="C30" s="125" t="s">
        <v>15</v>
      </c>
      <c r="D30" s="147">
        <v>1139</v>
      </c>
      <c r="E30" s="147">
        <v>1493</v>
      </c>
      <c r="F30" s="147">
        <v>1550</v>
      </c>
      <c r="G30" s="162">
        <f t="shared" si="0"/>
        <v>3043</v>
      </c>
      <c r="H30" s="176">
        <f t="shared" si="4"/>
        <v>-1</v>
      </c>
      <c r="I30" s="147">
        <f t="shared" si="4"/>
        <v>-2</v>
      </c>
      <c r="J30" s="147">
        <f t="shared" si="4"/>
        <v>-4</v>
      </c>
      <c r="K30" s="195">
        <f t="shared" si="1"/>
        <v>-6</v>
      </c>
    </row>
    <row r="31" spans="2:11" s="104" customFormat="1" ht="24.95" customHeight="1">
      <c r="B31" s="111"/>
      <c r="C31" s="124" t="s">
        <v>16</v>
      </c>
      <c r="D31" s="146">
        <v>1135</v>
      </c>
      <c r="E31" s="146">
        <v>1489</v>
      </c>
      <c r="F31" s="146">
        <v>1543</v>
      </c>
      <c r="G31" s="163">
        <f t="shared" si="0"/>
        <v>3032</v>
      </c>
      <c r="H31" s="175">
        <f t="shared" si="4"/>
        <v>-4</v>
      </c>
      <c r="I31" s="146">
        <f t="shared" si="4"/>
        <v>-4</v>
      </c>
      <c r="J31" s="146">
        <f t="shared" si="4"/>
        <v>-7</v>
      </c>
      <c r="K31" s="169">
        <f t="shared" si="1"/>
        <v>-11</v>
      </c>
    </row>
    <row r="32" spans="2:11" ht="24.95" customHeight="1">
      <c r="B32" s="111"/>
      <c r="C32" s="125" t="s">
        <v>57</v>
      </c>
      <c r="D32" s="147">
        <v>1136</v>
      </c>
      <c r="E32" s="147">
        <v>1482</v>
      </c>
      <c r="F32" s="147">
        <v>1535</v>
      </c>
      <c r="G32" s="162">
        <f t="shared" si="0"/>
        <v>3017</v>
      </c>
      <c r="H32" s="176">
        <f t="shared" si="4"/>
        <v>1</v>
      </c>
      <c r="I32" s="147">
        <f t="shared" si="4"/>
        <v>-7</v>
      </c>
      <c r="J32" s="147">
        <f t="shared" si="4"/>
        <v>-8</v>
      </c>
      <c r="K32" s="195">
        <f t="shared" si="1"/>
        <v>-15</v>
      </c>
    </row>
    <row r="33" spans="2:11" s="104" customFormat="1" ht="24.95" customHeight="1">
      <c r="B33" s="111"/>
      <c r="C33" s="124" t="s">
        <v>17</v>
      </c>
      <c r="D33" s="146">
        <v>1134</v>
      </c>
      <c r="E33" s="146">
        <v>1480</v>
      </c>
      <c r="F33" s="146">
        <v>1527</v>
      </c>
      <c r="G33" s="163">
        <f t="shared" si="0"/>
        <v>3007</v>
      </c>
      <c r="H33" s="175">
        <f t="shared" si="4"/>
        <v>-2</v>
      </c>
      <c r="I33" s="146">
        <f t="shared" si="4"/>
        <v>-2</v>
      </c>
      <c r="J33" s="146">
        <f t="shared" si="4"/>
        <v>-8</v>
      </c>
      <c r="K33" s="169">
        <f t="shared" si="1"/>
        <v>-10</v>
      </c>
    </row>
    <row r="34" spans="2:11" s="104" customFormat="1" ht="24.95" customHeight="1">
      <c r="B34" s="111"/>
      <c r="C34" s="125" t="s">
        <v>58</v>
      </c>
      <c r="D34" s="147">
        <v>1136</v>
      </c>
      <c r="E34" s="147">
        <v>1481</v>
      </c>
      <c r="F34" s="147">
        <v>1529</v>
      </c>
      <c r="G34" s="162">
        <f t="shared" si="0"/>
        <v>3010</v>
      </c>
      <c r="H34" s="176">
        <f t="shared" si="4"/>
        <v>2</v>
      </c>
      <c r="I34" s="147">
        <f t="shared" si="4"/>
        <v>1</v>
      </c>
      <c r="J34" s="147">
        <f t="shared" si="4"/>
        <v>2</v>
      </c>
      <c r="K34" s="195">
        <f t="shared" si="1"/>
        <v>3</v>
      </c>
    </row>
    <row r="35" spans="2:11" ht="24.95" customHeight="1">
      <c r="B35" s="111"/>
      <c r="C35" s="128" t="s">
        <v>18</v>
      </c>
      <c r="D35" s="146">
        <v>1131</v>
      </c>
      <c r="E35" s="146">
        <v>1471</v>
      </c>
      <c r="F35" s="146">
        <v>1526</v>
      </c>
      <c r="G35" s="163">
        <f t="shared" si="0"/>
        <v>2997</v>
      </c>
      <c r="H35" s="175">
        <f t="shared" si="4"/>
        <v>-5</v>
      </c>
      <c r="I35" s="146">
        <f t="shared" si="4"/>
        <v>-10</v>
      </c>
      <c r="J35" s="146">
        <f t="shared" si="4"/>
        <v>-3</v>
      </c>
      <c r="K35" s="169">
        <f t="shared" si="1"/>
        <v>-13</v>
      </c>
    </row>
    <row r="36" spans="2:11" ht="24.75" customHeight="1">
      <c r="B36" s="111"/>
      <c r="C36" s="129" t="s">
        <v>27</v>
      </c>
      <c r="D36" s="147">
        <v>1129</v>
      </c>
      <c r="E36" s="147">
        <v>1470</v>
      </c>
      <c r="F36" s="147">
        <v>1521</v>
      </c>
      <c r="G36" s="162">
        <f t="shared" si="0"/>
        <v>2991</v>
      </c>
      <c r="H36" s="176">
        <f t="shared" si="4"/>
        <v>-2</v>
      </c>
      <c r="I36" s="147">
        <f t="shared" si="4"/>
        <v>-1</v>
      </c>
      <c r="J36" s="147">
        <f t="shared" si="4"/>
        <v>-5</v>
      </c>
      <c r="K36" s="195">
        <f t="shared" si="1"/>
        <v>-6</v>
      </c>
    </row>
    <row r="37" spans="2:11" s="104" customFormat="1" ht="24.95" customHeight="1">
      <c r="B37" s="111"/>
      <c r="C37" s="124" t="s">
        <v>59</v>
      </c>
      <c r="D37" s="146">
        <v>1132</v>
      </c>
      <c r="E37" s="146">
        <v>1472</v>
      </c>
      <c r="F37" s="146">
        <v>1519</v>
      </c>
      <c r="G37" s="163">
        <f t="shared" si="0"/>
        <v>2991</v>
      </c>
      <c r="H37" s="175">
        <f t="shared" si="4"/>
        <v>3</v>
      </c>
      <c r="I37" s="146">
        <f t="shared" si="4"/>
        <v>2</v>
      </c>
      <c r="J37" s="146">
        <f t="shared" si="4"/>
        <v>-2</v>
      </c>
      <c r="K37" s="169">
        <f t="shared" si="1"/>
        <v>0</v>
      </c>
    </row>
    <row r="38" spans="2:11" s="104" customFormat="1" ht="24.95" customHeight="1">
      <c r="B38" s="111"/>
      <c r="C38" s="125" t="s">
        <v>47</v>
      </c>
      <c r="D38" s="147">
        <v>1129</v>
      </c>
      <c r="E38" s="147">
        <v>1468</v>
      </c>
      <c r="F38" s="147">
        <v>1518</v>
      </c>
      <c r="G38" s="162">
        <f t="shared" si="0"/>
        <v>2986</v>
      </c>
      <c r="H38" s="176">
        <f t="shared" si="4"/>
        <v>-3</v>
      </c>
      <c r="I38" s="147">
        <f t="shared" si="4"/>
        <v>-4</v>
      </c>
      <c r="J38" s="147">
        <f t="shared" si="4"/>
        <v>-1</v>
      </c>
      <c r="K38" s="195">
        <f t="shared" si="1"/>
        <v>-5</v>
      </c>
    </row>
    <row r="39" spans="2:11" ht="24.75" customHeight="1">
      <c r="B39" s="111"/>
      <c r="C39" s="124" t="s">
        <v>5</v>
      </c>
      <c r="D39" s="146">
        <v>1124</v>
      </c>
      <c r="E39" s="146">
        <v>1459</v>
      </c>
      <c r="F39" s="146">
        <v>1505</v>
      </c>
      <c r="G39" s="163">
        <f t="shared" si="0"/>
        <v>2964</v>
      </c>
      <c r="H39" s="175">
        <f t="shared" si="4"/>
        <v>-5</v>
      </c>
      <c r="I39" s="146">
        <f t="shared" si="4"/>
        <v>-9</v>
      </c>
      <c r="J39" s="146">
        <f t="shared" si="4"/>
        <v>-13</v>
      </c>
      <c r="K39" s="169">
        <f t="shared" si="1"/>
        <v>-22</v>
      </c>
    </row>
    <row r="40" spans="2:11" s="104" customFormat="1" ht="24.95" customHeight="1">
      <c r="B40" s="113" t="s">
        <v>62</v>
      </c>
      <c r="C40" s="125" t="s">
        <v>63</v>
      </c>
      <c r="D40" s="147">
        <v>1317</v>
      </c>
      <c r="E40" s="147">
        <v>1609</v>
      </c>
      <c r="F40" s="147">
        <v>1687</v>
      </c>
      <c r="G40" s="162">
        <f t="shared" si="0"/>
        <v>3296</v>
      </c>
      <c r="H40" s="176">
        <f>D40-'R２（地域別・全体)'!D51</f>
        <v>7</v>
      </c>
      <c r="I40" s="147">
        <f>E40-'R２（地域別・全体)'!E51</f>
        <v>2</v>
      </c>
      <c r="J40" s="147">
        <f>F40-'R２（地域別・全体)'!F51</f>
        <v>5</v>
      </c>
      <c r="K40" s="195">
        <f t="shared" si="1"/>
        <v>7</v>
      </c>
    </row>
    <row r="41" spans="2:11" ht="24.95" customHeight="1">
      <c r="B41" s="111"/>
      <c r="C41" s="124" t="s">
        <v>64</v>
      </c>
      <c r="D41" s="146">
        <v>1316</v>
      </c>
      <c r="E41" s="146">
        <v>1609</v>
      </c>
      <c r="F41" s="146">
        <v>1687</v>
      </c>
      <c r="G41" s="163">
        <f t="shared" si="0"/>
        <v>3296</v>
      </c>
      <c r="H41" s="175">
        <f>D41-D40</f>
        <v>-1</v>
      </c>
      <c r="I41" s="146">
        <f>E41-E40</f>
        <v>0</v>
      </c>
      <c r="J41" s="146">
        <f>F41-F40</f>
        <v>0</v>
      </c>
      <c r="K41" s="169">
        <f>G41-G40</f>
        <v>0</v>
      </c>
    </row>
    <row r="42" spans="2:11" s="104" customFormat="1" ht="24.95" customHeight="1">
      <c r="B42" s="111"/>
      <c r="C42" s="125" t="s">
        <v>65</v>
      </c>
      <c r="D42" s="147">
        <v>1313</v>
      </c>
      <c r="E42" s="147">
        <v>1604</v>
      </c>
      <c r="F42" s="147">
        <v>1684</v>
      </c>
      <c r="G42" s="162">
        <f t="shared" si="0"/>
        <v>3288</v>
      </c>
      <c r="H42" s="176">
        <f t="shared" ref="H42:J51" si="5">D42-D41</f>
        <v>-3</v>
      </c>
      <c r="I42" s="147">
        <f t="shared" si="5"/>
        <v>-5</v>
      </c>
      <c r="J42" s="147">
        <f t="shared" si="5"/>
        <v>-3</v>
      </c>
      <c r="K42" s="195">
        <f t="shared" ref="K42:K66" si="6">SUM(I42:J42)</f>
        <v>-8</v>
      </c>
    </row>
    <row r="43" spans="2:11" s="104" customFormat="1" ht="24.95" customHeight="1">
      <c r="B43" s="111"/>
      <c r="C43" s="124" t="s">
        <v>66</v>
      </c>
      <c r="D43" s="146">
        <v>1312</v>
      </c>
      <c r="E43" s="146">
        <v>1603</v>
      </c>
      <c r="F43" s="146">
        <v>1685</v>
      </c>
      <c r="G43" s="163">
        <f t="shared" si="0"/>
        <v>3288</v>
      </c>
      <c r="H43" s="175">
        <f t="shared" si="5"/>
        <v>-1</v>
      </c>
      <c r="I43" s="146">
        <f t="shared" si="5"/>
        <v>-1</v>
      </c>
      <c r="J43" s="146">
        <f t="shared" si="5"/>
        <v>1</v>
      </c>
      <c r="K43" s="169">
        <f t="shared" si="6"/>
        <v>0</v>
      </c>
    </row>
    <row r="44" spans="2:11" ht="24.95" customHeight="1">
      <c r="B44" s="111"/>
      <c r="C44" s="125" t="s">
        <v>67</v>
      </c>
      <c r="D44" s="147">
        <v>1313</v>
      </c>
      <c r="E44" s="147">
        <v>1600</v>
      </c>
      <c r="F44" s="147">
        <v>1683</v>
      </c>
      <c r="G44" s="162">
        <f t="shared" si="0"/>
        <v>3283</v>
      </c>
      <c r="H44" s="176">
        <f t="shared" si="5"/>
        <v>1</v>
      </c>
      <c r="I44" s="147">
        <f t="shared" si="5"/>
        <v>-3</v>
      </c>
      <c r="J44" s="147">
        <f t="shared" si="5"/>
        <v>-2</v>
      </c>
      <c r="K44" s="195">
        <f t="shared" si="6"/>
        <v>-5</v>
      </c>
    </row>
    <row r="45" spans="2:11" s="104" customFormat="1" ht="24.95" customHeight="1">
      <c r="B45" s="111"/>
      <c r="C45" s="124" t="s">
        <v>68</v>
      </c>
      <c r="D45" s="146">
        <v>1315</v>
      </c>
      <c r="E45" s="146">
        <v>1598</v>
      </c>
      <c r="F45" s="146">
        <v>1686</v>
      </c>
      <c r="G45" s="163">
        <f t="shared" si="0"/>
        <v>3284</v>
      </c>
      <c r="H45" s="175">
        <f t="shared" si="5"/>
        <v>2</v>
      </c>
      <c r="I45" s="146">
        <f t="shared" si="5"/>
        <v>-2</v>
      </c>
      <c r="J45" s="146">
        <f t="shared" si="5"/>
        <v>3</v>
      </c>
      <c r="K45" s="169">
        <f t="shared" si="6"/>
        <v>1</v>
      </c>
    </row>
    <row r="46" spans="2:11" s="104" customFormat="1" ht="24.95" customHeight="1">
      <c r="B46" s="111"/>
      <c r="C46" s="125" t="s">
        <v>69</v>
      </c>
      <c r="D46" s="147">
        <v>1312</v>
      </c>
      <c r="E46" s="147">
        <v>1598</v>
      </c>
      <c r="F46" s="147">
        <v>1679</v>
      </c>
      <c r="G46" s="162">
        <f t="shared" si="0"/>
        <v>3277</v>
      </c>
      <c r="H46" s="176">
        <f t="shared" si="5"/>
        <v>-3</v>
      </c>
      <c r="I46" s="147">
        <f t="shared" si="5"/>
        <v>0</v>
      </c>
      <c r="J46" s="147">
        <f t="shared" si="5"/>
        <v>-7</v>
      </c>
      <c r="K46" s="195">
        <f t="shared" si="6"/>
        <v>-7</v>
      </c>
    </row>
    <row r="47" spans="2:11" ht="24.95" customHeight="1">
      <c r="B47" s="111"/>
      <c r="C47" s="124" t="s">
        <v>61</v>
      </c>
      <c r="D47" s="146">
        <v>1314</v>
      </c>
      <c r="E47" s="146">
        <v>1597</v>
      </c>
      <c r="F47" s="146">
        <v>1679</v>
      </c>
      <c r="G47" s="163">
        <f t="shared" si="0"/>
        <v>3276</v>
      </c>
      <c r="H47" s="175">
        <f t="shared" si="5"/>
        <v>2</v>
      </c>
      <c r="I47" s="146">
        <f t="shared" si="5"/>
        <v>-1</v>
      </c>
      <c r="J47" s="146">
        <f t="shared" si="5"/>
        <v>0</v>
      </c>
      <c r="K47" s="169">
        <f t="shared" si="6"/>
        <v>-1</v>
      </c>
    </row>
    <row r="48" spans="2:11" ht="24.95" customHeight="1">
      <c r="B48" s="111"/>
      <c r="C48" s="125" t="s">
        <v>70</v>
      </c>
      <c r="D48" s="147">
        <v>1312</v>
      </c>
      <c r="E48" s="147">
        <v>1591</v>
      </c>
      <c r="F48" s="147">
        <v>1677</v>
      </c>
      <c r="G48" s="162">
        <f t="shared" si="0"/>
        <v>3268</v>
      </c>
      <c r="H48" s="176">
        <f t="shared" si="5"/>
        <v>-2</v>
      </c>
      <c r="I48" s="147">
        <f t="shared" si="5"/>
        <v>-6</v>
      </c>
      <c r="J48" s="147">
        <f t="shared" si="5"/>
        <v>-2</v>
      </c>
      <c r="K48" s="195">
        <f t="shared" si="6"/>
        <v>-8</v>
      </c>
    </row>
    <row r="49" spans="2:11" s="104" customFormat="1" ht="24.95" customHeight="1">
      <c r="B49" s="111"/>
      <c r="C49" s="124" t="s">
        <v>71</v>
      </c>
      <c r="D49" s="146">
        <v>1313</v>
      </c>
      <c r="E49" s="146">
        <v>1591</v>
      </c>
      <c r="F49" s="146">
        <v>1676</v>
      </c>
      <c r="G49" s="163">
        <f t="shared" si="0"/>
        <v>3267</v>
      </c>
      <c r="H49" s="175">
        <f t="shared" si="5"/>
        <v>1</v>
      </c>
      <c r="I49" s="146">
        <f t="shared" si="5"/>
        <v>0</v>
      </c>
      <c r="J49" s="146">
        <f t="shared" si="5"/>
        <v>-1</v>
      </c>
      <c r="K49" s="169">
        <f t="shared" si="6"/>
        <v>-1</v>
      </c>
    </row>
    <row r="50" spans="2:11" s="104" customFormat="1" ht="24.95" customHeight="1">
      <c r="B50" s="111"/>
      <c r="C50" s="125" t="s">
        <v>72</v>
      </c>
      <c r="D50" s="147">
        <v>1316</v>
      </c>
      <c r="E50" s="147">
        <v>1588</v>
      </c>
      <c r="F50" s="147">
        <v>1676</v>
      </c>
      <c r="G50" s="162">
        <f t="shared" si="0"/>
        <v>3264</v>
      </c>
      <c r="H50" s="176">
        <f t="shared" si="5"/>
        <v>3</v>
      </c>
      <c r="I50" s="147">
        <f t="shared" si="5"/>
        <v>-3</v>
      </c>
      <c r="J50" s="147">
        <f t="shared" si="5"/>
        <v>0</v>
      </c>
      <c r="K50" s="195">
        <f t="shared" si="6"/>
        <v>-3</v>
      </c>
    </row>
    <row r="51" spans="2:11" ht="24.95" customHeight="1">
      <c r="B51" s="111"/>
      <c r="C51" s="124" t="s">
        <v>60</v>
      </c>
      <c r="D51" s="146">
        <v>1313</v>
      </c>
      <c r="E51" s="146">
        <v>1577</v>
      </c>
      <c r="F51" s="146">
        <v>1666</v>
      </c>
      <c r="G51" s="163">
        <f t="shared" si="0"/>
        <v>3243</v>
      </c>
      <c r="H51" s="175">
        <f t="shared" si="5"/>
        <v>-3</v>
      </c>
      <c r="I51" s="146">
        <f t="shared" si="5"/>
        <v>-11</v>
      </c>
      <c r="J51" s="146">
        <f t="shared" si="5"/>
        <v>-10</v>
      </c>
      <c r="K51" s="169">
        <f t="shared" si="6"/>
        <v>-21</v>
      </c>
    </row>
    <row r="52" spans="2:11" s="104" customFormat="1" ht="24.95" customHeight="1">
      <c r="B52" s="114" t="s">
        <v>73</v>
      </c>
      <c r="C52" s="125" t="s">
        <v>63</v>
      </c>
      <c r="D52" s="147">
        <v>2073</v>
      </c>
      <c r="E52" s="147">
        <v>2449</v>
      </c>
      <c r="F52" s="147">
        <v>2684</v>
      </c>
      <c r="G52" s="162">
        <f t="shared" si="0"/>
        <v>5133</v>
      </c>
      <c r="H52" s="176">
        <f>D52-'R２（地域別・全体)'!D63</f>
        <v>-7</v>
      </c>
      <c r="I52" s="147">
        <f>E52-'R２（地域別・全体)'!E63</f>
        <v>-6</v>
      </c>
      <c r="J52" s="147">
        <f>F52-'R２（地域別・全体)'!F63</f>
        <v>-14</v>
      </c>
      <c r="K52" s="195">
        <f t="shared" si="6"/>
        <v>-20</v>
      </c>
    </row>
    <row r="53" spans="2:11" ht="24.95" customHeight="1">
      <c r="B53" s="111"/>
      <c r="C53" s="124" t="s">
        <v>64</v>
      </c>
      <c r="D53" s="146">
        <v>2077</v>
      </c>
      <c r="E53" s="146">
        <v>2445</v>
      </c>
      <c r="F53" s="146">
        <v>2684</v>
      </c>
      <c r="G53" s="163">
        <f t="shared" si="0"/>
        <v>5129</v>
      </c>
      <c r="H53" s="175">
        <f t="shared" ref="H53:J63" si="7">D53-D52</f>
        <v>4</v>
      </c>
      <c r="I53" s="146">
        <f t="shared" si="7"/>
        <v>-4</v>
      </c>
      <c r="J53" s="146">
        <f t="shared" si="7"/>
        <v>0</v>
      </c>
      <c r="K53" s="169">
        <f t="shared" si="6"/>
        <v>-4</v>
      </c>
    </row>
    <row r="54" spans="2:11" s="104" customFormat="1" ht="24.95" customHeight="1">
      <c r="B54" s="111"/>
      <c r="C54" s="125" t="s">
        <v>65</v>
      </c>
      <c r="D54" s="147">
        <v>2068</v>
      </c>
      <c r="E54" s="147">
        <v>2447</v>
      </c>
      <c r="F54" s="147">
        <v>2673</v>
      </c>
      <c r="G54" s="162">
        <f t="shared" si="0"/>
        <v>5120</v>
      </c>
      <c r="H54" s="176">
        <f t="shared" si="7"/>
        <v>-9</v>
      </c>
      <c r="I54" s="147">
        <f t="shared" si="7"/>
        <v>2</v>
      </c>
      <c r="J54" s="147">
        <f t="shared" si="7"/>
        <v>-11</v>
      </c>
      <c r="K54" s="195">
        <f t="shared" si="6"/>
        <v>-9</v>
      </c>
    </row>
    <row r="55" spans="2:11" s="104" customFormat="1" ht="24.95" customHeight="1">
      <c r="B55" s="111"/>
      <c r="C55" s="124" t="s">
        <v>66</v>
      </c>
      <c r="D55" s="146">
        <v>2064</v>
      </c>
      <c r="E55" s="146">
        <v>2439</v>
      </c>
      <c r="F55" s="146">
        <v>2672</v>
      </c>
      <c r="G55" s="163">
        <f t="shared" si="0"/>
        <v>5111</v>
      </c>
      <c r="H55" s="175">
        <f t="shared" si="7"/>
        <v>-4</v>
      </c>
      <c r="I55" s="146">
        <f t="shared" si="7"/>
        <v>-8</v>
      </c>
      <c r="J55" s="146">
        <f t="shared" si="7"/>
        <v>-1</v>
      </c>
      <c r="K55" s="169">
        <f t="shared" si="6"/>
        <v>-9</v>
      </c>
    </row>
    <row r="56" spans="2:11" ht="24.95" customHeight="1">
      <c r="B56" s="111"/>
      <c r="C56" s="125" t="s">
        <v>67</v>
      </c>
      <c r="D56" s="147">
        <v>2068</v>
      </c>
      <c r="E56" s="147">
        <v>2445</v>
      </c>
      <c r="F56" s="147">
        <v>2679</v>
      </c>
      <c r="G56" s="162">
        <f t="shared" si="0"/>
        <v>5124</v>
      </c>
      <c r="H56" s="176">
        <f t="shared" si="7"/>
        <v>4</v>
      </c>
      <c r="I56" s="147">
        <f t="shared" si="7"/>
        <v>6</v>
      </c>
      <c r="J56" s="147">
        <f t="shared" si="7"/>
        <v>7</v>
      </c>
      <c r="K56" s="195">
        <f t="shared" si="6"/>
        <v>13</v>
      </c>
    </row>
    <row r="57" spans="2:11" ht="24.95" customHeight="1">
      <c r="B57" s="111"/>
      <c r="C57" s="124" t="s">
        <v>68</v>
      </c>
      <c r="D57" s="146">
        <v>2068</v>
      </c>
      <c r="E57" s="146">
        <v>2447</v>
      </c>
      <c r="F57" s="146">
        <v>2676</v>
      </c>
      <c r="G57" s="163">
        <f t="shared" si="0"/>
        <v>5123</v>
      </c>
      <c r="H57" s="175">
        <f t="shared" si="7"/>
        <v>0</v>
      </c>
      <c r="I57" s="146">
        <f t="shared" si="7"/>
        <v>2</v>
      </c>
      <c r="J57" s="146">
        <f t="shared" si="7"/>
        <v>-3</v>
      </c>
      <c r="K57" s="169">
        <f t="shared" si="6"/>
        <v>-1</v>
      </c>
    </row>
    <row r="58" spans="2:11" s="104" customFormat="1" ht="24.95" customHeight="1">
      <c r="B58" s="111"/>
      <c r="C58" s="125" t="s">
        <v>69</v>
      </c>
      <c r="D58" s="147">
        <v>2072</v>
      </c>
      <c r="E58" s="147">
        <v>2450</v>
      </c>
      <c r="F58" s="147">
        <v>2667</v>
      </c>
      <c r="G58" s="162">
        <f t="shared" si="0"/>
        <v>5117</v>
      </c>
      <c r="H58" s="176">
        <f t="shared" si="7"/>
        <v>4</v>
      </c>
      <c r="I58" s="147">
        <f t="shared" si="7"/>
        <v>3</v>
      </c>
      <c r="J58" s="147">
        <f t="shared" si="7"/>
        <v>-9</v>
      </c>
      <c r="K58" s="195">
        <f t="shared" si="6"/>
        <v>-6</v>
      </c>
    </row>
    <row r="59" spans="2:11" ht="24.95" customHeight="1">
      <c r="B59" s="111"/>
      <c r="C59" s="124" t="s">
        <v>61</v>
      </c>
      <c r="D59" s="146">
        <v>2076</v>
      </c>
      <c r="E59" s="146">
        <v>2452</v>
      </c>
      <c r="F59" s="146">
        <v>2665</v>
      </c>
      <c r="G59" s="163">
        <f t="shared" si="0"/>
        <v>5117</v>
      </c>
      <c r="H59" s="175">
        <f t="shared" si="7"/>
        <v>4</v>
      </c>
      <c r="I59" s="146">
        <f t="shared" si="7"/>
        <v>2</v>
      </c>
      <c r="J59" s="146">
        <f t="shared" si="7"/>
        <v>-2</v>
      </c>
      <c r="K59" s="169">
        <f t="shared" si="6"/>
        <v>0</v>
      </c>
    </row>
    <row r="60" spans="2:11" ht="24.95" customHeight="1">
      <c r="B60" s="111"/>
      <c r="C60" s="125" t="s">
        <v>70</v>
      </c>
      <c r="D60" s="147">
        <v>2070</v>
      </c>
      <c r="E60" s="147">
        <v>2443</v>
      </c>
      <c r="F60" s="147">
        <v>2661</v>
      </c>
      <c r="G60" s="162">
        <f t="shared" si="0"/>
        <v>5104</v>
      </c>
      <c r="H60" s="176">
        <f t="shared" si="7"/>
        <v>-6</v>
      </c>
      <c r="I60" s="147">
        <f t="shared" si="7"/>
        <v>-9</v>
      </c>
      <c r="J60" s="147">
        <f t="shared" si="7"/>
        <v>-4</v>
      </c>
      <c r="K60" s="195">
        <f t="shared" si="6"/>
        <v>-13</v>
      </c>
    </row>
    <row r="61" spans="2:11" s="104" customFormat="1" ht="23.25" customHeight="1">
      <c r="B61" s="111"/>
      <c r="C61" s="124" t="s">
        <v>71</v>
      </c>
      <c r="D61" s="146">
        <v>2059</v>
      </c>
      <c r="E61" s="146">
        <v>2439</v>
      </c>
      <c r="F61" s="146">
        <v>2652</v>
      </c>
      <c r="G61" s="163">
        <f t="shared" si="0"/>
        <v>5091</v>
      </c>
      <c r="H61" s="175">
        <f t="shared" si="7"/>
        <v>-11</v>
      </c>
      <c r="I61" s="146">
        <f t="shared" si="7"/>
        <v>-4</v>
      </c>
      <c r="J61" s="146">
        <f t="shared" si="7"/>
        <v>-9</v>
      </c>
      <c r="K61" s="169">
        <f t="shared" si="6"/>
        <v>-13</v>
      </c>
    </row>
    <row r="62" spans="2:11" s="104" customFormat="1" ht="23.25" customHeight="1">
      <c r="B62" s="111"/>
      <c r="C62" s="125" t="s">
        <v>72</v>
      </c>
      <c r="D62" s="147">
        <v>2061</v>
      </c>
      <c r="E62" s="147">
        <v>2439</v>
      </c>
      <c r="F62" s="147">
        <v>2652</v>
      </c>
      <c r="G62" s="162">
        <f t="shared" si="0"/>
        <v>5091</v>
      </c>
      <c r="H62" s="176">
        <f t="shared" si="7"/>
        <v>2</v>
      </c>
      <c r="I62" s="147">
        <f t="shared" si="7"/>
        <v>0</v>
      </c>
      <c r="J62" s="147">
        <f t="shared" si="7"/>
        <v>0</v>
      </c>
      <c r="K62" s="195">
        <f t="shared" si="6"/>
        <v>0</v>
      </c>
    </row>
    <row r="63" spans="2:11" ht="24.95" customHeight="1">
      <c r="B63" s="111"/>
      <c r="C63" s="124" t="s">
        <v>60</v>
      </c>
      <c r="D63" s="146">
        <v>2059</v>
      </c>
      <c r="E63" s="146">
        <v>2434</v>
      </c>
      <c r="F63" s="146">
        <v>2642</v>
      </c>
      <c r="G63" s="163">
        <f t="shared" si="0"/>
        <v>5076</v>
      </c>
      <c r="H63" s="175">
        <f t="shared" si="7"/>
        <v>-2</v>
      </c>
      <c r="I63" s="146">
        <f t="shared" si="7"/>
        <v>-5</v>
      </c>
      <c r="J63" s="146">
        <f t="shared" si="7"/>
        <v>-10</v>
      </c>
      <c r="K63" s="169">
        <f t="shared" si="6"/>
        <v>-15</v>
      </c>
    </row>
    <row r="64" spans="2:11" s="104" customFormat="1" ht="24.95" customHeight="1">
      <c r="B64" s="115" t="s">
        <v>74</v>
      </c>
      <c r="C64" s="125" t="s">
        <v>63</v>
      </c>
      <c r="D64" s="147">
        <v>5420</v>
      </c>
      <c r="E64" s="147">
        <v>6764</v>
      </c>
      <c r="F64" s="147">
        <v>7482</v>
      </c>
      <c r="G64" s="162">
        <f t="shared" si="0"/>
        <v>14246</v>
      </c>
      <c r="H64" s="176">
        <f>D64-'R２（地域別・全体)'!D75</f>
        <v>0</v>
      </c>
      <c r="I64" s="147">
        <f>E64-'R２（地域別・全体)'!E75</f>
        <v>-3</v>
      </c>
      <c r="J64" s="147">
        <f>F64-'R２（地域別・全体)'!F75</f>
        <v>-19</v>
      </c>
      <c r="K64" s="195">
        <f t="shared" si="6"/>
        <v>-22</v>
      </c>
    </row>
    <row r="65" spans="2:11" ht="24.95" customHeight="1">
      <c r="B65" s="111"/>
      <c r="C65" s="124" t="s">
        <v>64</v>
      </c>
      <c r="D65" s="146">
        <v>5422</v>
      </c>
      <c r="E65" s="146">
        <v>6758</v>
      </c>
      <c r="F65" s="146">
        <v>7482</v>
      </c>
      <c r="G65" s="163">
        <f t="shared" si="0"/>
        <v>14240</v>
      </c>
      <c r="H65" s="175">
        <f t="shared" ref="H65:J75" si="8">D65-D64</f>
        <v>2</v>
      </c>
      <c r="I65" s="146">
        <f t="shared" si="8"/>
        <v>-6</v>
      </c>
      <c r="J65" s="146">
        <f t="shared" si="8"/>
        <v>0</v>
      </c>
      <c r="K65" s="169">
        <f t="shared" si="6"/>
        <v>-6</v>
      </c>
    </row>
    <row r="66" spans="2:11" s="104" customFormat="1" ht="24.95" customHeight="1">
      <c r="B66" s="111"/>
      <c r="C66" s="125" t="s">
        <v>65</v>
      </c>
      <c r="D66" s="147">
        <v>5414</v>
      </c>
      <c r="E66" s="147">
        <v>6751</v>
      </c>
      <c r="F66" s="147">
        <v>7473</v>
      </c>
      <c r="G66" s="162">
        <f t="shared" si="0"/>
        <v>14224</v>
      </c>
      <c r="H66" s="176">
        <f t="shared" si="8"/>
        <v>-8</v>
      </c>
      <c r="I66" s="147">
        <f t="shared" si="8"/>
        <v>-7</v>
      </c>
      <c r="J66" s="147">
        <f t="shared" si="8"/>
        <v>-9</v>
      </c>
      <c r="K66" s="195">
        <f t="shared" si="6"/>
        <v>-16</v>
      </c>
    </row>
    <row r="67" spans="2:11" s="104" customFormat="1" ht="24.95" customHeight="1">
      <c r="B67" s="111"/>
      <c r="C67" s="124" t="s">
        <v>66</v>
      </c>
      <c r="D67" s="146">
        <v>5415</v>
      </c>
      <c r="E67" s="146">
        <v>6753</v>
      </c>
      <c r="F67" s="146">
        <v>7465</v>
      </c>
      <c r="G67" s="163">
        <f t="shared" si="0"/>
        <v>14218</v>
      </c>
      <c r="H67" s="175">
        <f t="shared" si="8"/>
        <v>1</v>
      </c>
      <c r="I67" s="146">
        <f t="shared" si="8"/>
        <v>2</v>
      </c>
      <c r="J67" s="146">
        <f t="shared" si="8"/>
        <v>-8</v>
      </c>
      <c r="K67" s="169">
        <f>G67-G66</f>
        <v>-6</v>
      </c>
    </row>
    <row r="68" spans="2:11" ht="24.95" customHeight="1">
      <c r="B68" s="111"/>
      <c r="C68" s="125" t="s">
        <v>67</v>
      </c>
      <c r="D68" s="147">
        <v>5410</v>
      </c>
      <c r="E68" s="147">
        <v>6736</v>
      </c>
      <c r="F68" s="147">
        <v>7466</v>
      </c>
      <c r="G68" s="162">
        <f t="shared" ref="G68:G87" si="9">E68+F68</f>
        <v>14202</v>
      </c>
      <c r="H68" s="176">
        <f t="shared" si="8"/>
        <v>-5</v>
      </c>
      <c r="I68" s="147">
        <f t="shared" si="8"/>
        <v>-17</v>
      </c>
      <c r="J68" s="147">
        <f t="shared" si="8"/>
        <v>1</v>
      </c>
      <c r="K68" s="195">
        <f t="shared" ref="K68:K76" si="10">SUM(I68:J68)</f>
        <v>-16</v>
      </c>
    </row>
    <row r="69" spans="2:11" ht="24.95" customHeight="1">
      <c r="B69" s="111"/>
      <c r="C69" s="124" t="s">
        <v>68</v>
      </c>
      <c r="D69" s="146">
        <v>5401</v>
      </c>
      <c r="E69" s="146">
        <v>6734</v>
      </c>
      <c r="F69" s="146">
        <v>7460</v>
      </c>
      <c r="G69" s="163">
        <f t="shared" si="9"/>
        <v>14194</v>
      </c>
      <c r="H69" s="175">
        <f t="shared" si="8"/>
        <v>-9</v>
      </c>
      <c r="I69" s="146">
        <f t="shared" si="8"/>
        <v>-2</v>
      </c>
      <c r="J69" s="146">
        <f t="shared" si="8"/>
        <v>-6</v>
      </c>
      <c r="K69" s="169">
        <f t="shared" si="10"/>
        <v>-8</v>
      </c>
    </row>
    <row r="70" spans="2:11" s="104" customFormat="1" ht="24.95" customHeight="1">
      <c r="B70" s="111"/>
      <c r="C70" s="125" t="s">
        <v>69</v>
      </c>
      <c r="D70" s="147">
        <v>5394</v>
      </c>
      <c r="E70" s="147">
        <v>6724</v>
      </c>
      <c r="F70" s="147">
        <v>7446</v>
      </c>
      <c r="G70" s="162">
        <f t="shared" si="9"/>
        <v>14170</v>
      </c>
      <c r="H70" s="176">
        <f t="shared" si="8"/>
        <v>-7</v>
      </c>
      <c r="I70" s="147">
        <f t="shared" si="8"/>
        <v>-10</v>
      </c>
      <c r="J70" s="147">
        <f t="shared" si="8"/>
        <v>-14</v>
      </c>
      <c r="K70" s="195">
        <f t="shared" si="10"/>
        <v>-24</v>
      </c>
    </row>
    <row r="71" spans="2:11" ht="24.95" customHeight="1">
      <c r="B71" s="111"/>
      <c r="C71" s="124" t="s">
        <v>61</v>
      </c>
      <c r="D71" s="146">
        <v>5400</v>
      </c>
      <c r="E71" s="146">
        <v>6719</v>
      </c>
      <c r="F71" s="146">
        <v>7453</v>
      </c>
      <c r="G71" s="163">
        <f t="shared" si="9"/>
        <v>14172</v>
      </c>
      <c r="H71" s="175">
        <f t="shared" si="8"/>
        <v>6</v>
      </c>
      <c r="I71" s="146">
        <f t="shared" si="8"/>
        <v>-5</v>
      </c>
      <c r="J71" s="146">
        <f t="shared" si="8"/>
        <v>7</v>
      </c>
      <c r="K71" s="169">
        <f t="shared" si="10"/>
        <v>2</v>
      </c>
    </row>
    <row r="72" spans="2:11" ht="24.95" customHeight="1">
      <c r="B72" s="111"/>
      <c r="C72" s="125" t="s">
        <v>70</v>
      </c>
      <c r="D72" s="147">
        <v>5415</v>
      </c>
      <c r="E72" s="147">
        <v>6721</v>
      </c>
      <c r="F72" s="147">
        <v>7451</v>
      </c>
      <c r="G72" s="162">
        <f t="shared" si="9"/>
        <v>14172</v>
      </c>
      <c r="H72" s="176">
        <f t="shared" si="8"/>
        <v>15</v>
      </c>
      <c r="I72" s="147">
        <f t="shared" si="8"/>
        <v>2</v>
      </c>
      <c r="J72" s="147">
        <f t="shared" si="8"/>
        <v>-2</v>
      </c>
      <c r="K72" s="195">
        <f t="shared" si="10"/>
        <v>0</v>
      </c>
    </row>
    <row r="73" spans="2:11" s="104" customFormat="1" ht="24.75" customHeight="1">
      <c r="B73" s="116"/>
      <c r="C73" s="124" t="s">
        <v>71</v>
      </c>
      <c r="D73" s="146">
        <v>5410</v>
      </c>
      <c r="E73" s="146">
        <v>6722</v>
      </c>
      <c r="F73" s="146">
        <v>7436</v>
      </c>
      <c r="G73" s="163">
        <f t="shared" si="9"/>
        <v>14158</v>
      </c>
      <c r="H73" s="175">
        <f t="shared" si="8"/>
        <v>-5</v>
      </c>
      <c r="I73" s="146">
        <f t="shared" si="8"/>
        <v>1</v>
      </c>
      <c r="J73" s="146">
        <f t="shared" si="8"/>
        <v>-15</v>
      </c>
      <c r="K73" s="169">
        <f t="shared" si="10"/>
        <v>-14</v>
      </c>
    </row>
    <row r="74" spans="2:11" s="104" customFormat="1" ht="24.95" customHeight="1">
      <c r="B74" s="116"/>
      <c r="C74" s="125" t="s">
        <v>72</v>
      </c>
      <c r="D74" s="147">
        <v>5423</v>
      </c>
      <c r="E74" s="147">
        <v>6730</v>
      </c>
      <c r="F74" s="147">
        <v>7452</v>
      </c>
      <c r="G74" s="162">
        <f t="shared" si="9"/>
        <v>14182</v>
      </c>
      <c r="H74" s="176">
        <f t="shared" si="8"/>
        <v>13</v>
      </c>
      <c r="I74" s="147">
        <f t="shared" si="8"/>
        <v>8</v>
      </c>
      <c r="J74" s="147">
        <f t="shared" si="8"/>
        <v>16</v>
      </c>
      <c r="K74" s="195">
        <f t="shared" si="10"/>
        <v>24</v>
      </c>
    </row>
    <row r="75" spans="2:11" ht="24.95" customHeight="1">
      <c r="B75" s="116"/>
      <c r="C75" s="124" t="s">
        <v>60</v>
      </c>
      <c r="D75" s="146">
        <v>5434</v>
      </c>
      <c r="E75" s="146">
        <v>6736</v>
      </c>
      <c r="F75" s="146">
        <v>7437</v>
      </c>
      <c r="G75" s="163">
        <f t="shared" si="9"/>
        <v>14173</v>
      </c>
      <c r="H75" s="175">
        <f t="shared" si="8"/>
        <v>11</v>
      </c>
      <c r="I75" s="146">
        <f t="shared" si="8"/>
        <v>6</v>
      </c>
      <c r="J75" s="146">
        <f t="shared" si="8"/>
        <v>-15</v>
      </c>
      <c r="K75" s="169">
        <f t="shared" si="10"/>
        <v>-9</v>
      </c>
    </row>
    <row r="76" spans="2:11" ht="24.95" customHeight="1">
      <c r="B76" s="117" t="s">
        <v>75</v>
      </c>
      <c r="C76" s="130" t="s">
        <v>63</v>
      </c>
      <c r="D76" s="151">
        <v>10970</v>
      </c>
      <c r="E76" s="151">
        <v>14877</v>
      </c>
      <c r="F76" s="151">
        <v>15163</v>
      </c>
      <c r="G76" s="162">
        <f t="shared" si="9"/>
        <v>30040</v>
      </c>
      <c r="H76" s="178">
        <f>D76-'R２（地域別・全体)'!D87</f>
        <v>52</v>
      </c>
      <c r="I76" s="190">
        <f>E76-'R２（地域別・全体)'!E87</f>
        <v>29</v>
      </c>
      <c r="J76" s="190">
        <f>F76-'R２（地域別・全体)'!F87</f>
        <v>26</v>
      </c>
      <c r="K76" s="195">
        <f t="shared" si="10"/>
        <v>55</v>
      </c>
    </row>
    <row r="77" spans="2:11" ht="24.95" customHeight="1">
      <c r="B77" s="118"/>
      <c r="C77" s="124" t="s">
        <v>64</v>
      </c>
      <c r="D77" s="146">
        <v>10982</v>
      </c>
      <c r="E77" s="146">
        <v>14890</v>
      </c>
      <c r="F77" s="146">
        <v>15159</v>
      </c>
      <c r="G77" s="163">
        <f t="shared" si="9"/>
        <v>30049</v>
      </c>
      <c r="H77" s="179">
        <f>D77-D76</f>
        <v>12</v>
      </c>
      <c r="I77" s="146">
        <f>E77-E76</f>
        <v>13</v>
      </c>
      <c r="J77" s="146">
        <f>F77-F76</f>
        <v>-4</v>
      </c>
      <c r="K77" s="169">
        <f>G77-G76</f>
        <v>9</v>
      </c>
    </row>
    <row r="78" spans="2:11" ht="24.95" customHeight="1">
      <c r="B78" s="118"/>
      <c r="C78" s="125" t="s">
        <v>65</v>
      </c>
      <c r="D78" s="147">
        <v>10961</v>
      </c>
      <c r="E78" s="147">
        <v>14908</v>
      </c>
      <c r="F78" s="147">
        <v>15144</v>
      </c>
      <c r="G78" s="162">
        <f t="shared" si="9"/>
        <v>30052</v>
      </c>
      <c r="H78" s="180">
        <f t="shared" ref="H78:J87" si="11">D78-D77</f>
        <v>-21</v>
      </c>
      <c r="I78" s="190">
        <f t="shared" si="11"/>
        <v>18</v>
      </c>
      <c r="J78" s="190">
        <f t="shared" si="11"/>
        <v>-15</v>
      </c>
      <c r="K78" s="195">
        <f>SUM(I78:J78)</f>
        <v>3</v>
      </c>
    </row>
    <row r="79" spans="2:11" ht="24.95" customHeight="1">
      <c r="B79" s="118"/>
      <c r="C79" s="127" t="s">
        <v>66</v>
      </c>
      <c r="D79" s="149">
        <v>10979</v>
      </c>
      <c r="E79" s="149">
        <v>14915</v>
      </c>
      <c r="F79" s="149">
        <v>15161</v>
      </c>
      <c r="G79" s="163">
        <f t="shared" si="9"/>
        <v>30076</v>
      </c>
      <c r="H79" s="179">
        <f t="shared" si="11"/>
        <v>18</v>
      </c>
      <c r="I79" s="146">
        <f t="shared" si="11"/>
        <v>7</v>
      </c>
      <c r="J79" s="163">
        <f t="shared" si="11"/>
        <v>17</v>
      </c>
      <c r="K79" s="169">
        <f>G79-G78</f>
        <v>24</v>
      </c>
    </row>
    <row r="80" spans="2:11" ht="24.95" customHeight="1">
      <c r="B80" s="118"/>
      <c r="C80" s="126" t="s">
        <v>67</v>
      </c>
      <c r="D80" s="147">
        <v>10968</v>
      </c>
      <c r="E80" s="147">
        <v>14887</v>
      </c>
      <c r="F80" s="147">
        <v>15153</v>
      </c>
      <c r="G80" s="162">
        <f t="shared" si="9"/>
        <v>30040</v>
      </c>
      <c r="H80" s="181">
        <f t="shared" si="11"/>
        <v>-11</v>
      </c>
      <c r="I80" s="147">
        <f t="shared" si="11"/>
        <v>-28</v>
      </c>
      <c r="J80" s="147">
        <f t="shared" si="11"/>
        <v>-8</v>
      </c>
      <c r="K80" s="195">
        <f t="shared" ref="K80:K87" si="12">SUM(I80:J80)</f>
        <v>-36</v>
      </c>
    </row>
    <row r="81" spans="2:11" ht="24.95" customHeight="1">
      <c r="B81" s="118"/>
      <c r="C81" s="127" t="s">
        <v>68</v>
      </c>
      <c r="D81" s="149">
        <v>10981</v>
      </c>
      <c r="E81" s="149">
        <v>14898</v>
      </c>
      <c r="F81" s="149">
        <v>15176</v>
      </c>
      <c r="G81" s="163">
        <f t="shared" si="9"/>
        <v>30074</v>
      </c>
      <c r="H81" s="179">
        <f t="shared" si="11"/>
        <v>13</v>
      </c>
      <c r="I81" s="146">
        <f t="shared" si="11"/>
        <v>11</v>
      </c>
      <c r="J81" s="146">
        <f t="shared" si="11"/>
        <v>23</v>
      </c>
      <c r="K81" s="196">
        <f t="shared" si="12"/>
        <v>34</v>
      </c>
    </row>
    <row r="82" spans="2:11" ht="24.95" customHeight="1">
      <c r="B82" s="118"/>
      <c r="C82" s="125" t="s">
        <v>69</v>
      </c>
      <c r="D82" s="147">
        <v>10987</v>
      </c>
      <c r="E82" s="147">
        <v>14891</v>
      </c>
      <c r="F82" s="147">
        <v>15196</v>
      </c>
      <c r="G82" s="162">
        <f t="shared" si="9"/>
        <v>30087</v>
      </c>
      <c r="H82" s="181">
        <f t="shared" si="11"/>
        <v>6</v>
      </c>
      <c r="I82" s="147">
        <f t="shared" si="11"/>
        <v>-7</v>
      </c>
      <c r="J82" s="147">
        <f t="shared" si="11"/>
        <v>20</v>
      </c>
      <c r="K82" s="195">
        <f t="shared" si="12"/>
        <v>13</v>
      </c>
    </row>
    <row r="83" spans="2:11" ht="24.95" customHeight="1">
      <c r="B83" s="118"/>
      <c r="C83" s="127" t="s">
        <v>61</v>
      </c>
      <c r="D83" s="149">
        <v>11014</v>
      </c>
      <c r="E83" s="149">
        <v>14915</v>
      </c>
      <c r="F83" s="149">
        <v>15211</v>
      </c>
      <c r="G83" s="163">
        <f t="shared" si="9"/>
        <v>30126</v>
      </c>
      <c r="H83" s="179">
        <f t="shared" si="11"/>
        <v>27</v>
      </c>
      <c r="I83" s="146">
        <f t="shared" si="11"/>
        <v>24</v>
      </c>
      <c r="J83" s="146">
        <f t="shared" si="11"/>
        <v>15</v>
      </c>
      <c r="K83" s="196">
        <f t="shared" si="12"/>
        <v>39</v>
      </c>
    </row>
    <row r="84" spans="2:11" ht="24.95" customHeight="1">
      <c r="B84" s="118"/>
      <c r="C84" s="126" t="s">
        <v>70</v>
      </c>
      <c r="D84" s="147">
        <v>11009</v>
      </c>
      <c r="E84" s="147">
        <v>14906</v>
      </c>
      <c r="F84" s="147">
        <v>15196</v>
      </c>
      <c r="G84" s="162">
        <f t="shared" si="9"/>
        <v>30102</v>
      </c>
      <c r="H84" s="181">
        <f t="shared" si="11"/>
        <v>-5</v>
      </c>
      <c r="I84" s="147">
        <f t="shared" si="11"/>
        <v>-9</v>
      </c>
      <c r="J84" s="147">
        <f t="shared" si="11"/>
        <v>-15</v>
      </c>
      <c r="K84" s="195">
        <f t="shared" si="12"/>
        <v>-24</v>
      </c>
    </row>
    <row r="85" spans="2:11" ht="24.95" customHeight="1">
      <c r="B85" s="118"/>
      <c r="C85" s="127" t="s">
        <v>71</v>
      </c>
      <c r="D85" s="149">
        <v>11013</v>
      </c>
      <c r="E85" s="149">
        <v>14913</v>
      </c>
      <c r="F85" s="149">
        <v>15176</v>
      </c>
      <c r="G85" s="163">
        <f t="shared" si="9"/>
        <v>30089</v>
      </c>
      <c r="H85" s="179">
        <f t="shared" si="11"/>
        <v>4</v>
      </c>
      <c r="I85" s="146">
        <f t="shared" si="11"/>
        <v>7</v>
      </c>
      <c r="J85" s="146">
        <f t="shared" si="11"/>
        <v>-20</v>
      </c>
      <c r="K85" s="196">
        <f t="shared" si="12"/>
        <v>-13</v>
      </c>
    </row>
    <row r="86" spans="2:11" ht="24.95" customHeight="1">
      <c r="B86" s="118"/>
      <c r="C86" s="126" t="s">
        <v>72</v>
      </c>
      <c r="D86" s="147">
        <v>11039</v>
      </c>
      <c r="E86" s="147">
        <v>14947</v>
      </c>
      <c r="F86" s="147">
        <v>15188</v>
      </c>
      <c r="G86" s="162">
        <f t="shared" si="9"/>
        <v>30135</v>
      </c>
      <c r="H86" s="181">
        <f t="shared" si="11"/>
        <v>26</v>
      </c>
      <c r="I86" s="147">
        <f t="shared" si="11"/>
        <v>34</v>
      </c>
      <c r="J86" s="147">
        <f t="shared" si="11"/>
        <v>12</v>
      </c>
      <c r="K86" s="195">
        <f t="shared" si="12"/>
        <v>46</v>
      </c>
    </row>
    <row r="87" spans="2:11" ht="24.95" customHeight="1">
      <c r="B87" s="119"/>
      <c r="C87" s="131" t="s">
        <v>60</v>
      </c>
      <c r="D87" s="152">
        <v>11081</v>
      </c>
      <c r="E87" s="152">
        <v>14919</v>
      </c>
      <c r="F87" s="152">
        <v>15175</v>
      </c>
      <c r="G87" s="200">
        <f t="shared" si="9"/>
        <v>30094</v>
      </c>
      <c r="H87" s="182">
        <f t="shared" si="11"/>
        <v>42</v>
      </c>
      <c r="I87" s="152">
        <f t="shared" si="11"/>
        <v>-28</v>
      </c>
      <c r="J87" s="152">
        <f t="shared" si="11"/>
        <v>-13</v>
      </c>
      <c r="K87" s="197">
        <f t="shared" si="12"/>
        <v>-41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3">SUM(D4,D16,D28,D40,D52,D64,D76)</f>
        <v>68223</v>
      </c>
      <c r="E93" s="154">
        <f t="shared" si="13"/>
        <v>84999</v>
      </c>
      <c r="F93" s="154">
        <f t="shared" si="13"/>
        <v>89823</v>
      </c>
      <c r="G93" s="167">
        <f t="shared" si="13"/>
        <v>174822</v>
      </c>
      <c r="H93" s="185">
        <f>D93-'R２（地域別・全体)'!D104</f>
        <v>241</v>
      </c>
      <c r="I93" s="145">
        <f>E93-'R２（地域別・全体)'!E104</f>
        <v>90</v>
      </c>
      <c r="J93" s="145">
        <f>F93-'R２（地域別・全体)'!F104</f>
        <v>24</v>
      </c>
      <c r="K93" s="170">
        <f t="shared" ref="K93:K104" si="14">SUM(I93:J93)</f>
        <v>114</v>
      </c>
    </row>
    <row r="94" spans="2:11" ht="30" customHeight="1">
      <c r="C94" s="137" t="s">
        <v>64</v>
      </c>
      <c r="D94" s="149">
        <f t="shared" si="13"/>
        <v>68295</v>
      </c>
      <c r="E94" s="149">
        <f t="shared" si="13"/>
        <v>84998</v>
      </c>
      <c r="F94" s="149">
        <f t="shared" si="13"/>
        <v>89819</v>
      </c>
      <c r="G94" s="168">
        <f t="shared" si="13"/>
        <v>174817</v>
      </c>
      <c r="H94" s="177">
        <f t="shared" ref="H94:J104" si="15">D94-D93</f>
        <v>72</v>
      </c>
      <c r="I94" s="149">
        <f t="shared" si="15"/>
        <v>-1</v>
      </c>
      <c r="J94" s="149">
        <f t="shared" si="15"/>
        <v>-4</v>
      </c>
      <c r="K94" s="168">
        <f t="shared" si="14"/>
        <v>-5</v>
      </c>
    </row>
    <row r="95" spans="2:11" ht="30" customHeight="1">
      <c r="C95" s="138" t="s">
        <v>65</v>
      </c>
      <c r="D95" s="148">
        <f t="shared" si="13"/>
        <v>68345</v>
      </c>
      <c r="E95" s="148">
        <f t="shared" si="13"/>
        <v>85011</v>
      </c>
      <c r="F95" s="148">
        <f t="shared" si="13"/>
        <v>89812</v>
      </c>
      <c r="G95" s="148">
        <f t="shared" si="13"/>
        <v>174823</v>
      </c>
      <c r="H95" s="186">
        <f t="shared" si="15"/>
        <v>50</v>
      </c>
      <c r="I95" s="148">
        <f t="shared" si="15"/>
        <v>13</v>
      </c>
      <c r="J95" s="148">
        <f t="shared" si="15"/>
        <v>-7</v>
      </c>
      <c r="K95" s="170">
        <f t="shared" si="14"/>
        <v>6</v>
      </c>
    </row>
    <row r="96" spans="2:11" ht="30" customHeight="1">
      <c r="C96" s="139" t="s">
        <v>66</v>
      </c>
      <c r="D96" s="146">
        <f t="shared" si="13"/>
        <v>68379</v>
      </c>
      <c r="E96" s="146">
        <f t="shared" si="13"/>
        <v>85000</v>
      </c>
      <c r="F96" s="146">
        <f t="shared" si="13"/>
        <v>89812</v>
      </c>
      <c r="G96" s="169">
        <f t="shared" si="13"/>
        <v>174812</v>
      </c>
      <c r="H96" s="175">
        <f t="shared" si="15"/>
        <v>34</v>
      </c>
      <c r="I96" s="146">
        <f t="shared" si="15"/>
        <v>-11</v>
      </c>
      <c r="J96" s="146">
        <f t="shared" si="15"/>
        <v>0</v>
      </c>
      <c r="K96" s="169">
        <f t="shared" si="14"/>
        <v>-11</v>
      </c>
    </row>
    <row r="97" spans="2:11" s="104" customFormat="1" ht="30" customHeight="1">
      <c r="B97" s="105"/>
      <c r="C97" s="138" t="s">
        <v>67</v>
      </c>
      <c r="D97" s="148">
        <f t="shared" si="13"/>
        <v>68379</v>
      </c>
      <c r="E97" s="148">
        <f t="shared" si="13"/>
        <v>84958</v>
      </c>
      <c r="F97" s="148">
        <f t="shared" si="13"/>
        <v>89777</v>
      </c>
      <c r="G97" s="148">
        <f t="shared" si="13"/>
        <v>174735</v>
      </c>
      <c r="H97" s="186">
        <f t="shared" si="15"/>
        <v>0</v>
      </c>
      <c r="I97" s="148">
        <f t="shared" si="15"/>
        <v>-42</v>
      </c>
      <c r="J97" s="148">
        <f t="shared" si="15"/>
        <v>-35</v>
      </c>
      <c r="K97" s="170">
        <f t="shared" si="14"/>
        <v>-77</v>
      </c>
    </row>
    <row r="98" spans="2:11" s="104" customFormat="1" ht="30" customHeight="1">
      <c r="B98" s="105"/>
      <c r="C98" s="139" t="s">
        <v>68</v>
      </c>
      <c r="D98" s="146">
        <f t="shared" si="13"/>
        <v>68425</v>
      </c>
      <c r="E98" s="146">
        <f t="shared" si="13"/>
        <v>84979</v>
      </c>
      <c r="F98" s="146">
        <f t="shared" si="13"/>
        <v>89790</v>
      </c>
      <c r="G98" s="169">
        <f t="shared" si="13"/>
        <v>174769</v>
      </c>
      <c r="H98" s="175">
        <f t="shared" si="15"/>
        <v>46</v>
      </c>
      <c r="I98" s="146">
        <f t="shared" si="15"/>
        <v>21</v>
      </c>
      <c r="J98" s="146">
        <f t="shared" si="15"/>
        <v>13</v>
      </c>
      <c r="K98" s="169">
        <f t="shared" si="14"/>
        <v>34</v>
      </c>
    </row>
    <row r="99" spans="2:11" ht="30" customHeight="1">
      <c r="C99" s="138" t="s">
        <v>69</v>
      </c>
      <c r="D99" s="148">
        <f t="shared" si="13"/>
        <v>68484</v>
      </c>
      <c r="E99" s="148">
        <f t="shared" si="13"/>
        <v>84978</v>
      </c>
      <c r="F99" s="148">
        <f t="shared" si="13"/>
        <v>89794</v>
      </c>
      <c r="G99" s="170">
        <f t="shared" si="13"/>
        <v>174772</v>
      </c>
      <c r="H99" s="186">
        <f t="shared" si="15"/>
        <v>59</v>
      </c>
      <c r="I99" s="148">
        <f t="shared" si="15"/>
        <v>-1</v>
      </c>
      <c r="J99" s="148">
        <f t="shared" si="15"/>
        <v>4</v>
      </c>
      <c r="K99" s="170">
        <f t="shared" si="14"/>
        <v>3</v>
      </c>
    </row>
    <row r="100" spans="2:11" ht="30" customHeight="1">
      <c r="C100" s="137" t="s">
        <v>61</v>
      </c>
      <c r="D100" s="149">
        <f t="shared" si="13"/>
        <v>68543</v>
      </c>
      <c r="E100" s="149">
        <f t="shared" si="13"/>
        <v>85010</v>
      </c>
      <c r="F100" s="149">
        <f t="shared" si="13"/>
        <v>89803</v>
      </c>
      <c r="G100" s="168">
        <f t="shared" si="13"/>
        <v>174813</v>
      </c>
      <c r="H100" s="177">
        <f t="shared" si="15"/>
        <v>59</v>
      </c>
      <c r="I100" s="149">
        <f t="shared" si="15"/>
        <v>32</v>
      </c>
      <c r="J100" s="149">
        <f t="shared" si="15"/>
        <v>9</v>
      </c>
      <c r="K100" s="168">
        <f t="shared" si="14"/>
        <v>41</v>
      </c>
    </row>
    <row r="101" spans="2:11" ht="28.5" customHeight="1">
      <c r="C101" s="138" t="s">
        <v>70</v>
      </c>
      <c r="D101" s="148">
        <f t="shared" si="13"/>
        <v>68563</v>
      </c>
      <c r="E101" s="148">
        <f t="shared" si="13"/>
        <v>84939</v>
      </c>
      <c r="F101" s="148">
        <f t="shared" si="13"/>
        <v>89754</v>
      </c>
      <c r="G101" s="170">
        <f t="shared" si="13"/>
        <v>174693</v>
      </c>
      <c r="H101" s="186">
        <f t="shared" si="15"/>
        <v>20</v>
      </c>
      <c r="I101" s="148">
        <f t="shared" si="15"/>
        <v>-71</v>
      </c>
      <c r="J101" s="148">
        <f t="shared" si="15"/>
        <v>-49</v>
      </c>
      <c r="K101" s="170">
        <f t="shared" si="14"/>
        <v>-120</v>
      </c>
    </row>
    <row r="102" spans="2:11" ht="28.5" customHeight="1">
      <c r="C102" s="137" t="s">
        <v>71</v>
      </c>
      <c r="D102" s="149">
        <f t="shared" si="13"/>
        <v>68534</v>
      </c>
      <c r="E102" s="149">
        <f t="shared" si="13"/>
        <v>84898</v>
      </c>
      <c r="F102" s="149">
        <f t="shared" si="13"/>
        <v>89695</v>
      </c>
      <c r="G102" s="168">
        <f t="shared" si="13"/>
        <v>174593</v>
      </c>
      <c r="H102" s="177">
        <f t="shared" si="15"/>
        <v>-29</v>
      </c>
      <c r="I102" s="149">
        <f t="shared" si="15"/>
        <v>-41</v>
      </c>
      <c r="J102" s="149">
        <f t="shared" si="15"/>
        <v>-59</v>
      </c>
      <c r="K102" s="168">
        <f t="shared" si="14"/>
        <v>-100</v>
      </c>
    </row>
    <row r="103" spans="2:11" ht="28.5" customHeight="1">
      <c r="C103" s="138" t="s">
        <v>72</v>
      </c>
      <c r="D103" s="148">
        <f t="shared" si="13"/>
        <v>68575</v>
      </c>
      <c r="E103" s="148">
        <f t="shared" si="13"/>
        <v>84901</v>
      </c>
      <c r="F103" s="148">
        <f t="shared" si="13"/>
        <v>89679</v>
      </c>
      <c r="G103" s="170">
        <f t="shared" si="13"/>
        <v>174580</v>
      </c>
      <c r="H103" s="186">
        <f t="shared" si="15"/>
        <v>41</v>
      </c>
      <c r="I103" s="148">
        <f t="shared" si="15"/>
        <v>3</v>
      </c>
      <c r="J103" s="148">
        <f t="shared" si="15"/>
        <v>-16</v>
      </c>
      <c r="K103" s="170">
        <f t="shared" si="14"/>
        <v>-13</v>
      </c>
    </row>
    <row r="104" spans="2:11" ht="28.5" customHeight="1">
      <c r="C104" s="140" t="s">
        <v>60</v>
      </c>
      <c r="D104" s="152">
        <f t="shared" si="13"/>
        <v>68706</v>
      </c>
      <c r="E104" s="152">
        <f t="shared" si="13"/>
        <v>84753</v>
      </c>
      <c r="F104" s="152">
        <f t="shared" si="13"/>
        <v>89473</v>
      </c>
      <c r="G104" s="171">
        <f t="shared" si="13"/>
        <v>174226</v>
      </c>
      <c r="H104" s="187">
        <f t="shared" si="15"/>
        <v>131</v>
      </c>
      <c r="I104" s="152">
        <f t="shared" si="15"/>
        <v>-148</v>
      </c>
      <c r="J104" s="152">
        <f t="shared" si="15"/>
        <v>-206</v>
      </c>
      <c r="K104" s="171">
        <f t="shared" si="14"/>
        <v>-354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4" right="0.2" top="0.35433070866141736" bottom="0.35433070866141736" header="0.31496062992125984" footer="0.31496062992125984"/>
  <pageSetup paperSize="9" scale="32" fitToWidth="1" fitToHeight="1" orientation="portrait" usePrinterDefaults="1" r:id="rId1"/>
  <rowBreaks count="1" manualBreakCount="1">
    <brk id="103" max="25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100" activePane="bottomLeft" state="frozen"/>
      <selection pane="bottomLeft" activeCell="H104" sqref="H104"/>
    </sheetView>
  </sheetViews>
  <sheetFormatPr defaultRowHeight="13.5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81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38033</v>
      </c>
      <c r="E4" s="145">
        <v>45788</v>
      </c>
      <c r="F4" s="145">
        <v>48668</v>
      </c>
      <c r="G4" s="162">
        <f t="shared" ref="G4:G67" si="0">E4+F4</f>
        <v>94456</v>
      </c>
      <c r="H4" s="174">
        <f>D4-'R1（地域別・全体)'!D15</f>
        <v>173</v>
      </c>
      <c r="I4" s="154">
        <f>E4-'R1（地域別・全体)'!E15</f>
        <v>51</v>
      </c>
      <c r="J4" s="154">
        <f>F4-'R1（地域別・全体)'!F15</f>
        <v>57</v>
      </c>
      <c r="K4" s="195">
        <f t="shared" ref="K4:K40" si="1">SUM(I4:J4)</f>
        <v>108</v>
      </c>
    </row>
    <row r="5" spans="2:23" ht="24.95" customHeight="1">
      <c r="B5" s="109"/>
      <c r="C5" s="124" t="s">
        <v>56</v>
      </c>
      <c r="D5" s="146">
        <v>38044</v>
      </c>
      <c r="E5" s="146">
        <v>45797</v>
      </c>
      <c r="F5" s="146">
        <v>48675</v>
      </c>
      <c r="G5" s="163">
        <f t="shared" si="0"/>
        <v>94472</v>
      </c>
      <c r="H5" s="175">
        <f t="shared" ref="H5:J15" si="2">D5-D4</f>
        <v>11</v>
      </c>
      <c r="I5" s="146">
        <f t="shared" si="2"/>
        <v>9</v>
      </c>
      <c r="J5" s="146">
        <f t="shared" si="2"/>
        <v>7</v>
      </c>
      <c r="K5" s="169">
        <f t="shared" si="1"/>
        <v>16</v>
      </c>
    </row>
    <row r="6" spans="2:23" s="104" customFormat="1" ht="24.95" customHeight="1">
      <c r="B6" s="109"/>
      <c r="C6" s="125" t="s">
        <v>15</v>
      </c>
      <c r="D6" s="147">
        <v>38090</v>
      </c>
      <c r="E6" s="147">
        <v>45846</v>
      </c>
      <c r="F6" s="147">
        <v>48668</v>
      </c>
      <c r="G6" s="162">
        <f t="shared" si="0"/>
        <v>94514</v>
      </c>
      <c r="H6" s="176">
        <f t="shared" si="2"/>
        <v>46</v>
      </c>
      <c r="I6" s="147">
        <f t="shared" si="2"/>
        <v>49</v>
      </c>
      <c r="J6" s="147">
        <f t="shared" si="2"/>
        <v>-7</v>
      </c>
      <c r="K6" s="195">
        <f t="shared" si="1"/>
        <v>42</v>
      </c>
    </row>
    <row r="7" spans="2:23" s="104" customFormat="1" ht="24.95" customHeight="1">
      <c r="B7" s="109"/>
      <c r="C7" s="124" t="s">
        <v>16</v>
      </c>
      <c r="D7" s="146">
        <v>38128</v>
      </c>
      <c r="E7" s="146">
        <v>45862</v>
      </c>
      <c r="F7" s="146">
        <v>48673</v>
      </c>
      <c r="G7" s="163">
        <f t="shared" si="0"/>
        <v>94535</v>
      </c>
      <c r="H7" s="175">
        <f t="shared" si="2"/>
        <v>38</v>
      </c>
      <c r="I7" s="146">
        <f t="shared" si="2"/>
        <v>16</v>
      </c>
      <c r="J7" s="146">
        <f t="shared" si="2"/>
        <v>5</v>
      </c>
      <c r="K7" s="169">
        <f t="shared" si="1"/>
        <v>21</v>
      </c>
    </row>
    <row r="8" spans="2:23" s="104" customFormat="1" ht="24.95" customHeight="1">
      <c r="B8" s="109"/>
      <c r="C8" s="125" t="s">
        <v>57</v>
      </c>
      <c r="D8" s="147">
        <v>38104</v>
      </c>
      <c r="E8" s="147">
        <v>45842</v>
      </c>
      <c r="F8" s="147">
        <v>48656</v>
      </c>
      <c r="G8" s="162">
        <f t="shared" si="0"/>
        <v>94498</v>
      </c>
      <c r="H8" s="176">
        <f t="shared" si="2"/>
        <v>-24</v>
      </c>
      <c r="I8" s="147">
        <f t="shared" si="2"/>
        <v>-20</v>
      </c>
      <c r="J8" s="147">
        <f t="shared" si="2"/>
        <v>-17</v>
      </c>
      <c r="K8" s="195">
        <f t="shared" si="1"/>
        <v>-37</v>
      </c>
    </row>
    <row r="9" spans="2:23" ht="24.95" customHeight="1">
      <c r="B9" s="109"/>
      <c r="C9" s="124" t="s">
        <v>17</v>
      </c>
      <c r="D9" s="146">
        <v>38138</v>
      </c>
      <c r="E9" s="146">
        <v>45831</v>
      </c>
      <c r="F9" s="146">
        <v>48643</v>
      </c>
      <c r="G9" s="163">
        <f t="shared" si="0"/>
        <v>94474</v>
      </c>
      <c r="H9" s="175">
        <f t="shared" si="2"/>
        <v>34</v>
      </c>
      <c r="I9" s="146">
        <f t="shared" si="2"/>
        <v>-11</v>
      </c>
      <c r="J9" s="146">
        <f t="shared" si="2"/>
        <v>-13</v>
      </c>
      <c r="K9" s="169">
        <f t="shared" si="1"/>
        <v>-24</v>
      </c>
    </row>
    <row r="10" spans="2:23" s="104" customFormat="1" ht="24.95" customHeight="1">
      <c r="B10" s="109"/>
      <c r="C10" s="125" t="s">
        <v>58</v>
      </c>
      <c r="D10" s="147">
        <v>38169</v>
      </c>
      <c r="E10" s="147">
        <v>45842</v>
      </c>
      <c r="F10" s="147">
        <v>48621</v>
      </c>
      <c r="G10" s="162">
        <f t="shared" si="0"/>
        <v>94463</v>
      </c>
      <c r="H10" s="176">
        <f t="shared" si="2"/>
        <v>31</v>
      </c>
      <c r="I10" s="147">
        <f t="shared" si="2"/>
        <v>11</v>
      </c>
      <c r="J10" s="147">
        <f t="shared" si="2"/>
        <v>-22</v>
      </c>
      <c r="K10" s="195">
        <f t="shared" si="1"/>
        <v>-11</v>
      </c>
    </row>
    <row r="11" spans="2:23" ht="24.95" customHeight="1">
      <c r="B11" s="109"/>
      <c r="C11" s="124" t="s">
        <v>18</v>
      </c>
      <c r="D11" s="146">
        <v>38213</v>
      </c>
      <c r="E11" s="146">
        <v>45877</v>
      </c>
      <c r="F11" s="146">
        <v>48611</v>
      </c>
      <c r="G11" s="163">
        <f t="shared" si="0"/>
        <v>94488</v>
      </c>
      <c r="H11" s="175">
        <f t="shared" si="2"/>
        <v>44</v>
      </c>
      <c r="I11" s="146">
        <f t="shared" si="2"/>
        <v>35</v>
      </c>
      <c r="J11" s="146">
        <f t="shared" si="2"/>
        <v>-10</v>
      </c>
      <c r="K11" s="169">
        <f t="shared" si="1"/>
        <v>25</v>
      </c>
    </row>
    <row r="12" spans="2:23" ht="24.95" customHeight="1">
      <c r="B12" s="109"/>
      <c r="C12" s="126" t="s">
        <v>27</v>
      </c>
      <c r="D12" s="148">
        <v>38226</v>
      </c>
      <c r="E12" s="148">
        <v>45853</v>
      </c>
      <c r="F12" s="148">
        <v>48632</v>
      </c>
      <c r="G12" s="162">
        <f t="shared" si="0"/>
        <v>94485</v>
      </c>
      <c r="H12" s="176">
        <f t="shared" si="2"/>
        <v>13</v>
      </c>
      <c r="I12" s="147">
        <f t="shared" si="2"/>
        <v>-24</v>
      </c>
      <c r="J12" s="147">
        <f t="shared" si="2"/>
        <v>21</v>
      </c>
      <c r="K12" s="195">
        <f t="shared" si="1"/>
        <v>-3</v>
      </c>
    </row>
    <row r="13" spans="2:23" s="104" customFormat="1" ht="24.95" customHeight="1">
      <c r="B13" s="109"/>
      <c r="C13" s="127" t="s">
        <v>59</v>
      </c>
      <c r="D13" s="149">
        <v>38268</v>
      </c>
      <c r="E13" s="149">
        <v>45881</v>
      </c>
      <c r="F13" s="149">
        <v>48638</v>
      </c>
      <c r="G13" s="163">
        <f t="shared" si="0"/>
        <v>94519</v>
      </c>
      <c r="H13" s="175">
        <f t="shared" si="2"/>
        <v>42</v>
      </c>
      <c r="I13" s="146">
        <f t="shared" si="2"/>
        <v>28</v>
      </c>
      <c r="J13" s="146">
        <f t="shared" si="2"/>
        <v>6</v>
      </c>
      <c r="K13" s="169">
        <f t="shared" si="1"/>
        <v>34</v>
      </c>
    </row>
    <row r="14" spans="2:23" s="104" customFormat="1" ht="24.95" customHeight="1">
      <c r="B14" s="109"/>
      <c r="C14" s="126" t="s">
        <v>47</v>
      </c>
      <c r="D14" s="148">
        <v>38320</v>
      </c>
      <c r="E14" s="148">
        <v>45883</v>
      </c>
      <c r="F14" s="148">
        <v>48609</v>
      </c>
      <c r="G14" s="162">
        <f t="shared" si="0"/>
        <v>94492</v>
      </c>
      <c r="H14" s="176">
        <f t="shared" si="2"/>
        <v>52</v>
      </c>
      <c r="I14" s="147">
        <f t="shared" si="2"/>
        <v>2</v>
      </c>
      <c r="J14" s="147">
        <f t="shared" si="2"/>
        <v>-29</v>
      </c>
      <c r="K14" s="195">
        <f t="shared" si="1"/>
        <v>-27</v>
      </c>
    </row>
    <row r="15" spans="2:23" ht="24.95" customHeight="1">
      <c r="B15" s="109"/>
      <c r="C15" s="127" t="s">
        <v>60</v>
      </c>
      <c r="D15" s="149">
        <v>38511</v>
      </c>
      <c r="E15" s="149">
        <v>45859</v>
      </c>
      <c r="F15" s="149">
        <v>48661</v>
      </c>
      <c r="G15" s="163">
        <f t="shared" si="0"/>
        <v>94520</v>
      </c>
      <c r="H15" s="177">
        <f t="shared" si="2"/>
        <v>191</v>
      </c>
      <c r="I15" s="149">
        <f t="shared" si="2"/>
        <v>-24</v>
      </c>
      <c r="J15" s="149">
        <f t="shared" si="2"/>
        <v>52</v>
      </c>
      <c r="K15" s="168">
        <f t="shared" si="1"/>
        <v>28</v>
      </c>
    </row>
    <row r="16" spans="2:23" s="104" customFormat="1" ht="24.95" customHeight="1">
      <c r="B16" s="110" t="s">
        <v>55</v>
      </c>
      <c r="C16" s="125" t="s">
        <v>20</v>
      </c>
      <c r="D16" s="150">
        <v>8605</v>
      </c>
      <c r="E16" s="150">
        <v>11978</v>
      </c>
      <c r="F16" s="150">
        <v>12674</v>
      </c>
      <c r="G16" s="162">
        <f t="shared" si="0"/>
        <v>24652</v>
      </c>
      <c r="H16" s="176">
        <f>D16-'R1（地域別・全体)'!D27</f>
        <v>16</v>
      </c>
      <c r="I16" s="147">
        <f>E16-'R1（地域別・全体)'!E27</f>
        <v>-19</v>
      </c>
      <c r="J16" s="147">
        <f>F16-'R1（地域別・全体)'!F27</f>
        <v>-17</v>
      </c>
      <c r="K16" s="170">
        <f t="shared" si="1"/>
        <v>-36</v>
      </c>
    </row>
    <row r="17" spans="2:11" ht="24.75" customHeight="1">
      <c r="B17" s="111"/>
      <c r="C17" s="124" t="s">
        <v>56</v>
      </c>
      <c r="D17" s="146">
        <v>8605</v>
      </c>
      <c r="E17" s="146">
        <v>11974</v>
      </c>
      <c r="F17" s="146">
        <v>12666</v>
      </c>
      <c r="G17" s="163">
        <f t="shared" si="0"/>
        <v>24640</v>
      </c>
      <c r="H17" s="175">
        <f t="shared" ref="H17:J27" si="3">D17-D16</f>
        <v>0</v>
      </c>
      <c r="I17" s="146">
        <f t="shared" si="3"/>
        <v>-4</v>
      </c>
      <c r="J17" s="146">
        <f t="shared" si="3"/>
        <v>-8</v>
      </c>
      <c r="K17" s="169">
        <f t="shared" si="1"/>
        <v>-12</v>
      </c>
    </row>
    <row r="18" spans="2:11" s="104" customFormat="1" ht="24.95" customHeight="1">
      <c r="B18" s="111"/>
      <c r="C18" s="125" t="s">
        <v>15</v>
      </c>
      <c r="D18" s="147">
        <v>8602</v>
      </c>
      <c r="E18" s="147">
        <v>11958</v>
      </c>
      <c r="F18" s="147">
        <v>12657</v>
      </c>
      <c r="G18" s="162">
        <f t="shared" si="0"/>
        <v>24615</v>
      </c>
      <c r="H18" s="176">
        <f t="shared" si="3"/>
        <v>-3</v>
      </c>
      <c r="I18" s="147">
        <f t="shared" si="3"/>
        <v>-16</v>
      </c>
      <c r="J18" s="147">
        <f t="shared" si="3"/>
        <v>-9</v>
      </c>
      <c r="K18" s="195">
        <f t="shared" si="1"/>
        <v>-25</v>
      </c>
    </row>
    <row r="19" spans="2:11" s="104" customFormat="1" ht="24.95" customHeight="1">
      <c r="B19" s="111"/>
      <c r="C19" s="124" t="s">
        <v>16</v>
      </c>
      <c r="D19" s="146">
        <v>8593</v>
      </c>
      <c r="E19" s="146">
        <v>11944</v>
      </c>
      <c r="F19" s="146">
        <v>12623</v>
      </c>
      <c r="G19" s="163">
        <f t="shared" si="0"/>
        <v>24567</v>
      </c>
      <c r="H19" s="175">
        <f t="shared" si="3"/>
        <v>-9</v>
      </c>
      <c r="I19" s="146">
        <f t="shared" si="3"/>
        <v>-14</v>
      </c>
      <c r="J19" s="146">
        <f t="shared" si="3"/>
        <v>-34</v>
      </c>
      <c r="K19" s="169">
        <f t="shared" si="1"/>
        <v>-48</v>
      </c>
    </row>
    <row r="20" spans="2:11" s="104" customFormat="1" ht="24.95" customHeight="1">
      <c r="B20" s="111"/>
      <c r="C20" s="125" t="s">
        <v>57</v>
      </c>
      <c r="D20" s="147">
        <v>8610</v>
      </c>
      <c r="E20" s="147">
        <v>11949</v>
      </c>
      <c r="F20" s="147">
        <v>12641</v>
      </c>
      <c r="G20" s="162">
        <f t="shared" si="0"/>
        <v>24590</v>
      </c>
      <c r="H20" s="176">
        <f t="shared" si="3"/>
        <v>17</v>
      </c>
      <c r="I20" s="147">
        <f t="shared" si="3"/>
        <v>5</v>
      </c>
      <c r="J20" s="147">
        <f t="shared" si="3"/>
        <v>18</v>
      </c>
      <c r="K20" s="195">
        <f t="shared" si="1"/>
        <v>23</v>
      </c>
    </row>
    <row r="21" spans="2:11" s="104" customFormat="1" ht="24.95" customHeight="1">
      <c r="B21" s="111"/>
      <c r="C21" s="124" t="s">
        <v>17</v>
      </c>
      <c r="D21" s="146">
        <v>8607</v>
      </c>
      <c r="E21" s="146">
        <v>11941</v>
      </c>
      <c r="F21" s="146">
        <v>12625</v>
      </c>
      <c r="G21" s="163">
        <f t="shared" si="0"/>
        <v>24566</v>
      </c>
      <c r="H21" s="175">
        <f t="shared" si="3"/>
        <v>-3</v>
      </c>
      <c r="I21" s="146">
        <f t="shared" si="3"/>
        <v>-8</v>
      </c>
      <c r="J21" s="146">
        <f t="shared" si="3"/>
        <v>-16</v>
      </c>
      <c r="K21" s="169">
        <f t="shared" si="1"/>
        <v>-24</v>
      </c>
    </row>
    <row r="22" spans="2:11" s="104" customFormat="1" ht="24.95" customHeight="1">
      <c r="B22" s="111"/>
      <c r="C22" s="125" t="s">
        <v>58</v>
      </c>
      <c r="D22" s="147">
        <v>8604</v>
      </c>
      <c r="E22" s="147">
        <v>11926</v>
      </c>
      <c r="F22" s="147">
        <v>12618</v>
      </c>
      <c r="G22" s="162">
        <f t="shared" si="0"/>
        <v>24544</v>
      </c>
      <c r="H22" s="176">
        <f t="shared" si="3"/>
        <v>-3</v>
      </c>
      <c r="I22" s="147">
        <f t="shared" si="3"/>
        <v>-15</v>
      </c>
      <c r="J22" s="147">
        <f t="shared" si="3"/>
        <v>-7</v>
      </c>
      <c r="K22" s="195">
        <f t="shared" si="1"/>
        <v>-22</v>
      </c>
    </row>
    <row r="23" spans="2:11" ht="24.95" customHeight="1">
      <c r="B23" s="111"/>
      <c r="C23" s="124" t="s">
        <v>18</v>
      </c>
      <c r="D23" s="146">
        <v>8585</v>
      </c>
      <c r="E23" s="146">
        <v>11903</v>
      </c>
      <c r="F23" s="146">
        <v>12604</v>
      </c>
      <c r="G23" s="163">
        <f t="shared" si="0"/>
        <v>24507</v>
      </c>
      <c r="H23" s="175">
        <f t="shared" si="3"/>
        <v>-19</v>
      </c>
      <c r="I23" s="146">
        <f t="shared" si="3"/>
        <v>-23</v>
      </c>
      <c r="J23" s="146">
        <f t="shared" si="3"/>
        <v>-14</v>
      </c>
      <c r="K23" s="169">
        <f t="shared" si="1"/>
        <v>-37</v>
      </c>
    </row>
    <row r="24" spans="2:11" ht="24.95" customHeight="1">
      <c r="B24" s="111"/>
      <c r="C24" s="125" t="s">
        <v>27</v>
      </c>
      <c r="D24" s="147">
        <v>8590</v>
      </c>
      <c r="E24" s="147">
        <v>11898</v>
      </c>
      <c r="F24" s="147">
        <v>12588</v>
      </c>
      <c r="G24" s="162">
        <f t="shared" si="0"/>
        <v>24486</v>
      </c>
      <c r="H24" s="176">
        <f t="shared" si="3"/>
        <v>5</v>
      </c>
      <c r="I24" s="147">
        <f t="shared" si="3"/>
        <v>-5</v>
      </c>
      <c r="J24" s="147">
        <f t="shared" si="3"/>
        <v>-16</v>
      </c>
      <c r="K24" s="195">
        <f t="shared" si="1"/>
        <v>-21</v>
      </c>
    </row>
    <row r="25" spans="2:11" s="104" customFormat="1" ht="24.95" customHeight="1">
      <c r="B25" s="111"/>
      <c r="C25" s="124" t="s">
        <v>59</v>
      </c>
      <c r="D25" s="146">
        <v>8580</v>
      </c>
      <c r="E25" s="146">
        <v>11883</v>
      </c>
      <c r="F25" s="146">
        <v>12577</v>
      </c>
      <c r="G25" s="163">
        <f t="shared" si="0"/>
        <v>24460</v>
      </c>
      <c r="H25" s="175">
        <f t="shared" si="3"/>
        <v>-10</v>
      </c>
      <c r="I25" s="146">
        <f t="shared" si="3"/>
        <v>-15</v>
      </c>
      <c r="J25" s="146">
        <f t="shared" si="3"/>
        <v>-11</v>
      </c>
      <c r="K25" s="169">
        <f t="shared" si="1"/>
        <v>-26</v>
      </c>
    </row>
    <row r="26" spans="2:11" s="104" customFormat="1" ht="24.95" customHeight="1">
      <c r="B26" s="111"/>
      <c r="C26" s="125" t="s">
        <v>47</v>
      </c>
      <c r="D26" s="147">
        <v>8581</v>
      </c>
      <c r="E26" s="147">
        <v>11862</v>
      </c>
      <c r="F26" s="147">
        <v>12569</v>
      </c>
      <c r="G26" s="162">
        <f t="shared" si="0"/>
        <v>24431</v>
      </c>
      <c r="H26" s="176">
        <f t="shared" si="3"/>
        <v>1</v>
      </c>
      <c r="I26" s="147">
        <f t="shared" si="3"/>
        <v>-21</v>
      </c>
      <c r="J26" s="147">
        <f t="shared" si="3"/>
        <v>-8</v>
      </c>
      <c r="K26" s="195">
        <f t="shared" si="1"/>
        <v>-29</v>
      </c>
    </row>
    <row r="27" spans="2:11" ht="24.95" customHeight="1">
      <c r="B27" s="111"/>
      <c r="C27" s="124" t="s">
        <v>60</v>
      </c>
      <c r="D27" s="146">
        <v>8602</v>
      </c>
      <c r="E27" s="146">
        <v>11864</v>
      </c>
      <c r="F27" s="146">
        <v>12556</v>
      </c>
      <c r="G27" s="163">
        <f t="shared" si="0"/>
        <v>24420</v>
      </c>
      <c r="H27" s="175">
        <f t="shared" si="3"/>
        <v>21</v>
      </c>
      <c r="I27" s="146">
        <f t="shared" si="3"/>
        <v>2</v>
      </c>
      <c r="J27" s="146">
        <f t="shared" si="3"/>
        <v>-13</v>
      </c>
      <c r="K27" s="169">
        <f t="shared" si="1"/>
        <v>-11</v>
      </c>
    </row>
    <row r="28" spans="2:11" s="104" customFormat="1" ht="24.95" customHeight="1">
      <c r="B28" s="112" t="s">
        <v>52</v>
      </c>
      <c r="C28" s="125" t="s">
        <v>20</v>
      </c>
      <c r="D28" s="147">
        <v>1162</v>
      </c>
      <c r="E28" s="147">
        <v>1555</v>
      </c>
      <c r="F28" s="147">
        <v>1609</v>
      </c>
      <c r="G28" s="162">
        <f t="shared" si="0"/>
        <v>3164</v>
      </c>
      <c r="H28" s="176">
        <f>D28-'R1（地域別・全体)'!D39</f>
        <v>-3</v>
      </c>
      <c r="I28" s="147">
        <f>E28-'R1（地域別・全体)'!E39</f>
        <v>-7</v>
      </c>
      <c r="J28" s="147">
        <f>F28-'R1（地域別・全体)'!F39</f>
        <v>-10</v>
      </c>
      <c r="K28" s="195">
        <f t="shared" si="1"/>
        <v>-17</v>
      </c>
    </row>
    <row r="29" spans="2:11" ht="24.95" customHeight="1">
      <c r="B29" s="111"/>
      <c r="C29" s="124" t="s">
        <v>56</v>
      </c>
      <c r="D29" s="146">
        <v>1160</v>
      </c>
      <c r="E29" s="146">
        <v>1550</v>
      </c>
      <c r="F29" s="146">
        <v>1606</v>
      </c>
      <c r="G29" s="163">
        <f t="shared" si="0"/>
        <v>3156</v>
      </c>
      <c r="H29" s="175">
        <f t="shared" ref="H29:J39" si="4">D29-D28</f>
        <v>-2</v>
      </c>
      <c r="I29" s="146">
        <f t="shared" si="4"/>
        <v>-5</v>
      </c>
      <c r="J29" s="146">
        <f t="shared" si="4"/>
        <v>-3</v>
      </c>
      <c r="K29" s="169">
        <f t="shared" si="1"/>
        <v>-8</v>
      </c>
    </row>
    <row r="30" spans="2:11" s="104" customFormat="1" ht="24.95" customHeight="1">
      <c r="B30" s="111"/>
      <c r="C30" s="125" t="s">
        <v>15</v>
      </c>
      <c r="D30" s="147">
        <v>1160</v>
      </c>
      <c r="E30" s="147">
        <v>1550</v>
      </c>
      <c r="F30" s="147">
        <v>1606</v>
      </c>
      <c r="G30" s="162">
        <f t="shared" si="0"/>
        <v>3156</v>
      </c>
      <c r="H30" s="176">
        <f t="shared" si="4"/>
        <v>0</v>
      </c>
      <c r="I30" s="147">
        <f t="shared" si="4"/>
        <v>0</v>
      </c>
      <c r="J30" s="147">
        <f t="shared" si="4"/>
        <v>0</v>
      </c>
      <c r="K30" s="195">
        <f t="shared" si="1"/>
        <v>0</v>
      </c>
    </row>
    <row r="31" spans="2:11" s="104" customFormat="1" ht="24.95" customHeight="1">
      <c r="B31" s="111"/>
      <c r="C31" s="124" t="s">
        <v>16</v>
      </c>
      <c r="D31" s="146">
        <v>1157</v>
      </c>
      <c r="E31" s="146">
        <v>1547</v>
      </c>
      <c r="F31" s="146">
        <v>1602</v>
      </c>
      <c r="G31" s="163">
        <f t="shared" si="0"/>
        <v>3149</v>
      </c>
      <c r="H31" s="175">
        <f t="shared" si="4"/>
        <v>-3</v>
      </c>
      <c r="I31" s="146">
        <f t="shared" si="4"/>
        <v>-3</v>
      </c>
      <c r="J31" s="146">
        <f t="shared" si="4"/>
        <v>-4</v>
      </c>
      <c r="K31" s="169">
        <f t="shared" si="1"/>
        <v>-7</v>
      </c>
    </row>
    <row r="32" spans="2:11" ht="24.95" customHeight="1">
      <c r="B32" s="111"/>
      <c r="C32" s="125" t="s">
        <v>57</v>
      </c>
      <c r="D32" s="147">
        <v>1153</v>
      </c>
      <c r="E32" s="147">
        <v>1544</v>
      </c>
      <c r="F32" s="147">
        <v>1596</v>
      </c>
      <c r="G32" s="162">
        <f t="shared" si="0"/>
        <v>3140</v>
      </c>
      <c r="H32" s="176">
        <f t="shared" si="4"/>
        <v>-4</v>
      </c>
      <c r="I32" s="147">
        <f t="shared" si="4"/>
        <v>-3</v>
      </c>
      <c r="J32" s="147">
        <f t="shared" si="4"/>
        <v>-6</v>
      </c>
      <c r="K32" s="195">
        <f t="shared" si="1"/>
        <v>-9</v>
      </c>
    </row>
    <row r="33" spans="2:11" s="104" customFormat="1" ht="24.95" customHeight="1">
      <c r="B33" s="111"/>
      <c r="C33" s="124" t="s">
        <v>17</v>
      </c>
      <c r="D33" s="146">
        <v>1150</v>
      </c>
      <c r="E33" s="146">
        <v>1538</v>
      </c>
      <c r="F33" s="146">
        <v>1596</v>
      </c>
      <c r="G33" s="163">
        <f t="shared" si="0"/>
        <v>3134</v>
      </c>
      <c r="H33" s="175">
        <f t="shared" si="4"/>
        <v>-3</v>
      </c>
      <c r="I33" s="146">
        <f t="shared" si="4"/>
        <v>-6</v>
      </c>
      <c r="J33" s="146">
        <f t="shared" si="4"/>
        <v>0</v>
      </c>
      <c r="K33" s="169">
        <f t="shared" si="1"/>
        <v>-6</v>
      </c>
    </row>
    <row r="34" spans="2:11" s="104" customFormat="1" ht="24.95" customHeight="1">
      <c r="B34" s="111"/>
      <c r="C34" s="125" t="s">
        <v>58</v>
      </c>
      <c r="D34" s="147">
        <v>1149</v>
      </c>
      <c r="E34" s="147">
        <v>1532</v>
      </c>
      <c r="F34" s="147">
        <v>1591</v>
      </c>
      <c r="G34" s="162">
        <f t="shared" si="0"/>
        <v>3123</v>
      </c>
      <c r="H34" s="176">
        <f t="shared" si="4"/>
        <v>-1</v>
      </c>
      <c r="I34" s="147">
        <f t="shared" si="4"/>
        <v>-6</v>
      </c>
      <c r="J34" s="147">
        <f t="shared" si="4"/>
        <v>-5</v>
      </c>
      <c r="K34" s="195">
        <f t="shared" si="1"/>
        <v>-11</v>
      </c>
    </row>
    <row r="35" spans="2:11" ht="24.95" customHeight="1">
      <c r="B35" s="111"/>
      <c r="C35" s="128" t="s">
        <v>18</v>
      </c>
      <c r="D35" s="146">
        <v>1149</v>
      </c>
      <c r="E35" s="146">
        <v>1529</v>
      </c>
      <c r="F35" s="146">
        <v>1588</v>
      </c>
      <c r="G35" s="163">
        <f t="shared" si="0"/>
        <v>3117</v>
      </c>
      <c r="H35" s="175">
        <f t="shared" si="4"/>
        <v>0</v>
      </c>
      <c r="I35" s="146">
        <f t="shared" si="4"/>
        <v>-3</v>
      </c>
      <c r="J35" s="146">
        <f t="shared" si="4"/>
        <v>-3</v>
      </c>
      <c r="K35" s="169">
        <f t="shared" si="1"/>
        <v>-6</v>
      </c>
    </row>
    <row r="36" spans="2:11" ht="24.75" customHeight="1">
      <c r="B36" s="111"/>
      <c r="C36" s="129" t="s">
        <v>27</v>
      </c>
      <c r="D36" s="147">
        <v>1148</v>
      </c>
      <c r="E36" s="147">
        <v>1525</v>
      </c>
      <c r="F36" s="147">
        <v>1585</v>
      </c>
      <c r="G36" s="162">
        <f t="shared" si="0"/>
        <v>3110</v>
      </c>
      <c r="H36" s="176">
        <f t="shared" si="4"/>
        <v>-1</v>
      </c>
      <c r="I36" s="147">
        <f t="shared" si="4"/>
        <v>-4</v>
      </c>
      <c r="J36" s="147">
        <f t="shared" si="4"/>
        <v>-3</v>
      </c>
      <c r="K36" s="195">
        <f t="shared" si="1"/>
        <v>-7</v>
      </c>
    </row>
    <row r="37" spans="2:11" s="104" customFormat="1" ht="24.95" customHeight="1">
      <c r="B37" s="111"/>
      <c r="C37" s="124" t="s">
        <v>59</v>
      </c>
      <c r="D37" s="146">
        <v>1142</v>
      </c>
      <c r="E37" s="146">
        <v>1520</v>
      </c>
      <c r="F37" s="146">
        <v>1576</v>
      </c>
      <c r="G37" s="163">
        <f t="shared" si="0"/>
        <v>3096</v>
      </c>
      <c r="H37" s="175">
        <f t="shared" si="4"/>
        <v>-6</v>
      </c>
      <c r="I37" s="146">
        <f t="shared" si="4"/>
        <v>-5</v>
      </c>
      <c r="J37" s="146">
        <f t="shared" si="4"/>
        <v>-9</v>
      </c>
      <c r="K37" s="169">
        <f t="shared" si="1"/>
        <v>-14</v>
      </c>
    </row>
    <row r="38" spans="2:11" s="104" customFormat="1" ht="24.95" customHeight="1">
      <c r="B38" s="111"/>
      <c r="C38" s="125" t="s">
        <v>47</v>
      </c>
      <c r="D38" s="147">
        <v>1142</v>
      </c>
      <c r="E38" s="147">
        <v>1521</v>
      </c>
      <c r="F38" s="147">
        <v>1572</v>
      </c>
      <c r="G38" s="162">
        <f t="shared" si="0"/>
        <v>3093</v>
      </c>
      <c r="H38" s="176">
        <f t="shared" si="4"/>
        <v>0</v>
      </c>
      <c r="I38" s="147">
        <f t="shared" si="4"/>
        <v>1</v>
      </c>
      <c r="J38" s="147">
        <f t="shared" si="4"/>
        <v>-4</v>
      </c>
      <c r="K38" s="195">
        <f t="shared" si="1"/>
        <v>-3</v>
      </c>
    </row>
    <row r="39" spans="2:11" ht="24.75" customHeight="1">
      <c r="B39" s="111"/>
      <c r="C39" s="124" t="s">
        <v>5</v>
      </c>
      <c r="D39" s="146">
        <v>1141</v>
      </c>
      <c r="E39" s="146">
        <v>1509</v>
      </c>
      <c r="F39" s="146">
        <v>1564</v>
      </c>
      <c r="G39" s="163">
        <f t="shared" si="0"/>
        <v>3073</v>
      </c>
      <c r="H39" s="175">
        <f t="shared" si="4"/>
        <v>-1</v>
      </c>
      <c r="I39" s="146">
        <f t="shared" si="4"/>
        <v>-12</v>
      </c>
      <c r="J39" s="146">
        <f t="shared" si="4"/>
        <v>-8</v>
      </c>
      <c r="K39" s="169">
        <f t="shared" si="1"/>
        <v>-20</v>
      </c>
    </row>
    <row r="40" spans="2:11" s="104" customFormat="1" ht="24.95" customHeight="1">
      <c r="B40" s="113" t="s">
        <v>62</v>
      </c>
      <c r="C40" s="125" t="s">
        <v>63</v>
      </c>
      <c r="D40" s="147">
        <v>1310</v>
      </c>
      <c r="E40" s="147">
        <v>1625</v>
      </c>
      <c r="F40" s="147">
        <v>1711</v>
      </c>
      <c r="G40" s="162">
        <f t="shared" si="0"/>
        <v>3336</v>
      </c>
      <c r="H40" s="176">
        <f>D40-'R1（地域別・全体)'!D51</f>
        <v>1</v>
      </c>
      <c r="I40" s="147">
        <f>E40-'R1（地域別・全体)'!E51</f>
        <v>1</v>
      </c>
      <c r="J40" s="147">
        <f>F40-'R1（地域別・全体)'!F51</f>
        <v>-4</v>
      </c>
      <c r="K40" s="195">
        <f t="shared" si="1"/>
        <v>-3</v>
      </c>
    </row>
    <row r="41" spans="2:11" ht="24.95" customHeight="1">
      <c r="B41" s="111"/>
      <c r="C41" s="124" t="s">
        <v>64</v>
      </c>
      <c r="D41" s="146">
        <v>1310</v>
      </c>
      <c r="E41" s="146">
        <v>1621</v>
      </c>
      <c r="F41" s="146">
        <v>1709</v>
      </c>
      <c r="G41" s="163">
        <f t="shared" si="0"/>
        <v>3330</v>
      </c>
      <c r="H41" s="175">
        <f>D41-D40</f>
        <v>0</v>
      </c>
      <c r="I41" s="146">
        <f>E41-E40</f>
        <v>-4</v>
      </c>
      <c r="J41" s="146">
        <f>F41-F40</f>
        <v>-2</v>
      </c>
      <c r="K41" s="169">
        <f>G41-G40</f>
        <v>-6</v>
      </c>
    </row>
    <row r="42" spans="2:11" s="104" customFormat="1" ht="24.95" customHeight="1">
      <c r="B42" s="111"/>
      <c r="C42" s="125" t="s">
        <v>65</v>
      </c>
      <c r="D42" s="147">
        <v>1314</v>
      </c>
      <c r="E42" s="147">
        <v>1619</v>
      </c>
      <c r="F42" s="147">
        <v>1710</v>
      </c>
      <c r="G42" s="162">
        <f t="shared" si="0"/>
        <v>3329</v>
      </c>
      <c r="H42" s="176">
        <f t="shared" ref="H42:J51" si="5">D42-D41</f>
        <v>4</v>
      </c>
      <c r="I42" s="147">
        <f t="shared" si="5"/>
        <v>-2</v>
      </c>
      <c r="J42" s="147">
        <f t="shared" si="5"/>
        <v>1</v>
      </c>
      <c r="K42" s="195">
        <f t="shared" ref="K42:K66" si="6">SUM(I42:J42)</f>
        <v>-1</v>
      </c>
    </row>
    <row r="43" spans="2:11" s="104" customFormat="1" ht="24.95" customHeight="1">
      <c r="B43" s="111"/>
      <c r="C43" s="124" t="s">
        <v>66</v>
      </c>
      <c r="D43" s="146">
        <v>1312</v>
      </c>
      <c r="E43" s="146">
        <v>1614</v>
      </c>
      <c r="F43" s="146">
        <v>1708</v>
      </c>
      <c r="G43" s="163">
        <f t="shared" si="0"/>
        <v>3322</v>
      </c>
      <c r="H43" s="175">
        <f t="shared" si="5"/>
        <v>-2</v>
      </c>
      <c r="I43" s="146">
        <f t="shared" si="5"/>
        <v>-5</v>
      </c>
      <c r="J43" s="146">
        <f t="shared" si="5"/>
        <v>-2</v>
      </c>
      <c r="K43" s="169">
        <f t="shared" si="6"/>
        <v>-7</v>
      </c>
    </row>
    <row r="44" spans="2:11" ht="24.95" customHeight="1">
      <c r="B44" s="111"/>
      <c r="C44" s="125" t="s">
        <v>67</v>
      </c>
      <c r="D44" s="147">
        <v>1313</v>
      </c>
      <c r="E44" s="147">
        <v>1614</v>
      </c>
      <c r="F44" s="147">
        <v>1708</v>
      </c>
      <c r="G44" s="162">
        <f t="shared" si="0"/>
        <v>3322</v>
      </c>
      <c r="H44" s="176">
        <f t="shared" si="5"/>
        <v>1</v>
      </c>
      <c r="I44" s="147">
        <f t="shared" si="5"/>
        <v>0</v>
      </c>
      <c r="J44" s="147">
        <f t="shared" si="5"/>
        <v>0</v>
      </c>
      <c r="K44" s="195">
        <f t="shared" si="6"/>
        <v>0</v>
      </c>
    </row>
    <row r="45" spans="2:11" s="104" customFormat="1" ht="24.95" customHeight="1">
      <c r="B45" s="111"/>
      <c r="C45" s="124" t="s">
        <v>68</v>
      </c>
      <c r="D45" s="146">
        <v>1310</v>
      </c>
      <c r="E45" s="146">
        <v>1615</v>
      </c>
      <c r="F45" s="146">
        <v>1704</v>
      </c>
      <c r="G45" s="163">
        <f t="shared" si="0"/>
        <v>3319</v>
      </c>
      <c r="H45" s="175">
        <f t="shared" si="5"/>
        <v>-3</v>
      </c>
      <c r="I45" s="146">
        <f t="shared" si="5"/>
        <v>1</v>
      </c>
      <c r="J45" s="146">
        <f t="shared" si="5"/>
        <v>-4</v>
      </c>
      <c r="K45" s="169">
        <f t="shared" si="6"/>
        <v>-3</v>
      </c>
    </row>
    <row r="46" spans="2:11" s="104" customFormat="1" ht="24.95" customHeight="1">
      <c r="B46" s="111"/>
      <c r="C46" s="125" t="s">
        <v>69</v>
      </c>
      <c r="D46" s="147">
        <v>1310</v>
      </c>
      <c r="E46" s="147">
        <v>1613</v>
      </c>
      <c r="F46" s="147">
        <v>1696</v>
      </c>
      <c r="G46" s="162">
        <f t="shared" si="0"/>
        <v>3309</v>
      </c>
      <c r="H46" s="176">
        <f t="shared" si="5"/>
        <v>0</v>
      </c>
      <c r="I46" s="147">
        <f t="shared" si="5"/>
        <v>-2</v>
      </c>
      <c r="J46" s="147">
        <f t="shared" si="5"/>
        <v>-8</v>
      </c>
      <c r="K46" s="195">
        <f t="shared" si="6"/>
        <v>-10</v>
      </c>
    </row>
    <row r="47" spans="2:11" ht="24.95" customHeight="1">
      <c r="B47" s="111"/>
      <c r="C47" s="124" t="s">
        <v>61</v>
      </c>
      <c r="D47" s="146">
        <v>1309</v>
      </c>
      <c r="E47" s="146">
        <v>1610</v>
      </c>
      <c r="F47" s="146">
        <v>1693</v>
      </c>
      <c r="G47" s="163">
        <f t="shared" si="0"/>
        <v>3303</v>
      </c>
      <c r="H47" s="175">
        <f t="shared" si="5"/>
        <v>-1</v>
      </c>
      <c r="I47" s="146">
        <f t="shared" si="5"/>
        <v>-3</v>
      </c>
      <c r="J47" s="146">
        <f t="shared" si="5"/>
        <v>-3</v>
      </c>
      <c r="K47" s="169">
        <f t="shared" si="6"/>
        <v>-6</v>
      </c>
    </row>
    <row r="48" spans="2:11" ht="24.95" customHeight="1">
      <c r="B48" s="111"/>
      <c r="C48" s="125" t="s">
        <v>70</v>
      </c>
      <c r="D48" s="147">
        <v>1306</v>
      </c>
      <c r="E48" s="147">
        <v>1610</v>
      </c>
      <c r="F48" s="147">
        <v>1685</v>
      </c>
      <c r="G48" s="162">
        <f t="shared" si="0"/>
        <v>3295</v>
      </c>
      <c r="H48" s="176">
        <f t="shared" si="5"/>
        <v>-3</v>
      </c>
      <c r="I48" s="147">
        <f t="shared" si="5"/>
        <v>0</v>
      </c>
      <c r="J48" s="147">
        <f t="shared" si="5"/>
        <v>-8</v>
      </c>
      <c r="K48" s="195">
        <f t="shared" si="6"/>
        <v>-8</v>
      </c>
    </row>
    <row r="49" spans="2:11" s="104" customFormat="1" ht="24.95" customHeight="1">
      <c r="B49" s="111"/>
      <c r="C49" s="124" t="s">
        <v>71</v>
      </c>
      <c r="D49" s="146">
        <v>1305</v>
      </c>
      <c r="E49" s="146">
        <v>1606</v>
      </c>
      <c r="F49" s="146">
        <v>1678</v>
      </c>
      <c r="G49" s="163">
        <f t="shared" si="0"/>
        <v>3284</v>
      </c>
      <c r="H49" s="175">
        <f t="shared" si="5"/>
        <v>-1</v>
      </c>
      <c r="I49" s="146">
        <f t="shared" si="5"/>
        <v>-4</v>
      </c>
      <c r="J49" s="146">
        <f t="shared" si="5"/>
        <v>-7</v>
      </c>
      <c r="K49" s="169">
        <f t="shared" si="6"/>
        <v>-11</v>
      </c>
    </row>
    <row r="50" spans="2:11" s="104" customFormat="1" ht="24.95" customHeight="1">
      <c r="B50" s="111"/>
      <c r="C50" s="125" t="s">
        <v>72</v>
      </c>
      <c r="D50" s="147">
        <v>1307</v>
      </c>
      <c r="E50" s="147">
        <v>1603</v>
      </c>
      <c r="F50" s="147">
        <v>1679</v>
      </c>
      <c r="G50" s="162">
        <f t="shared" si="0"/>
        <v>3282</v>
      </c>
      <c r="H50" s="176">
        <f t="shared" si="5"/>
        <v>2</v>
      </c>
      <c r="I50" s="147">
        <f t="shared" si="5"/>
        <v>-3</v>
      </c>
      <c r="J50" s="147">
        <f t="shared" si="5"/>
        <v>1</v>
      </c>
      <c r="K50" s="195">
        <f t="shared" si="6"/>
        <v>-2</v>
      </c>
    </row>
    <row r="51" spans="2:11" ht="24.95" customHeight="1">
      <c r="B51" s="111"/>
      <c r="C51" s="124" t="s">
        <v>60</v>
      </c>
      <c r="D51" s="146">
        <v>1310</v>
      </c>
      <c r="E51" s="146">
        <v>1607</v>
      </c>
      <c r="F51" s="146">
        <v>1682</v>
      </c>
      <c r="G51" s="163">
        <f t="shared" si="0"/>
        <v>3289</v>
      </c>
      <c r="H51" s="175">
        <f t="shared" si="5"/>
        <v>3</v>
      </c>
      <c r="I51" s="146">
        <f t="shared" si="5"/>
        <v>4</v>
      </c>
      <c r="J51" s="146">
        <f t="shared" si="5"/>
        <v>3</v>
      </c>
      <c r="K51" s="169">
        <f t="shared" si="6"/>
        <v>7</v>
      </c>
    </row>
    <row r="52" spans="2:11" s="104" customFormat="1" ht="24.95" customHeight="1">
      <c r="B52" s="114" t="s">
        <v>73</v>
      </c>
      <c r="C52" s="125" t="s">
        <v>63</v>
      </c>
      <c r="D52" s="147">
        <v>2083</v>
      </c>
      <c r="E52" s="147">
        <v>2466</v>
      </c>
      <c r="F52" s="147">
        <v>2731</v>
      </c>
      <c r="G52" s="162">
        <f t="shared" si="0"/>
        <v>5197</v>
      </c>
      <c r="H52" s="176">
        <f>D52-'R1（地域別・全体)'!D63</f>
        <v>6</v>
      </c>
      <c r="I52" s="147">
        <f>E52-'R1（地域別・全体)'!E63</f>
        <v>-11</v>
      </c>
      <c r="J52" s="147">
        <f>F52-'R1（地域別・全体)'!F63</f>
        <v>6</v>
      </c>
      <c r="K52" s="195">
        <f t="shared" si="6"/>
        <v>-5</v>
      </c>
    </row>
    <row r="53" spans="2:11" ht="24.95" customHeight="1">
      <c r="B53" s="111"/>
      <c r="C53" s="124" t="s">
        <v>64</v>
      </c>
      <c r="D53" s="146">
        <v>2082</v>
      </c>
      <c r="E53" s="146">
        <v>2464</v>
      </c>
      <c r="F53" s="146">
        <v>2726</v>
      </c>
      <c r="G53" s="163">
        <f t="shared" si="0"/>
        <v>5190</v>
      </c>
      <c r="H53" s="175">
        <f t="shared" ref="H53:J63" si="7">D53-D52</f>
        <v>-1</v>
      </c>
      <c r="I53" s="146">
        <f t="shared" si="7"/>
        <v>-2</v>
      </c>
      <c r="J53" s="146">
        <f t="shared" si="7"/>
        <v>-5</v>
      </c>
      <c r="K53" s="169">
        <f t="shared" si="6"/>
        <v>-7</v>
      </c>
    </row>
    <row r="54" spans="2:11" s="104" customFormat="1" ht="24.95" customHeight="1">
      <c r="B54" s="111"/>
      <c r="C54" s="125" t="s">
        <v>65</v>
      </c>
      <c r="D54" s="147">
        <v>2082</v>
      </c>
      <c r="E54" s="147">
        <v>2456</v>
      </c>
      <c r="F54" s="147">
        <v>2723</v>
      </c>
      <c r="G54" s="162">
        <f t="shared" si="0"/>
        <v>5179</v>
      </c>
      <c r="H54" s="176">
        <f t="shared" si="7"/>
        <v>0</v>
      </c>
      <c r="I54" s="147">
        <f t="shared" si="7"/>
        <v>-8</v>
      </c>
      <c r="J54" s="147">
        <f t="shared" si="7"/>
        <v>-3</v>
      </c>
      <c r="K54" s="195">
        <f t="shared" si="6"/>
        <v>-11</v>
      </c>
    </row>
    <row r="55" spans="2:11" s="104" customFormat="1" ht="24.95" customHeight="1">
      <c r="B55" s="111"/>
      <c r="C55" s="124" t="s">
        <v>66</v>
      </c>
      <c r="D55" s="146">
        <v>2086</v>
      </c>
      <c r="E55" s="146">
        <v>2460</v>
      </c>
      <c r="F55" s="146">
        <v>2721</v>
      </c>
      <c r="G55" s="163">
        <f t="shared" si="0"/>
        <v>5181</v>
      </c>
      <c r="H55" s="175">
        <f t="shared" si="7"/>
        <v>4</v>
      </c>
      <c r="I55" s="146">
        <f t="shared" si="7"/>
        <v>4</v>
      </c>
      <c r="J55" s="146">
        <f t="shared" si="7"/>
        <v>-2</v>
      </c>
      <c r="K55" s="169">
        <f t="shared" si="6"/>
        <v>2</v>
      </c>
    </row>
    <row r="56" spans="2:11" ht="24.95" customHeight="1">
      <c r="B56" s="111"/>
      <c r="C56" s="125" t="s">
        <v>67</v>
      </c>
      <c r="D56" s="147">
        <v>2090</v>
      </c>
      <c r="E56" s="147">
        <v>2463</v>
      </c>
      <c r="F56" s="147">
        <v>2720</v>
      </c>
      <c r="G56" s="162">
        <f t="shared" si="0"/>
        <v>5183</v>
      </c>
      <c r="H56" s="176">
        <f t="shared" si="7"/>
        <v>4</v>
      </c>
      <c r="I56" s="147">
        <f t="shared" si="7"/>
        <v>3</v>
      </c>
      <c r="J56" s="147">
        <f t="shared" si="7"/>
        <v>-1</v>
      </c>
      <c r="K56" s="195">
        <f t="shared" si="6"/>
        <v>2</v>
      </c>
    </row>
    <row r="57" spans="2:11" ht="24.95" customHeight="1">
      <c r="B57" s="111"/>
      <c r="C57" s="124" t="s">
        <v>68</v>
      </c>
      <c r="D57" s="146">
        <v>2084</v>
      </c>
      <c r="E57" s="146">
        <v>2455</v>
      </c>
      <c r="F57" s="146">
        <v>2703</v>
      </c>
      <c r="G57" s="163">
        <f t="shared" si="0"/>
        <v>5158</v>
      </c>
      <c r="H57" s="175">
        <f t="shared" si="7"/>
        <v>-6</v>
      </c>
      <c r="I57" s="146">
        <f t="shared" si="7"/>
        <v>-8</v>
      </c>
      <c r="J57" s="146">
        <f t="shared" si="7"/>
        <v>-17</v>
      </c>
      <c r="K57" s="169">
        <f t="shared" si="6"/>
        <v>-25</v>
      </c>
    </row>
    <row r="58" spans="2:11" s="104" customFormat="1" ht="24.95" customHeight="1">
      <c r="B58" s="111"/>
      <c r="C58" s="125" t="s">
        <v>69</v>
      </c>
      <c r="D58" s="147">
        <v>2086</v>
      </c>
      <c r="E58" s="147">
        <v>2459</v>
      </c>
      <c r="F58" s="147">
        <v>2709</v>
      </c>
      <c r="G58" s="162">
        <f t="shared" si="0"/>
        <v>5168</v>
      </c>
      <c r="H58" s="176">
        <f t="shared" si="7"/>
        <v>2</v>
      </c>
      <c r="I58" s="147">
        <f t="shared" si="7"/>
        <v>4</v>
      </c>
      <c r="J58" s="147">
        <f t="shared" si="7"/>
        <v>6</v>
      </c>
      <c r="K58" s="195">
        <f t="shared" si="6"/>
        <v>10</v>
      </c>
    </row>
    <row r="59" spans="2:11" ht="24.95" customHeight="1">
      <c r="B59" s="111"/>
      <c r="C59" s="124" t="s">
        <v>61</v>
      </c>
      <c r="D59" s="146">
        <v>2087</v>
      </c>
      <c r="E59" s="146">
        <v>2463</v>
      </c>
      <c r="F59" s="146">
        <v>2712</v>
      </c>
      <c r="G59" s="163">
        <f t="shared" si="0"/>
        <v>5175</v>
      </c>
      <c r="H59" s="175">
        <f t="shared" si="7"/>
        <v>1</v>
      </c>
      <c r="I59" s="146">
        <f t="shared" si="7"/>
        <v>4</v>
      </c>
      <c r="J59" s="146">
        <f t="shared" si="7"/>
        <v>3</v>
      </c>
      <c r="K59" s="169">
        <f t="shared" si="6"/>
        <v>7</v>
      </c>
    </row>
    <row r="60" spans="2:11" ht="24.95" customHeight="1">
      <c r="B60" s="111"/>
      <c r="C60" s="125" t="s">
        <v>70</v>
      </c>
      <c r="D60" s="147">
        <v>2088</v>
      </c>
      <c r="E60" s="147">
        <v>2465</v>
      </c>
      <c r="F60" s="147">
        <v>2714</v>
      </c>
      <c r="G60" s="162">
        <f t="shared" si="0"/>
        <v>5179</v>
      </c>
      <c r="H60" s="176">
        <f t="shared" si="7"/>
        <v>1</v>
      </c>
      <c r="I60" s="147">
        <f t="shared" si="7"/>
        <v>2</v>
      </c>
      <c r="J60" s="147">
        <f t="shared" si="7"/>
        <v>2</v>
      </c>
      <c r="K60" s="195">
        <f t="shared" si="6"/>
        <v>4</v>
      </c>
    </row>
    <row r="61" spans="2:11" s="104" customFormat="1" ht="23.25" customHeight="1">
      <c r="B61" s="111"/>
      <c r="C61" s="124" t="s">
        <v>71</v>
      </c>
      <c r="D61" s="146">
        <v>2085</v>
      </c>
      <c r="E61" s="146">
        <v>2465</v>
      </c>
      <c r="F61" s="146">
        <v>2712</v>
      </c>
      <c r="G61" s="163">
        <f t="shared" si="0"/>
        <v>5177</v>
      </c>
      <c r="H61" s="175">
        <f t="shared" si="7"/>
        <v>-3</v>
      </c>
      <c r="I61" s="146">
        <f t="shared" si="7"/>
        <v>0</v>
      </c>
      <c r="J61" s="146">
        <f t="shared" si="7"/>
        <v>-2</v>
      </c>
      <c r="K61" s="169">
        <f t="shared" si="6"/>
        <v>-2</v>
      </c>
    </row>
    <row r="62" spans="2:11" s="104" customFormat="1" ht="23.25" customHeight="1">
      <c r="B62" s="111"/>
      <c r="C62" s="125" t="s">
        <v>72</v>
      </c>
      <c r="D62" s="147">
        <v>2082</v>
      </c>
      <c r="E62" s="147">
        <v>2459</v>
      </c>
      <c r="F62" s="147">
        <v>2705</v>
      </c>
      <c r="G62" s="162">
        <f t="shared" si="0"/>
        <v>5164</v>
      </c>
      <c r="H62" s="176">
        <f t="shared" si="7"/>
        <v>-3</v>
      </c>
      <c r="I62" s="147">
        <f t="shared" si="7"/>
        <v>-6</v>
      </c>
      <c r="J62" s="147">
        <f t="shared" si="7"/>
        <v>-7</v>
      </c>
      <c r="K62" s="195">
        <f t="shared" si="6"/>
        <v>-13</v>
      </c>
    </row>
    <row r="63" spans="2:11" ht="24.95" customHeight="1">
      <c r="B63" s="111"/>
      <c r="C63" s="124" t="s">
        <v>60</v>
      </c>
      <c r="D63" s="146">
        <v>2080</v>
      </c>
      <c r="E63" s="146">
        <v>2455</v>
      </c>
      <c r="F63" s="146">
        <v>2698</v>
      </c>
      <c r="G63" s="163">
        <f t="shared" si="0"/>
        <v>5153</v>
      </c>
      <c r="H63" s="175">
        <f t="shared" si="7"/>
        <v>-2</v>
      </c>
      <c r="I63" s="146">
        <f t="shared" si="7"/>
        <v>-4</v>
      </c>
      <c r="J63" s="146">
        <f t="shared" si="7"/>
        <v>-7</v>
      </c>
      <c r="K63" s="169">
        <f t="shared" si="6"/>
        <v>-11</v>
      </c>
    </row>
    <row r="64" spans="2:11" s="104" customFormat="1" ht="24.95" customHeight="1">
      <c r="B64" s="115" t="s">
        <v>74</v>
      </c>
      <c r="C64" s="125" t="s">
        <v>63</v>
      </c>
      <c r="D64" s="147">
        <v>5437</v>
      </c>
      <c r="E64" s="147">
        <v>6872</v>
      </c>
      <c r="F64" s="147">
        <v>7607</v>
      </c>
      <c r="G64" s="162">
        <f t="shared" si="0"/>
        <v>14479</v>
      </c>
      <c r="H64" s="176">
        <f>D64-'R1（地域別・全体)'!D75</f>
        <v>-4</v>
      </c>
      <c r="I64" s="147">
        <f>E64-'R1（地域別・全体)'!E75</f>
        <v>-11</v>
      </c>
      <c r="J64" s="147">
        <f>F64-'R1（地域別・全体)'!F75</f>
        <v>-5</v>
      </c>
      <c r="K64" s="195">
        <f t="shared" si="6"/>
        <v>-16</v>
      </c>
    </row>
    <row r="65" spans="2:11" ht="24.95" customHeight="1">
      <c r="B65" s="111"/>
      <c r="C65" s="124" t="s">
        <v>64</v>
      </c>
      <c r="D65" s="146">
        <v>5434</v>
      </c>
      <c r="E65" s="146">
        <v>6855</v>
      </c>
      <c r="F65" s="146">
        <v>7601</v>
      </c>
      <c r="G65" s="163">
        <f t="shared" si="0"/>
        <v>14456</v>
      </c>
      <c r="H65" s="175">
        <f t="shared" ref="H65:J75" si="8">D65-D64</f>
        <v>-3</v>
      </c>
      <c r="I65" s="146">
        <f t="shared" si="8"/>
        <v>-17</v>
      </c>
      <c r="J65" s="146">
        <f t="shared" si="8"/>
        <v>-6</v>
      </c>
      <c r="K65" s="169">
        <f t="shared" si="6"/>
        <v>-23</v>
      </c>
    </row>
    <row r="66" spans="2:11" s="104" customFormat="1" ht="24.95" customHeight="1">
      <c r="B66" s="111"/>
      <c r="C66" s="125" t="s">
        <v>65</v>
      </c>
      <c r="D66" s="147">
        <v>5431</v>
      </c>
      <c r="E66" s="147">
        <v>6835</v>
      </c>
      <c r="F66" s="147">
        <v>7598</v>
      </c>
      <c r="G66" s="162">
        <f t="shared" si="0"/>
        <v>14433</v>
      </c>
      <c r="H66" s="176">
        <f t="shared" si="8"/>
        <v>-3</v>
      </c>
      <c r="I66" s="147">
        <f t="shared" si="8"/>
        <v>-20</v>
      </c>
      <c r="J66" s="147">
        <f t="shared" si="8"/>
        <v>-3</v>
      </c>
      <c r="K66" s="195">
        <f t="shared" si="6"/>
        <v>-23</v>
      </c>
    </row>
    <row r="67" spans="2:11" s="104" customFormat="1" ht="24.95" customHeight="1">
      <c r="B67" s="111"/>
      <c r="C67" s="124" t="s">
        <v>66</v>
      </c>
      <c r="D67" s="146">
        <v>5438</v>
      </c>
      <c r="E67" s="146">
        <v>6838</v>
      </c>
      <c r="F67" s="146">
        <v>7589</v>
      </c>
      <c r="G67" s="163">
        <f t="shared" si="0"/>
        <v>14427</v>
      </c>
      <c r="H67" s="175">
        <f t="shared" si="8"/>
        <v>7</v>
      </c>
      <c r="I67" s="146">
        <f t="shared" si="8"/>
        <v>3</v>
      </c>
      <c r="J67" s="146">
        <f t="shared" si="8"/>
        <v>-9</v>
      </c>
      <c r="K67" s="169">
        <f>G67-G66</f>
        <v>-6</v>
      </c>
    </row>
    <row r="68" spans="2:11" ht="24.95" customHeight="1">
      <c r="B68" s="111"/>
      <c r="C68" s="125" t="s">
        <v>67</v>
      </c>
      <c r="D68" s="147">
        <v>5433</v>
      </c>
      <c r="E68" s="147">
        <v>6835</v>
      </c>
      <c r="F68" s="147">
        <v>7587</v>
      </c>
      <c r="G68" s="162">
        <f t="shared" ref="G68:G87" si="9">E68+F68</f>
        <v>14422</v>
      </c>
      <c r="H68" s="176">
        <f t="shared" si="8"/>
        <v>-5</v>
      </c>
      <c r="I68" s="147">
        <f t="shared" si="8"/>
        <v>-3</v>
      </c>
      <c r="J68" s="147">
        <f t="shared" si="8"/>
        <v>-2</v>
      </c>
      <c r="K68" s="195">
        <f t="shared" ref="K68:K76" si="10">SUM(I68:J68)</f>
        <v>-5</v>
      </c>
    </row>
    <row r="69" spans="2:11" ht="24.95" customHeight="1">
      <c r="B69" s="111"/>
      <c r="C69" s="124" t="s">
        <v>68</v>
      </c>
      <c r="D69" s="146">
        <v>5440</v>
      </c>
      <c r="E69" s="146">
        <v>6829</v>
      </c>
      <c r="F69" s="146">
        <v>7589</v>
      </c>
      <c r="G69" s="163">
        <f t="shared" si="9"/>
        <v>14418</v>
      </c>
      <c r="H69" s="175">
        <f t="shared" si="8"/>
        <v>7</v>
      </c>
      <c r="I69" s="146">
        <f t="shared" si="8"/>
        <v>-6</v>
      </c>
      <c r="J69" s="146">
        <f t="shared" si="8"/>
        <v>2</v>
      </c>
      <c r="K69" s="169">
        <f t="shared" si="10"/>
        <v>-4</v>
      </c>
    </row>
    <row r="70" spans="2:11" s="104" customFormat="1" ht="24.95" customHeight="1">
      <c r="B70" s="111"/>
      <c r="C70" s="125" t="s">
        <v>69</v>
      </c>
      <c r="D70" s="147">
        <v>5430</v>
      </c>
      <c r="E70" s="147">
        <v>6820</v>
      </c>
      <c r="F70" s="147">
        <v>7571</v>
      </c>
      <c r="G70" s="162">
        <f t="shared" si="9"/>
        <v>14391</v>
      </c>
      <c r="H70" s="176">
        <f t="shared" si="8"/>
        <v>-10</v>
      </c>
      <c r="I70" s="147">
        <f t="shared" si="8"/>
        <v>-9</v>
      </c>
      <c r="J70" s="147">
        <f t="shared" si="8"/>
        <v>-18</v>
      </c>
      <c r="K70" s="195">
        <f t="shared" si="10"/>
        <v>-27</v>
      </c>
    </row>
    <row r="71" spans="2:11" ht="24.95" customHeight="1">
      <c r="B71" s="111"/>
      <c r="C71" s="124" t="s">
        <v>61</v>
      </c>
      <c r="D71" s="146">
        <v>5422</v>
      </c>
      <c r="E71" s="146">
        <v>6808</v>
      </c>
      <c r="F71" s="146">
        <v>7559</v>
      </c>
      <c r="G71" s="163">
        <f t="shared" si="9"/>
        <v>14367</v>
      </c>
      <c r="H71" s="175">
        <f t="shared" si="8"/>
        <v>-8</v>
      </c>
      <c r="I71" s="146">
        <f t="shared" si="8"/>
        <v>-12</v>
      </c>
      <c r="J71" s="146">
        <f t="shared" si="8"/>
        <v>-12</v>
      </c>
      <c r="K71" s="169">
        <f t="shared" si="10"/>
        <v>-24</v>
      </c>
    </row>
    <row r="72" spans="2:11" ht="24.95" customHeight="1">
      <c r="B72" s="111"/>
      <c r="C72" s="125" t="s">
        <v>70</v>
      </c>
      <c r="D72" s="147">
        <v>5415</v>
      </c>
      <c r="E72" s="147">
        <v>6795</v>
      </c>
      <c r="F72" s="147">
        <v>7544</v>
      </c>
      <c r="G72" s="162">
        <f t="shared" si="9"/>
        <v>14339</v>
      </c>
      <c r="H72" s="176">
        <f t="shared" si="8"/>
        <v>-7</v>
      </c>
      <c r="I72" s="147">
        <f t="shared" si="8"/>
        <v>-13</v>
      </c>
      <c r="J72" s="147">
        <f t="shared" si="8"/>
        <v>-15</v>
      </c>
      <c r="K72" s="195">
        <f t="shared" si="10"/>
        <v>-28</v>
      </c>
    </row>
    <row r="73" spans="2:11" s="104" customFormat="1" ht="24.75" customHeight="1">
      <c r="B73" s="116"/>
      <c r="C73" s="124" t="s">
        <v>71</v>
      </c>
      <c r="D73" s="146">
        <v>5418</v>
      </c>
      <c r="E73" s="146">
        <v>6793</v>
      </c>
      <c r="F73" s="146">
        <v>7543</v>
      </c>
      <c r="G73" s="163">
        <f t="shared" si="9"/>
        <v>14336</v>
      </c>
      <c r="H73" s="175">
        <f t="shared" si="8"/>
        <v>3</v>
      </c>
      <c r="I73" s="146">
        <f t="shared" si="8"/>
        <v>-2</v>
      </c>
      <c r="J73" s="146">
        <f t="shared" si="8"/>
        <v>-1</v>
      </c>
      <c r="K73" s="169">
        <f t="shared" si="10"/>
        <v>-3</v>
      </c>
    </row>
    <row r="74" spans="2:11" s="104" customFormat="1" ht="24.95" customHeight="1">
      <c r="B74" s="116"/>
      <c r="C74" s="125" t="s">
        <v>72</v>
      </c>
      <c r="D74" s="147">
        <v>5419</v>
      </c>
      <c r="E74" s="147">
        <v>6790</v>
      </c>
      <c r="F74" s="147">
        <v>7533</v>
      </c>
      <c r="G74" s="162">
        <f t="shared" si="9"/>
        <v>14323</v>
      </c>
      <c r="H74" s="176">
        <f t="shared" si="8"/>
        <v>1</v>
      </c>
      <c r="I74" s="147">
        <f t="shared" si="8"/>
        <v>-3</v>
      </c>
      <c r="J74" s="147">
        <f t="shared" si="8"/>
        <v>-10</v>
      </c>
      <c r="K74" s="195">
        <f t="shared" si="10"/>
        <v>-13</v>
      </c>
    </row>
    <row r="75" spans="2:11" ht="24.95" customHeight="1">
      <c r="B75" s="116"/>
      <c r="C75" s="124" t="s">
        <v>60</v>
      </c>
      <c r="D75" s="146">
        <v>5420</v>
      </c>
      <c r="E75" s="146">
        <v>6767</v>
      </c>
      <c r="F75" s="146">
        <v>7501</v>
      </c>
      <c r="G75" s="163">
        <f t="shared" si="9"/>
        <v>14268</v>
      </c>
      <c r="H75" s="175">
        <f t="shared" si="8"/>
        <v>1</v>
      </c>
      <c r="I75" s="146">
        <f t="shared" si="8"/>
        <v>-23</v>
      </c>
      <c r="J75" s="146">
        <f t="shared" si="8"/>
        <v>-32</v>
      </c>
      <c r="K75" s="169">
        <f t="shared" si="10"/>
        <v>-55</v>
      </c>
    </row>
    <row r="76" spans="2:11" ht="24.95" customHeight="1">
      <c r="B76" s="117" t="s">
        <v>75</v>
      </c>
      <c r="C76" s="130" t="s">
        <v>63</v>
      </c>
      <c r="D76" s="151">
        <v>10517</v>
      </c>
      <c r="E76" s="151">
        <v>14626</v>
      </c>
      <c r="F76" s="151">
        <v>14971</v>
      </c>
      <c r="G76" s="162">
        <f t="shared" si="9"/>
        <v>29597</v>
      </c>
      <c r="H76" s="178">
        <f>D76-'R1（地域別・全体)'!D87</f>
        <v>61</v>
      </c>
      <c r="I76" s="190">
        <f>E76-'R1（地域別・全体)'!E87</f>
        <v>34</v>
      </c>
      <c r="J76" s="190">
        <f>F76-'R1（地域別・全体)'!F87</f>
        <v>26</v>
      </c>
      <c r="K76" s="195">
        <f t="shared" si="10"/>
        <v>60</v>
      </c>
    </row>
    <row r="77" spans="2:11" ht="24.95" customHeight="1">
      <c r="B77" s="118"/>
      <c r="C77" s="124" t="s">
        <v>64</v>
      </c>
      <c r="D77" s="146">
        <v>10525</v>
      </c>
      <c r="E77" s="146">
        <v>14617</v>
      </c>
      <c r="F77" s="146">
        <v>14966</v>
      </c>
      <c r="G77" s="163">
        <f t="shared" si="9"/>
        <v>29583</v>
      </c>
      <c r="H77" s="179">
        <f>D77-D76</f>
        <v>8</v>
      </c>
      <c r="I77" s="146">
        <f>E77-E76</f>
        <v>-9</v>
      </c>
      <c r="J77" s="146">
        <f>F77-F76</f>
        <v>-5</v>
      </c>
      <c r="K77" s="169">
        <f>G77-G76</f>
        <v>-14</v>
      </c>
    </row>
    <row r="78" spans="2:11" ht="24.95" customHeight="1">
      <c r="B78" s="118"/>
      <c r="C78" s="125" t="s">
        <v>65</v>
      </c>
      <c r="D78" s="147">
        <v>10562</v>
      </c>
      <c r="E78" s="147">
        <v>14632</v>
      </c>
      <c r="F78" s="147">
        <v>14976</v>
      </c>
      <c r="G78" s="162">
        <f t="shared" si="9"/>
        <v>29608</v>
      </c>
      <c r="H78" s="180">
        <f t="shared" ref="H78:J87" si="11">D78-D77</f>
        <v>37</v>
      </c>
      <c r="I78" s="190">
        <f t="shared" si="11"/>
        <v>15</v>
      </c>
      <c r="J78" s="190">
        <f t="shared" si="11"/>
        <v>10</v>
      </c>
      <c r="K78" s="195">
        <f>SUM(I78:J78)</f>
        <v>25</v>
      </c>
    </row>
    <row r="79" spans="2:11" ht="24.95" customHeight="1">
      <c r="B79" s="118"/>
      <c r="C79" s="127" t="s">
        <v>66</v>
      </c>
      <c r="D79" s="149">
        <v>10573</v>
      </c>
      <c r="E79" s="149">
        <v>14636</v>
      </c>
      <c r="F79" s="149">
        <v>14993</v>
      </c>
      <c r="G79" s="163">
        <f t="shared" si="9"/>
        <v>29629</v>
      </c>
      <c r="H79" s="179">
        <f t="shared" si="11"/>
        <v>11</v>
      </c>
      <c r="I79" s="146">
        <f t="shared" si="11"/>
        <v>4</v>
      </c>
      <c r="J79" s="163">
        <f t="shared" si="11"/>
        <v>17</v>
      </c>
      <c r="K79" s="169">
        <f>G79-G78</f>
        <v>21</v>
      </c>
    </row>
    <row r="80" spans="2:11" ht="24.95" customHeight="1">
      <c r="B80" s="118"/>
      <c r="C80" s="126" t="s">
        <v>67</v>
      </c>
      <c r="D80" s="147">
        <v>10582</v>
      </c>
      <c r="E80" s="147">
        <v>14628</v>
      </c>
      <c r="F80" s="147">
        <v>14983</v>
      </c>
      <c r="G80" s="162">
        <f t="shared" si="9"/>
        <v>29611</v>
      </c>
      <c r="H80" s="181">
        <f t="shared" si="11"/>
        <v>9</v>
      </c>
      <c r="I80" s="147">
        <f t="shared" si="11"/>
        <v>-8</v>
      </c>
      <c r="J80" s="147">
        <f t="shared" si="11"/>
        <v>-10</v>
      </c>
      <c r="K80" s="195">
        <f t="shared" ref="K80:K87" si="12">SUM(I80:J80)</f>
        <v>-18</v>
      </c>
    </row>
    <row r="81" spans="2:11" ht="24.95" customHeight="1">
      <c r="B81" s="118"/>
      <c r="C81" s="127" t="s">
        <v>68</v>
      </c>
      <c r="D81" s="149">
        <v>10587</v>
      </c>
      <c r="E81" s="149">
        <v>14618</v>
      </c>
      <c r="F81" s="149">
        <v>14999</v>
      </c>
      <c r="G81" s="163">
        <f t="shared" si="9"/>
        <v>29617</v>
      </c>
      <c r="H81" s="179">
        <f t="shared" si="11"/>
        <v>5</v>
      </c>
      <c r="I81" s="146">
        <f t="shared" si="11"/>
        <v>-10</v>
      </c>
      <c r="J81" s="146">
        <f t="shared" si="11"/>
        <v>16</v>
      </c>
      <c r="K81" s="196">
        <f t="shared" si="12"/>
        <v>6</v>
      </c>
    </row>
    <row r="82" spans="2:11" ht="24.95" customHeight="1">
      <c r="B82" s="118"/>
      <c r="C82" s="125" t="s">
        <v>69</v>
      </c>
      <c r="D82" s="147">
        <v>10632</v>
      </c>
      <c r="E82" s="147">
        <v>14632</v>
      </c>
      <c r="F82" s="147">
        <v>15033</v>
      </c>
      <c r="G82" s="162">
        <f t="shared" si="9"/>
        <v>29665</v>
      </c>
      <c r="H82" s="181">
        <f t="shared" si="11"/>
        <v>45</v>
      </c>
      <c r="I82" s="147">
        <f t="shared" si="11"/>
        <v>14</v>
      </c>
      <c r="J82" s="147">
        <f t="shared" si="11"/>
        <v>34</v>
      </c>
      <c r="K82" s="195">
        <f t="shared" si="12"/>
        <v>48</v>
      </c>
    </row>
    <row r="83" spans="2:11" ht="24.95" customHeight="1">
      <c r="B83" s="118"/>
      <c r="C83" s="127" t="s">
        <v>61</v>
      </c>
      <c r="D83" s="149">
        <v>10688</v>
      </c>
      <c r="E83" s="149">
        <v>14677</v>
      </c>
      <c r="F83" s="149">
        <v>15050</v>
      </c>
      <c r="G83" s="163">
        <f t="shared" si="9"/>
        <v>29727</v>
      </c>
      <c r="H83" s="179">
        <f t="shared" si="11"/>
        <v>56</v>
      </c>
      <c r="I83" s="146">
        <f t="shared" si="11"/>
        <v>45</v>
      </c>
      <c r="J83" s="146">
        <f t="shared" si="11"/>
        <v>17</v>
      </c>
      <c r="K83" s="196">
        <f t="shared" si="12"/>
        <v>62</v>
      </c>
    </row>
    <row r="84" spans="2:11" ht="24.95" customHeight="1">
      <c r="B84" s="118"/>
      <c r="C84" s="126" t="s">
        <v>70</v>
      </c>
      <c r="D84" s="147">
        <v>10739</v>
      </c>
      <c r="E84" s="147">
        <v>14719</v>
      </c>
      <c r="F84" s="147">
        <v>15071</v>
      </c>
      <c r="G84" s="162">
        <f t="shared" si="9"/>
        <v>29790</v>
      </c>
      <c r="H84" s="181">
        <f t="shared" si="11"/>
        <v>51</v>
      </c>
      <c r="I84" s="147">
        <f t="shared" si="11"/>
        <v>42</v>
      </c>
      <c r="J84" s="147">
        <f t="shared" si="11"/>
        <v>21</v>
      </c>
      <c r="K84" s="195">
        <f t="shared" si="12"/>
        <v>63</v>
      </c>
    </row>
    <row r="85" spans="2:11" ht="24.95" customHeight="1">
      <c r="B85" s="118"/>
      <c r="C85" s="127" t="s">
        <v>71</v>
      </c>
      <c r="D85" s="149">
        <v>10790</v>
      </c>
      <c r="E85" s="149">
        <v>14769</v>
      </c>
      <c r="F85" s="149">
        <v>15096</v>
      </c>
      <c r="G85" s="163">
        <f t="shared" si="9"/>
        <v>29865</v>
      </c>
      <c r="H85" s="179">
        <f t="shared" si="11"/>
        <v>51</v>
      </c>
      <c r="I85" s="146">
        <f t="shared" si="11"/>
        <v>50</v>
      </c>
      <c r="J85" s="146">
        <f t="shared" si="11"/>
        <v>25</v>
      </c>
      <c r="K85" s="196">
        <f t="shared" si="12"/>
        <v>75</v>
      </c>
    </row>
    <row r="86" spans="2:11" ht="24.95" customHeight="1">
      <c r="B86" s="118"/>
      <c r="C86" s="126" t="s">
        <v>72</v>
      </c>
      <c r="D86" s="147">
        <v>10845</v>
      </c>
      <c r="E86" s="147">
        <v>14805</v>
      </c>
      <c r="F86" s="147">
        <v>15133</v>
      </c>
      <c r="G86" s="162">
        <f t="shared" si="9"/>
        <v>29938</v>
      </c>
      <c r="H86" s="181">
        <f t="shared" si="11"/>
        <v>55</v>
      </c>
      <c r="I86" s="147">
        <f t="shared" si="11"/>
        <v>36</v>
      </c>
      <c r="J86" s="147">
        <f t="shared" si="11"/>
        <v>37</v>
      </c>
      <c r="K86" s="195">
        <f t="shared" si="12"/>
        <v>73</v>
      </c>
    </row>
    <row r="87" spans="2:11" ht="24.95" customHeight="1">
      <c r="B87" s="119"/>
      <c r="C87" s="131" t="s">
        <v>60</v>
      </c>
      <c r="D87" s="152">
        <v>10918</v>
      </c>
      <c r="E87" s="152">
        <v>14848</v>
      </c>
      <c r="F87" s="152">
        <v>15137</v>
      </c>
      <c r="G87" s="200">
        <f t="shared" si="9"/>
        <v>29985</v>
      </c>
      <c r="H87" s="182">
        <f t="shared" si="11"/>
        <v>73</v>
      </c>
      <c r="I87" s="152">
        <f t="shared" si="11"/>
        <v>43</v>
      </c>
      <c r="J87" s="152">
        <f t="shared" si="11"/>
        <v>4</v>
      </c>
      <c r="K87" s="197">
        <f t="shared" si="12"/>
        <v>47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0" customHeight="1">
      <c r="C93" s="136" t="s">
        <v>63</v>
      </c>
      <c r="D93" s="154">
        <f t="shared" ref="D93:G104" si="13">SUM(D4,D16,D28,D40,D52,D64,D76)</f>
        <v>67147</v>
      </c>
      <c r="E93" s="154">
        <f t="shared" si="13"/>
        <v>84910</v>
      </c>
      <c r="F93" s="154">
        <f t="shared" si="13"/>
        <v>89971</v>
      </c>
      <c r="G93" s="167">
        <f t="shared" si="13"/>
        <v>174881</v>
      </c>
      <c r="H93" s="185">
        <f>D93-'R1（地域別・全体)'!D104</f>
        <v>250</v>
      </c>
      <c r="I93" s="145">
        <f>E93-'R1（地域別・全体)'!E104</f>
        <v>38</v>
      </c>
      <c r="J93" s="145">
        <f>F93-'R1（地域別・全体)'!F104</f>
        <v>53</v>
      </c>
      <c r="K93" s="170">
        <f t="shared" ref="K93:K104" si="14">SUM(I93:J93)</f>
        <v>91</v>
      </c>
    </row>
    <row r="94" spans="2:11" ht="30" customHeight="1">
      <c r="C94" s="137" t="s">
        <v>64</v>
      </c>
      <c r="D94" s="149">
        <f t="shared" si="13"/>
        <v>67160</v>
      </c>
      <c r="E94" s="149">
        <f t="shared" si="13"/>
        <v>84878</v>
      </c>
      <c r="F94" s="149">
        <f t="shared" si="13"/>
        <v>89949</v>
      </c>
      <c r="G94" s="168">
        <f t="shared" si="13"/>
        <v>174827</v>
      </c>
      <c r="H94" s="177">
        <f t="shared" ref="H94:J104" si="15">D94-D93</f>
        <v>13</v>
      </c>
      <c r="I94" s="149">
        <f t="shared" si="15"/>
        <v>-32</v>
      </c>
      <c r="J94" s="149">
        <f t="shared" si="15"/>
        <v>-22</v>
      </c>
      <c r="K94" s="168">
        <f t="shared" si="14"/>
        <v>-54</v>
      </c>
    </row>
    <row r="95" spans="2:11" ht="30" customHeight="1">
      <c r="C95" s="138" t="s">
        <v>65</v>
      </c>
      <c r="D95" s="148">
        <f t="shared" si="13"/>
        <v>67241</v>
      </c>
      <c r="E95" s="148">
        <f t="shared" si="13"/>
        <v>84896</v>
      </c>
      <c r="F95" s="148">
        <f t="shared" si="13"/>
        <v>89938</v>
      </c>
      <c r="G95" s="148">
        <f t="shared" si="13"/>
        <v>174834</v>
      </c>
      <c r="H95" s="186">
        <f t="shared" si="15"/>
        <v>81</v>
      </c>
      <c r="I95" s="148">
        <f t="shared" si="15"/>
        <v>18</v>
      </c>
      <c r="J95" s="148">
        <f t="shared" si="15"/>
        <v>-11</v>
      </c>
      <c r="K95" s="170">
        <f t="shared" si="14"/>
        <v>7</v>
      </c>
    </row>
    <row r="96" spans="2:11" ht="30" customHeight="1">
      <c r="C96" s="139" t="s">
        <v>66</v>
      </c>
      <c r="D96" s="146">
        <f t="shared" si="13"/>
        <v>67287</v>
      </c>
      <c r="E96" s="146">
        <f t="shared" si="13"/>
        <v>84901</v>
      </c>
      <c r="F96" s="146">
        <f t="shared" si="13"/>
        <v>89909</v>
      </c>
      <c r="G96" s="169">
        <f t="shared" si="13"/>
        <v>174810</v>
      </c>
      <c r="H96" s="175">
        <f t="shared" si="15"/>
        <v>46</v>
      </c>
      <c r="I96" s="146">
        <f t="shared" si="15"/>
        <v>5</v>
      </c>
      <c r="J96" s="146">
        <f t="shared" si="15"/>
        <v>-29</v>
      </c>
      <c r="K96" s="169">
        <f t="shared" si="14"/>
        <v>-24</v>
      </c>
    </row>
    <row r="97" spans="2:11" s="104" customFormat="1" ht="30" customHeight="1">
      <c r="B97" s="105"/>
      <c r="C97" s="138" t="s">
        <v>67</v>
      </c>
      <c r="D97" s="148">
        <f t="shared" si="13"/>
        <v>67285</v>
      </c>
      <c r="E97" s="148">
        <f t="shared" si="13"/>
        <v>84875</v>
      </c>
      <c r="F97" s="148">
        <f t="shared" si="13"/>
        <v>89891</v>
      </c>
      <c r="G97" s="148">
        <f t="shared" si="13"/>
        <v>174766</v>
      </c>
      <c r="H97" s="186">
        <f t="shared" si="15"/>
        <v>-2</v>
      </c>
      <c r="I97" s="148">
        <f t="shared" si="15"/>
        <v>-26</v>
      </c>
      <c r="J97" s="148">
        <f t="shared" si="15"/>
        <v>-18</v>
      </c>
      <c r="K97" s="170">
        <f t="shared" si="14"/>
        <v>-44</v>
      </c>
    </row>
    <row r="98" spans="2:11" s="104" customFormat="1" ht="30" customHeight="1">
      <c r="B98" s="105"/>
      <c r="C98" s="139" t="s">
        <v>68</v>
      </c>
      <c r="D98" s="146">
        <f t="shared" si="13"/>
        <v>67316</v>
      </c>
      <c r="E98" s="146">
        <f t="shared" si="13"/>
        <v>84827</v>
      </c>
      <c r="F98" s="146">
        <f t="shared" si="13"/>
        <v>89859</v>
      </c>
      <c r="G98" s="169">
        <f t="shared" si="13"/>
        <v>174686</v>
      </c>
      <c r="H98" s="175">
        <f t="shared" si="15"/>
        <v>31</v>
      </c>
      <c r="I98" s="146">
        <f t="shared" si="15"/>
        <v>-48</v>
      </c>
      <c r="J98" s="146">
        <f t="shared" si="15"/>
        <v>-32</v>
      </c>
      <c r="K98" s="169">
        <f t="shared" si="14"/>
        <v>-80</v>
      </c>
    </row>
    <row r="99" spans="2:11" ht="30" customHeight="1">
      <c r="C99" s="138" t="s">
        <v>69</v>
      </c>
      <c r="D99" s="148">
        <f t="shared" si="13"/>
        <v>67380</v>
      </c>
      <c r="E99" s="148">
        <f t="shared" si="13"/>
        <v>84824</v>
      </c>
      <c r="F99" s="148">
        <f t="shared" si="13"/>
        <v>89839</v>
      </c>
      <c r="G99" s="170">
        <f t="shared" si="13"/>
        <v>174663</v>
      </c>
      <c r="H99" s="186">
        <f t="shared" si="15"/>
        <v>64</v>
      </c>
      <c r="I99" s="148">
        <f t="shared" si="15"/>
        <v>-3</v>
      </c>
      <c r="J99" s="148">
        <f t="shared" si="15"/>
        <v>-20</v>
      </c>
      <c r="K99" s="170">
        <f t="shared" si="14"/>
        <v>-23</v>
      </c>
    </row>
    <row r="100" spans="2:11" ht="30" customHeight="1">
      <c r="C100" s="137" t="s">
        <v>61</v>
      </c>
      <c r="D100" s="149">
        <f t="shared" si="13"/>
        <v>67453</v>
      </c>
      <c r="E100" s="149">
        <f t="shared" si="13"/>
        <v>84867</v>
      </c>
      <c r="F100" s="149">
        <f t="shared" si="13"/>
        <v>89817</v>
      </c>
      <c r="G100" s="168">
        <f t="shared" si="13"/>
        <v>174684</v>
      </c>
      <c r="H100" s="177">
        <f t="shared" si="15"/>
        <v>73</v>
      </c>
      <c r="I100" s="149">
        <f t="shared" si="15"/>
        <v>43</v>
      </c>
      <c r="J100" s="149">
        <f t="shared" si="15"/>
        <v>-22</v>
      </c>
      <c r="K100" s="168">
        <f t="shared" si="14"/>
        <v>21</v>
      </c>
    </row>
    <row r="101" spans="2:11" ht="28.5" customHeight="1">
      <c r="C101" s="138" t="s">
        <v>70</v>
      </c>
      <c r="D101" s="148">
        <f t="shared" si="13"/>
        <v>67512</v>
      </c>
      <c r="E101" s="148">
        <f t="shared" si="13"/>
        <v>84865</v>
      </c>
      <c r="F101" s="148">
        <f t="shared" si="13"/>
        <v>89819</v>
      </c>
      <c r="G101" s="170">
        <f t="shared" si="13"/>
        <v>174684</v>
      </c>
      <c r="H101" s="186">
        <f t="shared" si="15"/>
        <v>59</v>
      </c>
      <c r="I101" s="148">
        <f t="shared" si="15"/>
        <v>-2</v>
      </c>
      <c r="J101" s="148">
        <f t="shared" si="15"/>
        <v>2</v>
      </c>
      <c r="K101" s="170">
        <f t="shared" si="14"/>
        <v>0</v>
      </c>
    </row>
    <row r="102" spans="2:11" ht="28.5" customHeight="1">
      <c r="C102" s="137" t="s">
        <v>71</v>
      </c>
      <c r="D102" s="149">
        <f t="shared" si="13"/>
        <v>67588</v>
      </c>
      <c r="E102" s="149">
        <f t="shared" si="13"/>
        <v>84917</v>
      </c>
      <c r="F102" s="149">
        <f t="shared" si="13"/>
        <v>89820</v>
      </c>
      <c r="G102" s="168">
        <f t="shared" si="13"/>
        <v>174737</v>
      </c>
      <c r="H102" s="177">
        <f t="shared" si="15"/>
        <v>76</v>
      </c>
      <c r="I102" s="149">
        <f t="shared" si="15"/>
        <v>52</v>
      </c>
      <c r="J102" s="149">
        <f t="shared" si="15"/>
        <v>1</v>
      </c>
      <c r="K102" s="168">
        <f t="shared" si="14"/>
        <v>53</v>
      </c>
    </row>
    <row r="103" spans="2:11" ht="28.5" customHeight="1">
      <c r="C103" s="138" t="s">
        <v>72</v>
      </c>
      <c r="D103" s="148">
        <f t="shared" si="13"/>
        <v>67696</v>
      </c>
      <c r="E103" s="148">
        <f t="shared" si="13"/>
        <v>84923</v>
      </c>
      <c r="F103" s="148">
        <f t="shared" si="13"/>
        <v>89800</v>
      </c>
      <c r="G103" s="170">
        <f t="shared" si="13"/>
        <v>174723</v>
      </c>
      <c r="H103" s="186">
        <f t="shared" si="15"/>
        <v>108</v>
      </c>
      <c r="I103" s="148">
        <f t="shared" si="15"/>
        <v>6</v>
      </c>
      <c r="J103" s="148">
        <f t="shared" si="15"/>
        <v>-20</v>
      </c>
      <c r="K103" s="170">
        <f t="shared" si="14"/>
        <v>-14</v>
      </c>
    </row>
    <row r="104" spans="2:11" ht="28.5" customHeight="1">
      <c r="C104" s="140" t="s">
        <v>60</v>
      </c>
      <c r="D104" s="152">
        <f t="shared" si="13"/>
        <v>67982</v>
      </c>
      <c r="E104" s="152">
        <f t="shared" si="13"/>
        <v>84909</v>
      </c>
      <c r="F104" s="152">
        <f t="shared" si="13"/>
        <v>89799</v>
      </c>
      <c r="G104" s="171">
        <f t="shared" si="13"/>
        <v>174708</v>
      </c>
      <c r="H104" s="187">
        <f t="shared" si="15"/>
        <v>286</v>
      </c>
      <c r="I104" s="152">
        <f t="shared" si="15"/>
        <v>-14</v>
      </c>
      <c r="J104" s="152">
        <f t="shared" si="15"/>
        <v>-1</v>
      </c>
      <c r="K104" s="171">
        <f t="shared" si="14"/>
        <v>-15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 ht="12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70866141732283472" right="0.70866141732283472" top="0.35433070866141736" bottom="0.35433070866141736" header="0.31496062992125984" footer="0.31496062992125984"/>
  <pageSetup paperSize="8" scale="47" fitToWidth="1" fitToHeight="1" orientation="portrait" usePrinterDefaults="1" r:id="rId1"/>
  <rowBreaks count="1" manualBreakCount="1">
    <brk id="103" max="25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W106"/>
  <sheetViews>
    <sheetView view="pageBreakPreview" zoomScaleSheetLayoutView="100" workbookViewId="0">
      <pane ySplit="3" topLeftCell="A4" activePane="bottomLeft" state="frozen"/>
      <selection pane="bottomLeft" activeCell="D93" sqref="D93"/>
    </sheetView>
  </sheetViews>
  <sheetFormatPr defaultRowHeight="13.5"/>
  <cols>
    <col min="1" max="1" width="9" style="104" bestFit="1" customWidth="1"/>
    <col min="2" max="2" width="3.75" style="105" bestFit="1" customWidth="1"/>
    <col min="3" max="3" width="10.75" style="104" customWidth="1"/>
    <col min="4" max="7" width="13.625" style="104" customWidth="1"/>
    <col min="8" max="11" width="12.375" style="104" customWidth="1"/>
    <col min="12" max="16384" width="9" style="104" bestFit="1" customWidth="1"/>
  </cols>
  <sheetData>
    <row r="1" spans="2:23" ht="33.75" customHeight="1">
      <c r="D1" s="142" t="s">
        <v>82</v>
      </c>
    </row>
    <row r="2" spans="2:23" ht="18" customHeight="1">
      <c r="B2" s="106"/>
      <c r="C2" s="121"/>
      <c r="D2" s="143" t="s">
        <v>51</v>
      </c>
      <c r="E2" s="156" t="s">
        <v>13</v>
      </c>
      <c r="F2" s="159"/>
      <c r="G2" s="160"/>
      <c r="H2" s="172" t="s">
        <v>53</v>
      </c>
      <c r="I2" s="188"/>
      <c r="J2" s="188"/>
      <c r="K2" s="193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</row>
    <row r="3" spans="2:23" ht="18" customHeight="1">
      <c r="B3" s="107"/>
      <c r="C3" s="122"/>
      <c r="D3" s="144"/>
      <c r="E3" s="157" t="s">
        <v>25</v>
      </c>
      <c r="F3" s="157" t="s">
        <v>26</v>
      </c>
      <c r="G3" s="161" t="s">
        <v>2</v>
      </c>
      <c r="H3" s="173" t="s">
        <v>28</v>
      </c>
      <c r="I3" s="189" t="s">
        <v>25</v>
      </c>
      <c r="J3" s="192" t="s">
        <v>26</v>
      </c>
      <c r="K3" s="194" t="s">
        <v>2</v>
      </c>
      <c r="L3" s="199"/>
      <c r="M3" s="199"/>
      <c r="N3" s="199"/>
      <c r="O3" s="199"/>
      <c r="P3" s="199"/>
      <c r="Q3" s="199"/>
      <c r="R3" s="199"/>
      <c r="S3" s="199"/>
      <c r="T3" s="199"/>
      <c r="U3" s="199"/>
      <c r="V3" s="199"/>
      <c r="W3" s="199"/>
    </row>
    <row r="4" spans="2:23" s="104" customFormat="1" ht="24.95" customHeight="1">
      <c r="B4" s="108" t="s">
        <v>49</v>
      </c>
      <c r="C4" s="123" t="s">
        <v>20</v>
      </c>
      <c r="D4" s="145">
        <v>37793</v>
      </c>
      <c r="E4" s="145">
        <v>45992</v>
      </c>
      <c r="F4" s="145">
        <v>48645</v>
      </c>
      <c r="G4" s="162">
        <f t="shared" ref="G4:G37" si="0">E4+F4</f>
        <v>94637</v>
      </c>
      <c r="H4" s="174">
        <f>D4-'H30（地域別・全体)'!K16</f>
        <v>170</v>
      </c>
      <c r="I4" s="154">
        <f>E4-'H30（地域別・全体)'!L16</f>
        <v>119</v>
      </c>
      <c r="J4" s="154">
        <f>F4-'H30（地域別・全体)'!M16</f>
        <v>63</v>
      </c>
      <c r="K4" s="195">
        <f t="shared" ref="K4:K40" si="1">SUM(I4:J4)</f>
        <v>182</v>
      </c>
    </row>
    <row r="5" spans="2:23" ht="24.95" customHeight="1">
      <c r="B5" s="109"/>
      <c r="C5" s="124" t="s">
        <v>56</v>
      </c>
      <c r="D5" s="146">
        <v>37862</v>
      </c>
      <c r="E5" s="146">
        <v>46055</v>
      </c>
      <c r="F5" s="146">
        <v>48679</v>
      </c>
      <c r="G5" s="163">
        <f t="shared" si="0"/>
        <v>94734</v>
      </c>
      <c r="H5" s="175">
        <f t="shared" ref="H5:J15" si="2">D5-D4</f>
        <v>69</v>
      </c>
      <c r="I5" s="146">
        <f t="shared" si="2"/>
        <v>63</v>
      </c>
      <c r="J5" s="146">
        <f t="shared" si="2"/>
        <v>34</v>
      </c>
      <c r="K5" s="169">
        <f t="shared" si="1"/>
        <v>97</v>
      </c>
    </row>
    <row r="6" spans="2:23" s="104" customFormat="1" ht="24.95" customHeight="1">
      <c r="B6" s="109"/>
      <c r="C6" s="125" t="s">
        <v>15</v>
      </c>
      <c r="D6" s="147">
        <v>37873</v>
      </c>
      <c r="E6" s="147">
        <v>46045</v>
      </c>
      <c r="F6" s="147">
        <v>48697</v>
      </c>
      <c r="G6" s="162">
        <f t="shared" si="0"/>
        <v>94742</v>
      </c>
      <c r="H6" s="176">
        <f t="shared" si="2"/>
        <v>11</v>
      </c>
      <c r="I6" s="147">
        <f t="shared" si="2"/>
        <v>-10</v>
      </c>
      <c r="J6" s="147">
        <f t="shared" si="2"/>
        <v>18</v>
      </c>
      <c r="K6" s="195">
        <f t="shared" si="1"/>
        <v>8</v>
      </c>
    </row>
    <row r="7" spans="2:23" s="104" customFormat="1" ht="24.95" customHeight="1">
      <c r="B7" s="109"/>
      <c r="C7" s="124" t="s">
        <v>16</v>
      </c>
      <c r="D7" s="146">
        <v>37891</v>
      </c>
      <c r="E7" s="146">
        <v>46023</v>
      </c>
      <c r="F7" s="146">
        <v>48741</v>
      </c>
      <c r="G7" s="163">
        <f t="shared" si="0"/>
        <v>94764</v>
      </c>
      <c r="H7" s="175">
        <f t="shared" si="2"/>
        <v>18</v>
      </c>
      <c r="I7" s="146">
        <f t="shared" si="2"/>
        <v>-22</v>
      </c>
      <c r="J7" s="146">
        <f t="shared" si="2"/>
        <v>44</v>
      </c>
      <c r="K7" s="169">
        <f t="shared" si="1"/>
        <v>22</v>
      </c>
    </row>
    <row r="8" spans="2:23" s="104" customFormat="1" ht="24.95" customHeight="1">
      <c r="B8" s="109"/>
      <c r="C8" s="125" t="s">
        <v>57</v>
      </c>
      <c r="D8" s="147">
        <v>37839</v>
      </c>
      <c r="E8" s="147">
        <v>45974</v>
      </c>
      <c r="F8" s="147">
        <v>48739</v>
      </c>
      <c r="G8" s="162">
        <f t="shared" si="0"/>
        <v>94713</v>
      </c>
      <c r="H8" s="176">
        <f t="shared" si="2"/>
        <v>-52</v>
      </c>
      <c r="I8" s="147">
        <f t="shared" si="2"/>
        <v>-49</v>
      </c>
      <c r="J8" s="147">
        <f t="shared" si="2"/>
        <v>-2</v>
      </c>
      <c r="K8" s="195">
        <f t="shared" si="1"/>
        <v>-51</v>
      </c>
    </row>
    <row r="9" spans="2:23" ht="24.95" customHeight="1">
      <c r="B9" s="109"/>
      <c r="C9" s="124" t="s">
        <v>17</v>
      </c>
      <c r="D9" s="146">
        <v>37826</v>
      </c>
      <c r="E9" s="146">
        <v>45945</v>
      </c>
      <c r="F9" s="146">
        <v>48728</v>
      </c>
      <c r="G9" s="163">
        <f t="shared" si="0"/>
        <v>94673</v>
      </c>
      <c r="H9" s="175">
        <f t="shared" si="2"/>
        <v>-13</v>
      </c>
      <c r="I9" s="146">
        <f t="shared" si="2"/>
        <v>-29</v>
      </c>
      <c r="J9" s="146">
        <f t="shared" si="2"/>
        <v>-11</v>
      </c>
      <c r="K9" s="169">
        <f t="shared" si="1"/>
        <v>-40</v>
      </c>
    </row>
    <row r="10" spans="2:23" s="104" customFormat="1" ht="24.95" customHeight="1">
      <c r="B10" s="109"/>
      <c r="C10" s="125" t="s">
        <v>58</v>
      </c>
      <c r="D10" s="147">
        <v>37791</v>
      </c>
      <c r="E10" s="147">
        <v>45921</v>
      </c>
      <c r="F10" s="147">
        <v>48666</v>
      </c>
      <c r="G10" s="162">
        <f t="shared" si="0"/>
        <v>94587</v>
      </c>
      <c r="H10" s="176">
        <f t="shared" si="2"/>
        <v>-35</v>
      </c>
      <c r="I10" s="147">
        <f t="shared" si="2"/>
        <v>-24</v>
      </c>
      <c r="J10" s="147">
        <f t="shared" si="2"/>
        <v>-62</v>
      </c>
      <c r="K10" s="195">
        <f t="shared" si="1"/>
        <v>-86</v>
      </c>
    </row>
    <row r="11" spans="2:23" ht="24.95" customHeight="1">
      <c r="B11" s="109"/>
      <c r="C11" s="124" t="s">
        <v>18</v>
      </c>
      <c r="D11" s="146">
        <v>37761</v>
      </c>
      <c r="E11" s="146">
        <v>45858</v>
      </c>
      <c r="F11" s="146">
        <v>48664</v>
      </c>
      <c r="G11" s="163">
        <f t="shared" si="0"/>
        <v>94522</v>
      </c>
      <c r="H11" s="175">
        <f t="shared" si="2"/>
        <v>-30</v>
      </c>
      <c r="I11" s="146">
        <f t="shared" si="2"/>
        <v>-63</v>
      </c>
      <c r="J11" s="146">
        <f t="shared" si="2"/>
        <v>-2</v>
      </c>
      <c r="K11" s="169">
        <f t="shared" si="1"/>
        <v>-65</v>
      </c>
    </row>
    <row r="12" spans="2:23" ht="24.95" customHeight="1">
      <c r="B12" s="109"/>
      <c r="C12" s="126" t="s">
        <v>27</v>
      </c>
      <c r="D12" s="148">
        <v>37668</v>
      </c>
      <c r="E12" s="148">
        <v>45764</v>
      </c>
      <c r="F12" s="148">
        <v>48621</v>
      </c>
      <c r="G12" s="201">
        <f t="shared" si="0"/>
        <v>94385</v>
      </c>
      <c r="H12" s="176">
        <f t="shared" si="2"/>
        <v>-93</v>
      </c>
      <c r="I12" s="147">
        <f t="shared" si="2"/>
        <v>-94</v>
      </c>
      <c r="J12" s="147">
        <f t="shared" si="2"/>
        <v>-43</v>
      </c>
      <c r="K12" s="195">
        <f t="shared" si="1"/>
        <v>-137</v>
      </c>
    </row>
    <row r="13" spans="2:23" s="104" customFormat="1" ht="24.95" customHeight="1">
      <c r="B13" s="109"/>
      <c r="C13" s="127" t="s">
        <v>59</v>
      </c>
      <c r="D13" s="149">
        <v>37675</v>
      </c>
      <c r="E13" s="149">
        <v>45771</v>
      </c>
      <c r="F13" s="149">
        <v>48608</v>
      </c>
      <c r="G13" s="202">
        <f t="shared" si="0"/>
        <v>94379</v>
      </c>
      <c r="H13" s="175">
        <f t="shared" si="2"/>
        <v>7</v>
      </c>
      <c r="I13" s="146">
        <f t="shared" si="2"/>
        <v>7</v>
      </c>
      <c r="J13" s="146">
        <f t="shared" si="2"/>
        <v>-13</v>
      </c>
      <c r="K13" s="169">
        <f t="shared" si="1"/>
        <v>-6</v>
      </c>
    </row>
    <row r="14" spans="2:23" s="104" customFormat="1" ht="24.95" customHeight="1">
      <c r="B14" s="109"/>
      <c r="C14" s="126" t="s">
        <v>47</v>
      </c>
      <c r="D14" s="148">
        <v>37729</v>
      </c>
      <c r="E14" s="148">
        <v>45799</v>
      </c>
      <c r="F14" s="148">
        <v>48641</v>
      </c>
      <c r="G14" s="201">
        <f t="shared" si="0"/>
        <v>94440</v>
      </c>
      <c r="H14" s="176">
        <f t="shared" si="2"/>
        <v>54</v>
      </c>
      <c r="I14" s="147">
        <f t="shared" si="2"/>
        <v>28</v>
      </c>
      <c r="J14" s="147">
        <f t="shared" si="2"/>
        <v>33</v>
      </c>
      <c r="K14" s="195">
        <f t="shared" si="1"/>
        <v>61</v>
      </c>
    </row>
    <row r="15" spans="2:23" ht="24.95" customHeight="1">
      <c r="B15" s="109"/>
      <c r="C15" s="127" t="s">
        <v>60</v>
      </c>
      <c r="D15" s="149">
        <v>37860</v>
      </c>
      <c r="E15" s="149">
        <v>45737</v>
      </c>
      <c r="F15" s="149">
        <v>48611</v>
      </c>
      <c r="G15" s="202">
        <f t="shared" si="0"/>
        <v>94348</v>
      </c>
      <c r="H15" s="177">
        <f t="shared" si="2"/>
        <v>131</v>
      </c>
      <c r="I15" s="149">
        <f t="shared" si="2"/>
        <v>-62</v>
      </c>
      <c r="J15" s="149">
        <f t="shared" si="2"/>
        <v>-30</v>
      </c>
      <c r="K15" s="168">
        <f t="shared" si="1"/>
        <v>-92</v>
      </c>
    </row>
    <row r="16" spans="2:23" s="104" customFormat="1" ht="24.95" customHeight="1">
      <c r="B16" s="110" t="s">
        <v>55</v>
      </c>
      <c r="C16" s="125" t="s">
        <v>20</v>
      </c>
      <c r="D16" s="150">
        <v>8592</v>
      </c>
      <c r="E16" s="150">
        <v>12145</v>
      </c>
      <c r="F16" s="150">
        <v>12913</v>
      </c>
      <c r="G16" s="203">
        <f t="shared" si="0"/>
        <v>25058</v>
      </c>
      <c r="H16" s="176">
        <f>D16-'H30（地域別・全体)'!K28</f>
        <v>-3</v>
      </c>
      <c r="I16" s="147">
        <f>E16-'H30（地域別・全体)'!L28</f>
        <v>-23</v>
      </c>
      <c r="J16" s="147">
        <f>F16-'H30（地域別・全体)'!M28</f>
        <v>-10</v>
      </c>
      <c r="K16" s="170">
        <f t="shared" si="1"/>
        <v>-33</v>
      </c>
    </row>
    <row r="17" spans="2:11" ht="24.75" customHeight="1">
      <c r="B17" s="111"/>
      <c r="C17" s="124" t="s">
        <v>56</v>
      </c>
      <c r="D17" s="146">
        <v>8580</v>
      </c>
      <c r="E17" s="146">
        <v>12132</v>
      </c>
      <c r="F17" s="146">
        <v>12889</v>
      </c>
      <c r="G17" s="163">
        <f t="shared" si="0"/>
        <v>25021</v>
      </c>
      <c r="H17" s="175">
        <f t="shared" ref="H17:J27" si="3">D17-D16</f>
        <v>-12</v>
      </c>
      <c r="I17" s="146">
        <f t="shared" si="3"/>
        <v>-13</v>
      </c>
      <c r="J17" s="146">
        <f t="shared" si="3"/>
        <v>-24</v>
      </c>
      <c r="K17" s="169">
        <f t="shared" si="1"/>
        <v>-37</v>
      </c>
    </row>
    <row r="18" spans="2:11" s="104" customFormat="1" ht="24.95" customHeight="1">
      <c r="B18" s="111"/>
      <c r="C18" s="125" t="s">
        <v>15</v>
      </c>
      <c r="D18" s="147">
        <v>8590</v>
      </c>
      <c r="E18" s="147">
        <v>12133</v>
      </c>
      <c r="F18" s="147">
        <v>12871</v>
      </c>
      <c r="G18" s="162">
        <f t="shared" si="0"/>
        <v>25004</v>
      </c>
      <c r="H18" s="176">
        <f t="shared" si="3"/>
        <v>10</v>
      </c>
      <c r="I18" s="147">
        <f t="shared" si="3"/>
        <v>1</v>
      </c>
      <c r="J18" s="147">
        <f t="shared" si="3"/>
        <v>-18</v>
      </c>
      <c r="K18" s="195">
        <f t="shared" si="1"/>
        <v>-17</v>
      </c>
    </row>
    <row r="19" spans="2:11" s="104" customFormat="1" ht="24.95" customHeight="1">
      <c r="B19" s="111"/>
      <c r="C19" s="124" t="s">
        <v>16</v>
      </c>
      <c r="D19" s="146">
        <v>8588</v>
      </c>
      <c r="E19" s="146">
        <v>12129</v>
      </c>
      <c r="F19" s="146">
        <v>12859</v>
      </c>
      <c r="G19" s="163">
        <f t="shared" si="0"/>
        <v>24988</v>
      </c>
      <c r="H19" s="175">
        <f t="shared" si="3"/>
        <v>-2</v>
      </c>
      <c r="I19" s="146">
        <f t="shared" si="3"/>
        <v>-4</v>
      </c>
      <c r="J19" s="146">
        <f t="shared" si="3"/>
        <v>-12</v>
      </c>
      <c r="K19" s="169">
        <f t="shared" si="1"/>
        <v>-16</v>
      </c>
    </row>
    <row r="20" spans="2:11" s="104" customFormat="1" ht="24.95" customHeight="1">
      <c r="B20" s="111"/>
      <c r="C20" s="125" t="s">
        <v>57</v>
      </c>
      <c r="D20" s="147">
        <v>8597</v>
      </c>
      <c r="E20" s="147">
        <v>12115</v>
      </c>
      <c r="F20" s="147">
        <v>12847</v>
      </c>
      <c r="G20" s="162">
        <f t="shared" si="0"/>
        <v>24962</v>
      </c>
      <c r="H20" s="176">
        <f t="shared" si="3"/>
        <v>9</v>
      </c>
      <c r="I20" s="147">
        <f t="shared" si="3"/>
        <v>-14</v>
      </c>
      <c r="J20" s="147">
        <f t="shared" si="3"/>
        <v>-12</v>
      </c>
      <c r="K20" s="195">
        <f t="shared" si="1"/>
        <v>-26</v>
      </c>
    </row>
    <row r="21" spans="2:11" s="104" customFormat="1" ht="24.95" customHeight="1">
      <c r="B21" s="111"/>
      <c r="C21" s="124" t="s">
        <v>17</v>
      </c>
      <c r="D21" s="146">
        <v>8596</v>
      </c>
      <c r="E21" s="146">
        <v>12099</v>
      </c>
      <c r="F21" s="146">
        <v>12841</v>
      </c>
      <c r="G21" s="163">
        <f t="shared" si="0"/>
        <v>24940</v>
      </c>
      <c r="H21" s="175">
        <f t="shared" si="3"/>
        <v>-1</v>
      </c>
      <c r="I21" s="146">
        <f t="shared" si="3"/>
        <v>-16</v>
      </c>
      <c r="J21" s="146">
        <f t="shared" si="3"/>
        <v>-6</v>
      </c>
      <c r="K21" s="169">
        <f t="shared" si="1"/>
        <v>-22</v>
      </c>
    </row>
    <row r="22" spans="2:11" s="104" customFormat="1" ht="24.95" customHeight="1">
      <c r="B22" s="111"/>
      <c r="C22" s="125" t="s">
        <v>58</v>
      </c>
      <c r="D22" s="147">
        <v>8594</v>
      </c>
      <c r="E22" s="147">
        <v>12093</v>
      </c>
      <c r="F22" s="147">
        <v>12839</v>
      </c>
      <c r="G22" s="162">
        <f t="shared" si="0"/>
        <v>24932</v>
      </c>
      <c r="H22" s="176">
        <f t="shared" si="3"/>
        <v>-2</v>
      </c>
      <c r="I22" s="147">
        <f t="shared" si="3"/>
        <v>-6</v>
      </c>
      <c r="J22" s="147">
        <f t="shared" si="3"/>
        <v>-2</v>
      </c>
      <c r="K22" s="195">
        <f t="shared" si="1"/>
        <v>-8</v>
      </c>
    </row>
    <row r="23" spans="2:11" ht="24.95" customHeight="1">
      <c r="B23" s="111"/>
      <c r="C23" s="124" t="s">
        <v>18</v>
      </c>
      <c r="D23" s="146">
        <v>8597</v>
      </c>
      <c r="E23" s="146">
        <v>12094</v>
      </c>
      <c r="F23" s="146">
        <v>12809</v>
      </c>
      <c r="G23" s="163">
        <f t="shared" si="0"/>
        <v>24903</v>
      </c>
      <c r="H23" s="175">
        <f t="shared" si="3"/>
        <v>3</v>
      </c>
      <c r="I23" s="146">
        <f t="shared" si="3"/>
        <v>1</v>
      </c>
      <c r="J23" s="146">
        <f t="shared" si="3"/>
        <v>-30</v>
      </c>
      <c r="K23" s="169">
        <f t="shared" si="1"/>
        <v>-29</v>
      </c>
    </row>
    <row r="24" spans="2:11" ht="24.95" customHeight="1">
      <c r="B24" s="111"/>
      <c r="C24" s="125" t="s">
        <v>27</v>
      </c>
      <c r="D24" s="147">
        <v>8596</v>
      </c>
      <c r="E24" s="147">
        <v>12096</v>
      </c>
      <c r="F24" s="147">
        <v>12797</v>
      </c>
      <c r="G24" s="162">
        <f t="shared" si="0"/>
        <v>24893</v>
      </c>
      <c r="H24" s="176">
        <f t="shared" si="3"/>
        <v>-1</v>
      </c>
      <c r="I24" s="147">
        <f t="shared" si="3"/>
        <v>2</v>
      </c>
      <c r="J24" s="147">
        <f t="shared" si="3"/>
        <v>-12</v>
      </c>
      <c r="K24" s="195">
        <f t="shared" si="1"/>
        <v>-10</v>
      </c>
    </row>
    <row r="25" spans="2:11" s="104" customFormat="1" ht="24.95" customHeight="1">
      <c r="B25" s="111"/>
      <c r="C25" s="124" t="s">
        <v>59</v>
      </c>
      <c r="D25" s="146">
        <v>8589</v>
      </c>
      <c r="E25" s="146">
        <v>12074</v>
      </c>
      <c r="F25" s="146">
        <v>12759</v>
      </c>
      <c r="G25" s="163">
        <f t="shared" si="0"/>
        <v>24833</v>
      </c>
      <c r="H25" s="175">
        <f t="shared" si="3"/>
        <v>-7</v>
      </c>
      <c r="I25" s="146">
        <f t="shared" si="3"/>
        <v>-22</v>
      </c>
      <c r="J25" s="146">
        <f t="shared" si="3"/>
        <v>-38</v>
      </c>
      <c r="K25" s="169">
        <f t="shared" si="1"/>
        <v>-60</v>
      </c>
    </row>
    <row r="26" spans="2:11" s="104" customFormat="1" ht="24.95" customHeight="1">
      <c r="B26" s="111"/>
      <c r="C26" s="125" t="s">
        <v>47</v>
      </c>
      <c r="D26" s="147">
        <v>8595</v>
      </c>
      <c r="E26" s="147">
        <v>12054</v>
      </c>
      <c r="F26" s="147">
        <v>12729</v>
      </c>
      <c r="G26" s="162">
        <f t="shared" si="0"/>
        <v>24783</v>
      </c>
      <c r="H26" s="176">
        <f t="shared" si="3"/>
        <v>6</v>
      </c>
      <c r="I26" s="147">
        <f t="shared" si="3"/>
        <v>-20</v>
      </c>
      <c r="J26" s="147">
        <f t="shared" si="3"/>
        <v>-30</v>
      </c>
      <c r="K26" s="195">
        <f t="shared" si="1"/>
        <v>-50</v>
      </c>
    </row>
    <row r="27" spans="2:11" ht="24.95" customHeight="1">
      <c r="B27" s="111"/>
      <c r="C27" s="124" t="s">
        <v>60</v>
      </c>
      <c r="D27" s="146">
        <v>8589</v>
      </c>
      <c r="E27" s="146">
        <v>11997</v>
      </c>
      <c r="F27" s="146">
        <v>12691</v>
      </c>
      <c r="G27" s="163">
        <f t="shared" si="0"/>
        <v>24688</v>
      </c>
      <c r="H27" s="175">
        <f t="shared" si="3"/>
        <v>-6</v>
      </c>
      <c r="I27" s="146">
        <f t="shared" si="3"/>
        <v>-57</v>
      </c>
      <c r="J27" s="146">
        <f t="shared" si="3"/>
        <v>-38</v>
      </c>
      <c r="K27" s="169">
        <f t="shared" si="1"/>
        <v>-95</v>
      </c>
    </row>
    <row r="28" spans="2:11" s="104" customFormat="1" ht="24.95" customHeight="1">
      <c r="B28" s="112" t="s">
        <v>52</v>
      </c>
      <c r="C28" s="125" t="s">
        <v>20</v>
      </c>
      <c r="D28" s="147">
        <v>1178</v>
      </c>
      <c r="E28" s="147">
        <v>1623</v>
      </c>
      <c r="F28" s="147">
        <v>1671</v>
      </c>
      <c r="G28" s="162">
        <f t="shared" si="0"/>
        <v>3294</v>
      </c>
      <c r="H28" s="176">
        <f>D28-'H30（地域別・全体)'!K40</f>
        <v>0</v>
      </c>
      <c r="I28" s="147">
        <f>E28-'H30（地域別・全体)'!L40</f>
        <v>-8</v>
      </c>
      <c r="J28" s="147">
        <f>F28-'H30（地域別・全体)'!M40</f>
        <v>-8</v>
      </c>
      <c r="K28" s="195">
        <f t="shared" si="1"/>
        <v>-16</v>
      </c>
    </row>
    <row r="29" spans="2:11" ht="24.95" customHeight="1">
      <c r="B29" s="111"/>
      <c r="C29" s="124" t="s">
        <v>56</v>
      </c>
      <c r="D29" s="146">
        <v>1180</v>
      </c>
      <c r="E29" s="146">
        <v>1619</v>
      </c>
      <c r="F29" s="146">
        <v>1674</v>
      </c>
      <c r="G29" s="163">
        <f t="shared" si="0"/>
        <v>3293</v>
      </c>
      <c r="H29" s="175">
        <f t="shared" ref="H29:J39" si="4">D29-D28</f>
        <v>2</v>
      </c>
      <c r="I29" s="146">
        <f t="shared" si="4"/>
        <v>-4</v>
      </c>
      <c r="J29" s="146">
        <f t="shared" si="4"/>
        <v>3</v>
      </c>
      <c r="K29" s="169">
        <f t="shared" si="1"/>
        <v>-1</v>
      </c>
    </row>
    <row r="30" spans="2:11" s="104" customFormat="1" ht="24.95" customHeight="1">
      <c r="B30" s="111"/>
      <c r="C30" s="125" t="s">
        <v>15</v>
      </c>
      <c r="D30" s="147">
        <v>1180</v>
      </c>
      <c r="E30" s="147">
        <v>1621</v>
      </c>
      <c r="F30" s="147">
        <v>1673</v>
      </c>
      <c r="G30" s="162">
        <f t="shared" si="0"/>
        <v>3294</v>
      </c>
      <c r="H30" s="176">
        <f t="shared" si="4"/>
        <v>0</v>
      </c>
      <c r="I30" s="147">
        <f t="shared" si="4"/>
        <v>2</v>
      </c>
      <c r="J30" s="147">
        <f t="shared" si="4"/>
        <v>-1</v>
      </c>
      <c r="K30" s="195">
        <f t="shared" si="1"/>
        <v>1</v>
      </c>
    </row>
    <row r="31" spans="2:11" s="104" customFormat="1" ht="24.95" customHeight="1">
      <c r="B31" s="111"/>
      <c r="C31" s="124" t="s">
        <v>16</v>
      </c>
      <c r="D31" s="146">
        <v>1176</v>
      </c>
      <c r="E31" s="146">
        <v>1617</v>
      </c>
      <c r="F31" s="146">
        <v>1670</v>
      </c>
      <c r="G31" s="163">
        <f t="shared" si="0"/>
        <v>3287</v>
      </c>
      <c r="H31" s="175">
        <f t="shared" si="4"/>
        <v>-4</v>
      </c>
      <c r="I31" s="146">
        <f t="shared" si="4"/>
        <v>-4</v>
      </c>
      <c r="J31" s="146">
        <f t="shared" si="4"/>
        <v>-3</v>
      </c>
      <c r="K31" s="169">
        <f t="shared" si="1"/>
        <v>-7</v>
      </c>
    </row>
    <row r="32" spans="2:11" ht="24.95" customHeight="1">
      <c r="B32" s="111"/>
      <c r="C32" s="125" t="s">
        <v>57</v>
      </c>
      <c r="D32" s="147">
        <v>1175</v>
      </c>
      <c r="E32" s="147">
        <v>1609</v>
      </c>
      <c r="F32" s="147">
        <v>1666</v>
      </c>
      <c r="G32" s="162">
        <f t="shared" si="0"/>
        <v>3275</v>
      </c>
      <c r="H32" s="176">
        <f t="shared" si="4"/>
        <v>-1</v>
      </c>
      <c r="I32" s="147">
        <f t="shared" si="4"/>
        <v>-8</v>
      </c>
      <c r="J32" s="147">
        <f t="shared" si="4"/>
        <v>-4</v>
      </c>
      <c r="K32" s="195">
        <f t="shared" si="1"/>
        <v>-12</v>
      </c>
    </row>
    <row r="33" spans="2:11" s="104" customFormat="1" ht="24.95" customHeight="1">
      <c r="B33" s="111"/>
      <c r="C33" s="124" t="s">
        <v>17</v>
      </c>
      <c r="D33" s="146">
        <v>1174</v>
      </c>
      <c r="E33" s="146">
        <v>1603</v>
      </c>
      <c r="F33" s="146">
        <v>1660</v>
      </c>
      <c r="G33" s="163">
        <f t="shared" si="0"/>
        <v>3263</v>
      </c>
      <c r="H33" s="175">
        <f t="shared" si="4"/>
        <v>-1</v>
      </c>
      <c r="I33" s="146">
        <f t="shared" si="4"/>
        <v>-6</v>
      </c>
      <c r="J33" s="146">
        <f t="shared" si="4"/>
        <v>-6</v>
      </c>
      <c r="K33" s="169">
        <f t="shared" si="1"/>
        <v>-12</v>
      </c>
    </row>
    <row r="34" spans="2:11" s="104" customFormat="1" ht="24.95" customHeight="1">
      <c r="B34" s="111"/>
      <c r="C34" s="125" t="s">
        <v>58</v>
      </c>
      <c r="D34" s="147">
        <v>1175</v>
      </c>
      <c r="E34" s="147">
        <v>1596</v>
      </c>
      <c r="F34" s="147">
        <v>1655</v>
      </c>
      <c r="G34" s="162">
        <f t="shared" si="0"/>
        <v>3251</v>
      </c>
      <c r="H34" s="176">
        <f t="shared" si="4"/>
        <v>1</v>
      </c>
      <c r="I34" s="147">
        <f t="shared" si="4"/>
        <v>-7</v>
      </c>
      <c r="J34" s="147">
        <f t="shared" si="4"/>
        <v>-5</v>
      </c>
      <c r="K34" s="195">
        <f t="shared" si="1"/>
        <v>-12</v>
      </c>
    </row>
    <row r="35" spans="2:11" ht="24.95" customHeight="1">
      <c r="B35" s="111"/>
      <c r="C35" s="128" t="s">
        <v>18</v>
      </c>
      <c r="D35" s="146">
        <v>1173</v>
      </c>
      <c r="E35" s="146">
        <v>1587</v>
      </c>
      <c r="F35" s="146">
        <v>1649</v>
      </c>
      <c r="G35" s="163">
        <f t="shared" si="0"/>
        <v>3236</v>
      </c>
      <c r="H35" s="175">
        <f t="shared" si="4"/>
        <v>-2</v>
      </c>
      <c r="I35" s="146">
        <f t="shared" si="4"/>
        <v>-9</v>
      </c>
      <c r="J35" s="146">
        <f t="shared" si="4"/>
        <v>-6</v>
      </c>
      <c r="K35" s="169">
        <f t="shared" si="1"/>
        <v>-15</v>
      </c>
    </row>
    <row r="36" spans="2:11" ht="24.75" customHeight="1">
      <c r="B36" s="111"/>
      <c r="C36" s="129" t="s">
        <v>27</v>
      </c>
      <c r="D36" s="147">
        <v>1172</v>
      </c>
      <c r="E36" s="147">
        <v>1583</v>
      </c>
      <c r="F36" s="147">
        <v>1639</v>
      </c>
      <c r="G36" s="162">
        <f t="shared" si="0"/>
        <v>3222</v>
      </c>
      <c r="H36" s="176">
        <f t="shared" si="4"/>
        <v>-1</v>
      </c>
      <c r="I36" s="147">
        <f t="shared" si="4"/>
        <v>-4</v>
      </c>
      <c r="J36" s="147">
        <f t="shared" si="4"/>
        <v>-10</v>
      </c>
      <c r="K36" s="195">
        <f t="shared" si="1"/>
        <v>-14</v>
      </c>
    </row>
    <row r="37" spans="2:11" s="104" customFormat="1" ht="24.95" customHeight="1">
      <c r="B37" s="111"/>
      <c r="C37" s="124" t="s">
        <v>59</v>
      </c>
      <c r="D37" s="146">
        <v>1168</v>
      </c>
      <c r="E37" s="146">
        <v>1580</v>
      </c>
      <c r="F37" s="146">
        <v>1631</v>
      </c>
      <c r="G37" s="163">
        <f t="shared" si="0"/>
        <v>3211</v>
      </c>
      <c r="H37" s="175">
        <f t="shared" si="4"/>
        <v>-4</v>
      </c>
      <c r="I37" s="146">
        <f t="shared" si="4"/>
        <v>-3</v>
      </c>
      <c r="J37" s="146">
        <f t="shared" si="4"/>
        <v>-8</v>
      </c>
      <c r="K37" s="169">
        <f t="shared" si="1"/>
        <v>-11</v>
      </c>
    </row>
    <row r="38" spans="2:11" s="104" customFormat="1" ht="24.95" customHeight="1">
      <c r="B38" s="111"/>
      <c r="C38" s="125" t="s">
        <v>47</v>
      </c>
      <c r="D38" s="147">
        <v>1168</v>
      </c>
      <c r="E38" s="147">
        <v>1576</v>
      </c>
      <c r="F38" s="147">
        <v>1629</v>
      </c>
      <c r="G38" s="162">
        <v>3205</v>
      </c>
      <c r="H38" s="176">
        <f t="shared" si="4"/>
        <v>0</v>
      </c>
      <c r="I38" s="147">
        <f t="shared" si="4"/>
        <v>-4</v>
      </c>
      <c r="J38" s="147">
        <f t="shared" si="4"/>
        <v>-2</v>
      </c>
      <c r="K38" s="195">
        <f t="shared" si="1"/>
        <v>-6</v>
      </c>
    </row>
    <row r="39" spans="2:11" ht="24.75" customHeight="1">
      <c r="B39" s="111"/>
      <c r="C39" s="124" t="s">
        <v>5</v>
      </c>
      <c r="D39" s="146">
        <v>1165</v>
      </c>
      <c r="E39" s="146">
        <v>1562</v>
      </c>
      <c r="F39" s="146">
        <v>1619</v>
      </c>
      <c r="G39" s="163">
        <f>E39+F39</f>
        <v>3181</v>
      </c>
      <c r="H39" s="175">
        <f t="shared" si="4"/>
        <v>-3</v>
      </c>
      <c r="I39" s="146">
        <f t="shared" si="4"/>
        <v>-14</v>
      </c>
      <c r="J39" s="146">
        <f t="shared" si="4"/>
        <v>-10</v>
      </c>
      <c r="K39" s="169">
        <f t="shared" si="1"/>
        <v>-24</v>
      </c>
    </row>
    <row r="40" spans="2:11" s="104" customFormat="1" ht="24.95" customHeight="1">
      <c r="B40" s="113" t="s">
        <v>62</v>
      </c>
      <c r="C40" s="125" t="s">
        <v>63</v>
      </c>
      <c r="D40" s="147">
        <v>1312</v>
      </c>
      <c r="E40" s="147">
        <v>1660</v>
      </c>
      <c r="F40" s="147">
        <v>1768</v>
      </c>
      <c r="G40" s="162">
        <f>E40+F40</f>
        <v>3428</v>
      </c>
      <c r="H40" s="176">
        <f>D40-'H30（地域別・全体)'!K52</f>
        <v>1</v>
      </c>
      <c r="I40" s="147">
        <f>E40-'H30（地域別・全体)'!L52</f>
        <v>-3</v>
      </c>
      <c r="J40" s="147">
        <f>F40-'H30（地域別・全体)'!M52</f>
        <v>-3</v>
      </c>
      <c r="K40" s="195">
        <f t="shared" si="1"/>
        <v>-6</v>
      </c>
    </row>
    <row r="41" spans="2:11" ht="24.95" customHeight="1">
      <c r="B41" s="111"/>
      <c r="C41" s="124" t="s">
        <v>64</v>
      </c>
      <c r="D41" s="146">
        <v>1313</v>
      </c>
      <c r="E41" s="146">
        <v>1664</v>
      </c>
      <c r="F41" s="146">
        <v>1765</v>
      </c>
      <c r="G41" s="163">
        <f>E41+F41</f>
        <v>3429</v>
      </c>
      <c r="H41" s="175">
        <f>D41-D40</f>
        <v>1</v>
      </c>
      <c r="I41" s="146">
        <f>E41-E40</f>
        <v>4</v>
      </c>
      <c r="J41" s="146">
        <f>F41-F40</f>
        <v>-3</v>
      </c>
      <c r="K41" s="169">
        <f>G41-G40</f>
        <v>1</v>
      </c>
    </row>
    <row r="42" spans="2:11" s="104" customFormat="1" ht="24.95" customHeight="1">
      <c r="B42" s="111"/>
      <c r="C42" s="125" t="s">
        <v>65</v>
      </c>
      <c r="D42" s="147">
        <v>1313</v>
      </c>
      <c r="E42" s="147">
        <v>1660</v>
      </c>
      <c r="F42" s="147">
        <v>1759</v>
      </c>
      <c r="G42" s="162">
        <f>E42+F42</f>
        <v>3419</v>
      </c>
      <c r="H42" s="176">
        <f t="shared" ref="H42:J51" si="5">D42-D41</f>
        <v>0</v>
      </c>
      <c r="I42" s="147">
        <f t="shared" si="5"/>
        <v>-4</v>
      </c>
      <c r="J42" s="147">
        <f t="shared" si="5"/>
        <v>-6</v>
      </c>
      <c r="K42" s="195">
        <f t="shared" ref="K42:K66" si="6">SUM(I42:J42)</f>
        <v>-10</v>
      </c>
    </row>
    <row r="43" spans="2:11" s="104" customFormat="1" ht="24.95" customHeight="1">
      <c r="B43" s="111"/>
      <c r="C43" s="124" t="s">
        <v>66</v>
      </c>
      <c r="D43" s="146">
        <v>1318</v>
      </c>
      <c r="E43" s="146">
        <v>1664</v>
      </c>
      <c r="F43" s="146">
        <v>1756</v>
      </c>
      <c r="G43" s="163">
        <v>3420</v>
      </c>
      <c r="H43" s="175">
        <f t="shared" si="5"/>
        <v>5</v>
      </c>
      <c r="I43" s="146">
        <f t="shared" si="5"/>
        <v>4</v>
      </c>
      <c r="J43" s="146">
        <f t="shared" si="5"/>
        <v>-3</v>
      </c>
      <c r="K43" s="169">
        <f t="shared" si="6"/>
        <v>1</v>
      </c>
    </row>
    <row r="44" spans="2:11" ht="24.95" customHeight="1">
      <c r="B44" s="111"/>
      <c r="C44" s="125" t="s">
        <v>67</v>
      </c>
      <c r="D44" s="147">
        <v>1318</v>
      </c>
      <c r="E44" s="147">
        <v>1661</v>
      </c>
      <c r="F44" s="147">
        <v>1755</v>
      </c>
      <c r="G44" s="162">
        <f t="shared" ref="G44:G50" si="7">E44+F44</f>
        <v>3416</v>
      </c>
      <c r="H44" s="176">
        <f t="shared" si="5"/>
        <v>0</v>
      </c>
      <c r="I44" s="147">
        <f t="shared" si="5"/>
        <v>-3</v>
      </c>
      <c r="J44" s="147">
        <f t="shared" si="5"/>
        <v>-1</v>
      </c>
      <c r="K44" s="195">
        <f t="shared" si="6"/>
        <v>-4</v>
      </c>
    </row>
    <row r="45" spans="2:11" s="104" customFormat="1" ht="24.95" customHeight="1">
      <c r="B45" s="111"/>
      <c r="C45" s="124" t="s">
        <v>68</v>
      </c>
      <c r="D45" s="146">
        <v>1318</v>
      </c>
      <c r="E45" s="146">
        <v>1657</v>
      </c>
      <c r="F45" s="146">
        <v>1755</v>
      </c>
      <c r="G45" s="163">
        <f t="shared" si="7"/>
        <v>3412</v>
      </c>
      <c r="H45" s="175">
        <f t="shared" si="5"/>
        <v>0</v>
      </c>
      <c r="I45" s="146">
        <f t="shared" si="5"/>
        <v>-4</v>
      </c>
      <c r="J45" s="146">
        <f t="shared" si="5"/>
        <v>0</v>
      </c>
      <c r="K45" s="169">
        <f t="shared" si="6"/>
        <v>-4</v>
      </c>
    </row>
    <row r="46" spans="2:11" s="104" customFormat="1" ht="24.95" customHeight="1">
      <c r="B46" s="111"/>
      <c r="C46" s="125" t="s">
        <v>69</v>
      </c>
      <c r="D46" s="147">
        <v>1318</v>
      </c>
      <c r="E46" s="147">
        <v>1653</v>
      </c>
      <c r="F46" s="147">
        <v>1747</v>
      </c>
      <c r="G46" s="162">
        <f t="shared" si="7"/>
        <v>3400</v>
      </c>
      <c r="H46" s="176">
        <f t="shared" si="5"/>
        <v>0</v>
      </c>
      <c r="I46" s="147">
        <f t="shared" si="5"/>
        <v>-4</v>
      </c>
      <c r="J46" s="147">
        <f t="shared" si="5"/>
        <v>-8</v>
      </c>
      <c r="K46" s="195">
        <f t="shared" si="6"/>
        <v>-12</v>
      </c>
    </row>
    <row r="47" spans="2:11" ht="24.95" customHeight="1">
      <c r="B47" s="111"/>
      <c r="C47" s="124" t="s">
        <v>61</v>
      </c>
      <c r="D47" s="146">
        <v>1318</v>
      </c>
      <c r="E47" s="146">
        <v>1650</v>
      </c>
      <c r="F47" s="146">
        <v>1743</v>
      </c>
      <c r="G47" s="163">
        <f t="shared" si="7"/>
        <v>3393</v>
      </c>
      <c r="H47" s="175">
        <f t="shared" si="5"/>
        <v>0</v>
      </c>
      <c r="I47" s="146">
        <f t="shared" si="5"/>
        <v>-3</v>
      </c>
      <c r="J47" s="146">
        <f t="shared" si="5"/>
        <v>-4</v>
      </c>
      <c r="K47" s="169">
        <f t="shared" si="6"/>
        <v>-7</v>
      </c>
    </row>
    <row r="48" spans="2:11" ht="24.95" customHeight="1">
      <c r="B48" s="111"/>
      <c r="C48" s="125" t="s">
        <v>70</v>
      </c>
      <c r="D48" s="147">
        <v>1316</v>
      </c>
      <c r="E48" s="147">
        <v>1641</v>
      </c>
      <c r="F48" s="147">
        <v>1737</v>
      </c>
      <c r="G48" s="162">
        <f t="shared" si="7"/>
        <v>3378</v>
      </c>
      <c r="H48" s="176">
        <f t="shared" si="5"/>
        <v>-2</v>
      </c>
      <c r="I48" s="147">
        <f t="shared" si="5"/>
        <v>-9</v>
      </c>
      <c r="J48" s="147">
        <f t="shared" si="5"/>
        <v>-6</v>
      </c>
      <c r="K48" s="195">
        <f t="shared" si="6"/>
        <v>-15</v>
      </c>
    </row>
    <row r="49" spans="2:11" s="104" customFormat="1" ht="24.95" customHeight="1">
      <c r="B49" s="111"/>
      <c r="C49" s="124" t="s">
        <v>71</v>
      </c>
      <c r="D49" s="146">
        <v>1315</v>
      </c>
      <c r="E49" s="146">
        <v>1635</v>
      </c>
      <c r="F49" s="146">
        <v>1731</v>
      </c>
      <c r="G49" s="163">
        <f t="shared" si="7"/>
        <v>3366</v>
      </c>
      <c r="H49" s="175">
        <f t="shared" si="5"/>
        <v>-1</v>
      </c>
      <c r="I49" s="146">
        <f t="shared" si="5"/>
        <v>-6</v>
      </c>
      <c r="J49" s="146">
        <f t="shared" si="5"/>
        <v>-6</v>
      </c>
      <c r="K49" s="169">
        <f t="shared" si="6"/>
        <v>-12</v>
      </c>
    </row>
    <row r="50" spans="2:11" s="104" customFormat="1" ht="24.95" customHeight="1">
      <c r="B50" s="111"/>
      <c r="C50" s="125" t="s">
        <v>72</v>
      </c>
      <c r="D50" s="147">
        <v>1313</v>
      </c>
      <c r="E50" s="147">
        <v>1628</v>
      </c>
      <c r="F50" s="147">
        <v>1727</v>
      </c>
      <c r="G50" s="162">
        <f t="shared" si="7"/>
        <v>3355</v>
      </c>
      <c r="H50" s="176">
        <f t="shared" si="5"/>
        <v>-2</v>
      </c>
      <c r="I50" s="147">
        <f t="shared" si="5"/>
        <v>-7</v>
      </c>
      <c r="J50" s="147">
        <f t="shared" si="5"/>
        <v>-4</v>
      </c>
      <c r="K50" s="195">
        <f t="shared" si="6"/>
        <v>-11</v>
      </c>
    </row>
    <row r="51" spans="2:11" ht="24.95" customHeight="1">
      <c r="B51" s="111"/>
      <c r="C51" s="124" t="s">
        <v>60</v>
      </c>
      <c r="D51" s="146">
        <v>1309</v>
      </c>
      <c r="E51" s="146">
        <v>1624</v>
      </c>
      <c r="F51" s="146">
        <v>1715</v>
      </c>
      <c r="G51" s="163">
        <v>3339</v>
      </c>
      <c r="H51" s="175">
        <f t="shared" si="5"/>
        <v>-4</v>
      </c>
      <c r="I51" s="146">
        <f t="shared" si="5"/>
        <v>-4</v>
      </c>
      <c r="J51" s="146">
        <f t="shared" si="5"/>
        <v>-12</v>
      </c>
      <c r="K51" s="169">
        <f t="shared" si="6"/>
        <v>-16</v>
      </c>
    </row>
    <row r="52" spans="2:11" s="104" customFormat="1" ht="24.95" customHeight="1">
      <c r="B52" s="114" t="s">
        <v>73</v>
      </c>
      <c r="C52" s="125" t="s">
        <v>63</v>
      </c>
      <c r="D52" s="147">
        <v>2070</v>
      </c>
      <c r="E52" s="147">
        <v>2499</v>
      </c>
      <c r="F52" s="147">
        <v>2767</v>
      </c>
      <c r="G52" s="162">
        <f t="shared" ref="G52:G87" si="8">E52+F52</f>
        <v>5266</v>
      </c>
      <c r="H52" s="176">
        <f>D52-'H30（地域別・全体)'!K64</f>
        <v>-2</v>
      </c>
      <c r="I52" s="147">
        <f>E52-'H30（地域別・全体)'!L64</f>
        <v>-2</v>
      </c>
      <c r="J52" s="147">
        <f>F52-'H30（地域別・全体)'!M64</f>
        <v>-8</v>
      </c>
      <c r="K52" s="195">
        <f t="shared" si="6"/>
        <v>-10</v>
      </c>
    </row>
    <row r="53" spans="2:11" ht="24.95" customHeight="1">
      <c r="B53" s="111"/>
      <c r="C53" s="124" t="s">
        <v>64</v>
      </c>
      <c r="D53" s="146">
        <v>2074</v>
      </c>
      <c r="E53" s="146">
        <v>2494</v>
      </c>
      <c r="F53" s="146">
        <v>2765</v>
      </c>
      <c r="G53" s="163">
        <f t="shared" si="8"/>
        <v>5259</v>
      </c>
      <c r="H53" s="175">
        <f t="shared" ref="H53:J63" si="9">D53-D52</f>
        <v>4</v>
      </c>
      <c r="I53" s="146">
        <f t="shared" si="9"/>
        <v>-5</v>
      </c>
      <c r="J53" s="146">
        <f t="shared" si="9"/>
        <v>-2</v>
      </c>
      <c r="K53" s="169">
        <f t="shared" si="6"/>
        <v>-7</v>
      </c>
    </row>
    <row r="54" spans="2:11" s="104" customFormat="1" ht="24.95" customHeight="1">
      <c r="B54" s="111"/>
      <c r="C54" s="125" t="s">
        <v>65</v>
      </c>
      <c r="D54" s="147">
        <v>2076</v>
      </c>
      <c r="E54" s="147">
        <v>2490</v>
      </c>
      <c r="F54" s="147">
        <v>2761</v>
      </c>
      <c r="G54" s="162">
        <f t="shared" si="8"/>
        <v>5251</v>
      </c>
      <c r="H54" s="176">
        <f t="shared" si="9"/>
        <v>2</v>
      </c>
      <c r="I54" s="147">
        <f t="shared" si="9"/>
        <v>-4</v>
      </c>
      <c r="J54" s="147">
        <f t="shared" si="9"/>
        <v>-4</v>
      </c>
      <c r="K54" s="195">
        <f t="shared" si="6"/>
        <v>-8</v>
      </c>
    </row>
    <row r="55" spans="2:11" s="104" customFormat="1" ht="24.95" customHeight="1">
      <c r="B55" s="111"/>
      <c r="C55" s="124" t="s">
        <v>66</v>
      </c>
      <c r="D55" s="146">
        <v>2072</v>
      </c>
      <c r="E55" s="146">
        <v>2488</v>
      </c>
      <c r="F55" s="146">
        <v>2753</v>
      </c>
      <c r="G55" s="163">
        <f t="shared" si="8"/>
        <v>5241</v>
      </c>
      <c r="H55" s="175">
        <f t="shared" si="9"/>
        <v>-4</v>
      </c>
      <c r="I55" s="146">
        <f t="shared" si="9"/>
        <v>-2</v>
      </c>
      <c r="J55" s="146">
        <f t="shared" si="9"/>
        <v>-8</v>
      </c>
      <c r="K55" s="169">
        <f t="shared" si="6"/>
        <v>-10</v>
      </c>
    </row>
    <row r="56" spans="2:11" ht="24.95" customHeight="1">
      <c r="B56" s="111"/>
      <c r="C56" s="125" t="s">
        <v>67</v>
      </c>
      <c r="D56" s="147">
        <v>2077</v>
      </c>
      <c r="E56" s="147">
        <v>2496</v>
      </c>
      <c r="F56" s="147">
        <v>2748</v>
      </c>
      <c r="G56" s="162">
        <f t="shared" si="8"/>
        <v>5244</v>
      </c>
      <c r="H56" s="176">
        <f t="shared" si="9"/>
        <v>5</v>
      </c>
      <c r="I56" s="147">
        <f t="shared" si="9"/>
        <v>8</v>
      </c>
      <c r="J56" s="147">
        <f t="shared" si="9"/>
        <v>-5</v>
      </c>
      <c r="K56" s="195">
        <f t="shared" si="6"/>
        <v>3</v>
      </c>
    </row>
    <row r="57" spans="2:11" ht="24.95" customHeight="1">
      <c r="B57" s="111"/>
      <c r="C57" s="124" t="s">
        <v>68</v>
      </c>
      <c r="D57" s="146">
        <v>2077</v>
      </c>
      <c r="E57" s="146">
        <v>2496</v>
      </c>
      <c r="F57" s="146">
        <v>2754</v>
      </c>
      <c r="G57" s="163">
        <f t="shared" si="8"/>
        <v>5250</v>
      </c>
      <c r="H57" s="175">
        <f t="shared" si="9"/>
        <v>0</v>
      </c>
      <c r="I57" s="146">
        <f t="shared" si="9"/>
        <v>0</v>
      </c>
      <c r="J57" s="146">
        <f t="shared" si="9"/>
        <v>6</v>
      </c>
      <c r="K57" s="169">
        <f t="shared" si="6"/>
        <v>6</v>
      </c>
    </row>
    <row r="58" spans="2:11" s="104" customFormat="1" ht="24.95" customHeight="1">
      <c r="B58" s="111"/>
      <c r="C58" s="125" t="s">
        <v>69</v>
      </c>
      <c r="D58" s="147">
        <v>2073</v>
      </c>
      <c r="E58" s="147">
        <v>2490</v>
      </c>
      <c r="F58" s="147">
        <v>2752</v>
      </c>
      <c r="G58" s="162">
        <f t="shared" si="8"/>
        <v>5242</v>
      </c>
      <c r="H58" s="176">
        <f t="shared" si="9"/>
        <v>-4</v>
      </c>
      <c r="I58" s="147">
        <f t="shared" si="9"/>
        <v>-6</v>
      </c>
      <c r="J58" s="147">
        <f t="shared" si="9"/>
        <v>-2</v>
      </c>
      <c r="K58" s="195">
        <f t="shared" si="6"/>
        <v>-8</v>
      </c>
    </row>
    <row r="59" spans="2:11" ht="24.95" customHeight="1">
      <c r="B59" s="111"/>
      <c r="C59" s="124" t="s">
        <v>61</v>
      </c>
      <c r="D59" s="146">
        <v>2081</v>
      </c>
      <c r="E59" s="146">
        <v>2496</v>
      </c>
      <c r="F59" s="146">
        <v>2752</v>
      </c>
      <c r="G59" s="163">
        <f t="shared" si="8"/>
        <v>5248</v>
      </c>
      <c r="H59" s="175">
        <f t="shared" si="9"/>
        <v>8</v>
      </c>
      <c r="I59" s="146">
        <f t="shared" si="9"/>
        <v>6</v>
      </c>
      <c r="J59" s="146">
        <f t="shared" si="9"/>
        <v>0</v>
      </c>
      <c r="K59" s="169">
        <f t="shared" si="6"/>
        <v>6</v>
      </c>
    </row>
    <row r="60" spans="2:11" ht="24.95" customHeight="1">
      <c r="B60" s="111"/>
      <c r="C60" s="125" t="s">
        <v>70</v>
      </c>
      <c r="D60" s="147">
        <v>2076</v>
      </c>
      <c r="E60" s="147">
        <v>2490</v>
      </c>
      <c r="F60" s="147">
        <v>2753</v>
      </c>
      <c r="G60" s="162">
        <f t="shared" si="8"/>
        <v>5243</v>
      </c>
      <c r="H60" s="176">
        <f t="shared" si="9"/>
        <v>-5</v>
      </c>
      <c r="I60" s="147">
        <f t="shared" si="9"/>
        <v>-6</v>
      </c>
      <c r="J60" s="147">
        <f t="shared" si="9"/>
        <v>1</v>
      </c>
      <c r="K60" s="195">
        <f t="shared" si="6"/>
        <v>-5</v>
      </c>
    </row>
    <row r="61" spans="2:11" s="104" customFormat="1" ht="23.25" customHeight="1">
      <c r="B61" s="111"/>
      <c r="C61" s="124" t="s">
        <v>71</v>
      </c>
      <c r="D61" s="146">
        <v>2083</v>
      </c>
      <c r="E61" s="146">
        <v>2495</v>
      </c>
      <c r="F61" s="146">
        <v>2746</v>
      </c>
      <c r="G61" s="163">
        <f t="shared" si="8"/>
        <v>5241</v>
      </c>
      <c r="H61" s="175">
        <f t="shared" si="9"/>
        <v>7</v>
      </c>
      <c r="I61" s="146">
        <f t="shared" si="9"/>
        <v>5</v>
      </c>
      <c r="J61" s="146">
        <f t="shared" si="9"/>
        <v>-7</v>
      </c>
      <c r="K61" s="169">
        <f t="shared" si="6"/>
        <v>-2</v>
      </c>
    </row>
    <row r="62" spans="2:11" s="104" customFormat="1" ht="23.25" customHeight="1">
      <c r="B62" s="111"/>
      <c r="C62" s="125" t="s">
        <v>72</v>
      </c>
      <c r="D62" s="147">
        <v>2075</v>
      </c>
      <c r="E62" s="147">
        <v>2489</v>
      </c>
      <c r="F62" s="147">
        <v>2739</v>
      </c>
      <c r="G62" s="162">
        <f t="shared" si="8"/>
        <v>5228</v>
      </c>
      <c r="H62" s="176">
        <f t="shared" si="9"/>
        <v>-8</v>
      </c>
      <c r="I62" s="147">
        <f t="shared" si="9"/>
        <v>-6</v>
      </c>
      <c r="J62" s="147">
        <f t="shared" si="9"/>
        <v>-7</v>
      </c>
      <c r="K62" s="195">
        <f t="shared" si="6"/>
        <v>-13</v>
      </c>
    </row>
    <row r="63" spans="2:11" ht="24.95" customHeight="1">
      <c r="B63" s="111"/>
      <c r="C63" s="124" t="s">
        <v>60</v>
      </c>
      <c r="D63" s="146">
        <v>2077</v>
      </c>
      <c r="E63" s="146">
        <v>2477</v>
      </c>
      <c r="F63" s="146">
        <v>2725</v>
      </c>
      <c r="G63" s="163">
        <f t="shared" si="8"/>
        <v>5202</v>
      </c>
      <c r="H63" s="175">
        <f t="shared" si="9"/>
        <v>2</v>
      </c>
      <c r="I63" s="146">
        <f t="shared" si="9"/>
        <v>-12</v>
      </c>
      <c r="J63" s="146">
        <f t="shared" si="9"/>
        <v>-14</v>
      </c>
      <c r="K63" s="169">
        <f t="shared" si="6"/>
        <v>-26</v>
      </c>
    </row>
    <row r="64" spans="2:11" s="104" customFormat="1" ht="24.95" customHeight="1">
      <c r="B64" s="115" t="s">
        <v>74</v>
      </c>
      <c r="C64" s="125" t="s">
        <v>63</v>
      </c>
      <c r="D64" s="147">
        <v>5438</v>
      </c>
      <c r="E64" s="147">
        <v>6968</v>
      </c>
      <c r="F64" s="147">
        <v>7665</v>
      </c>
      <c r="G64" s="162">
        <f t="shared" si="8"/>
        <v>14633</v>
      </c>
      <c r="H64" s="176">
        <f>D64-'H30（地域別・全体)'!K76</f>
        <v>9</v>
      </c>
      <c r="I64" s="147">
        <f>E64-'H30（地域別・全体)'!L76</f>
        <v>8</v>
      </c>
      <c r="J64" s="147">
        <f>F64-'H30（地域別・全体)'!M76</f>
        <v>0</v>
      </c>
      <c r="K64" s="195">
        <f t="shared" si="6"/>
        <v>8</v>
      </c>
    </row>
    <row r="65" spans="2:11" ht="24.95" customHeight="1">
      <c r="B65" s="111"/>
      <c r="C65" s="124" t="s">
        <v>64</v>
      </c>
      <c r="D65" s="146">
        <v>5443</v>
      </c>
      <c r="E65" s="146">
        <v>6953</v>
      </c>
      <c r="F65" s="146">
        <v>7673</v>
      </c>
      <c r="G65" s="163">
        <f t="shared" si="8"/>
        <v>14626</v>
      </c>
      <c r="H65" s="175">
        <f t="shared" ref="H65:J75" si="10">D65-D64</f>
        <v>5</v>
      </c>
      <c r="I65" s="146">
        <f t="shared" si="10"/>
        <v>-15</v>
      </c>
      <c r="J65" s="146">
        <f t="shared" si="10"/>
        <v>8</v>
      </c>
      <c r="K65" s="169">
        <f t="shared" si="6"/>
        <v>-7</v>
      </c>
    </row>
    <row r="66" spans="2:11" s="104" customFormat="1" ht="24.95" customHeight="1">
      <c r="B66" s="111"/>
      <c r="C66" s="125" t="s">
        <v>65</v>
      </c>
      <c r="D66" s="147">
        <v>5440</v>
      </c>
      <c r="E66" s="147">
        <v>6940</v>
      </c>
      <c r="F66" s="147">
        <v>7656</v>
      </c>
      <c r="G66" s="162">
        <f t="shared" si="8"/>
        <v>14596</v>
      </c>
      <c r="H66" s="176">
        <f t="shared" si="10"/>
        <v>-3</v>
      </c>
      <c r="I66" s="147">
        <f t="shared" si="10"/>
        <v>-13</v>
      </c>
      <c r="J66" s="147">
        <f t="shared" si="10"/>
        <v>-17</v>
      </c>
      <c r="K66" s="195">
        <f t="shared" si="6"/>
        <v>-30</v>
      </c>
    </row>
    <row r="67" spans="2:11" s="104" customFormat="1" ht="24.95" customHeight="1">
      <c r="B67" s="111"/>
      <c r="C67" s="124" t="s">
        <v>66</v>
      </c>
      <c r="D67" s="146">
        <v>5437</v>
      </c>
      <c r="E67" s="146">
        <v>6944</v>
      </c>
      <c r="F67" s="146">
        <v>7639</v>
      </c>
      <c r="G67" s="163">
        <f t="shared" si="8"/>
        <v>14583</v>
      </c>
      <c r="H67" s="175">
        <f t="shared" si="10"/>
        <v>-3</v>
      </c>
      <c r="I67" s="146">
        <f t="shared" si="10"/>
        <v>4</v>
      </c>
      <c r="J67" s="146">
        <f t="shared" si="10"/>
        <v>-17</v>
      </c>
      <c r="K67" s="169">
        <f>G67-G66</f>
        <v>-13</v>
      </c>
    </row>
    <row r="68" spans="2:11" ht="24.95" customHeight="1">
      <c r="B68" s="111"/>
      <c r="C68" s="125" t="s">
        <v>67</v>
      </c>
      <c r="D68" s="147">
        <v>5445</v>
      </c>
      <c r="E68" s="147">
        <v>6940</v>
      </c>
      <c r="F68" s="147">
        <v>7651</v>
      </c>
      <c r="G68" s="162">
        <f t="shared" si="8"/>
        <v>14591</v>
      </c>
      <c r="H68" s="176">
        <f t="shared" si="10"/>
        <v>8</v>
      </c>
      <c r="I68" s="147">
        <f t="shared" si="10"/>
        <v>-4</v>
      </c>
      <c r="J68" s="147">
        <f t="shared" si="10"/>
        <v>12</v>
      </c>
      <c r="K68" s="195">
        <f t="shared" ref="K68:K76" si="11">SUM(I68:J68)</f>
        <v>8</v>
      </c>
    </row>
    <row r="69" spans="2:11" ht="24.95" customHeight="1">
      <c r="B69" s="111"/>
      <c r="C69" s="124" t="s">
        <v>68</v>
      </c>
      <c r="D69" s="146">
        <v>5454</v>
      </c>
      <c r="E69" s="146">
        <v>6938</v>
      </c>
      <c r="F69" s="146">
        <v>7653</v>
      </c>
      <c r="G69" s="163">
        <f t="shared" si="8"/>
        <v>14591</v>
      </c>
      <c r="H69" s="175">
        <f t="shared" si="10"/>
        <v>9</v>
      </c>
      <c r="I69" s="146">
        <f t="shared" si="10"/>
        <v>-2</v>
      </c>
      <c r="J69" s="146">
        <f t="shared" si="10"/>
        <v>2</v>
      </c>
      <c r="K69" s="169">
        <f t="shared" si="11"/>
        <v>0</v>
      </c>
    </row>
    <row r="70" spans="2:11" s="104" customFormat="1" ht="24.95" customHeight="1">
      <c r="B70" s="111"/>
      <c r="C70" s="125" t="s">
        <v>69</v>
      </c>
      <c r="D70" s="147">
        <v>5457</v>
      </c>
      <c r="E70" s="147">
        <v>6935</v>
      </c>
      <c r="F70" s="147">
        <v>7646</v>
      </c>
      <c r="G70" s="162">
        <f t="shared" si="8"/>
        <v>14581</v>
      </c>
      <c r="H70" s="176">
        <f t="shared" si="10"/>
        <v>3</v>
      </c>
      <c r="I70" s="147">
        <f t="shared" si="10"/>
        <v>-3</v>
      </c>
      <c r="J70" s="147">
        <f t="shared" si="10"/>
        <v>-7</v>
      </c>
      <c r="K70" s="195">
        <f t="shared" si="11"/>
        <v>-10</v>
      </c>
    </row>
    <row r="71" spans="2:11" ht="24.95" customHeight="1">
      <c r="B71" s="111"/>
      <c r="C71" s="124" t="s">
        <v>61</v>
      </c>
      <c r="D71" s="146">
        <v>5457</v>
      </c>
      <c r="E71" s="146">
        <v>6934</v>
      </c>
      <c r="F71" s="146">
        <v>7641</v>
      </c>
      <c r="G71" s="163">
        <f t="shared" si="8"/>
        <v>14575</v>
      </c>
      <c r="H71" s="175">
        <f t="shared" si="10"/>
        <v>0</v>
      </c>
      <c r="I71" s="146">
        <f t="shared" si="10"/>
        <v>-1</v>
      </c>
      <c r="J71" s="146">
        <f t="shared" si="10"/>
        <v>-5</v>
      </c>
      <c r="K71" s="169">
        <f t="shared" si="11"/>
        <v>-6</v>
      </c>
    </row>
    <row r="72" spans="2:11" ht="24.95" customHeight="1">
      <c r="B72" s="111"/>
      <c r="C72" s="125" t="s">
        <v>70</v>
      </c>
      <c r="D72" s="147">
        <v>5442</v>
      </c>
      <c r="E72" s="147">
        <v>6912</v>
      </c>
      <c r="F72" s="147">
        <v>7619</v>
      </c>
      <c r="G72" s="162">
        <f t="shared" si="8"/>
        <v>14531</v>
      </c>
      <c r="H72" s="176">
        <f t="shared" si="10"/>
        <v>-15</v>
      </c>
      <c r="I72" s="147">
        <f t="shared" si="10"/>
        <v>-22</v>
      </c>
      <c r="J72" s="147">
        <f t="shared" si="10"/>
        <v>-22</v>
      </c>
      <c r="K72" s="195">
        <f t="shared" si="11"/>
        <v>-44</v>
      </c>
    </row>
    <row r="73" spans="2:11" s="104" customFormat="1" ht="24.95" customHeight="1">
      <c r="B73" s="116"/>
      <c r="C73" s="124" t="s">
        <v>71</v>
      </c>
      <c r="D73" s="146">
        <v>5439</v>
      </c>
      <c r="E73" s="146">
        <v>6895</v>
      </c>
      <c r="F73" s="146">
        <v>7609</v>
      </c>
      <c r="G73" s="163">
        <f t="shared" si="8"/>
        <v>14504</v>
      </c>
      <c r="H73" s="175">
        <f t="shared" si="10"/>
        <v>-3</v>
      </c>
      <c r="I73" s="146">
        <f t="shared" si="10"/>
        <v>-17</v>
      </c>
      <c r="J73" s="146">
        <f t="shared" si="10"/>
        <v>-10</v>
      </c>
      <c r="K73" s="169">
        <f t="shared" si="11"/>
        <v>-27</v>
      </c>
    </row>
    <row r="74" spans="2:11" s="104" customFormat="1" ht="24.95" customHeight="1">
      <c r="B74" s="116"/>
      <c r="C74" s="125" t="s">
        <v>72</v>
      </c>
      <c r="D74" s="147">
        <v>5429</v>
      </c>
      <c r="E74" s="147">
        <v>6887</v>
      </c>
      <c r="F74" s="147">
        <v>7590</v>
      </c>
      <c r="G74" s="162">
        <f t="shared" si="8"/>
        <v>14477</v>
      </c>
      <c r="H74" s="176">
        <f t="shared" si="10"/>
        <v>-10</v>
      </c>
      <c r="I74" s="147">
        <f t="shared" si="10"/>
        <v>-8</v>
      </c>
      <c r="J74" s="147">
        <f t="shared" si="10"/>
        <v>-19</v>
      </c>
      <c r="K74" s="195">
        <f t="shared" si="11"/>
        <v>-27</v>
      </c>
    </row>
    <row r="75" spans="2:11" ht="24.95" customHeight="1">
      <c r="B75" s="116"/>
      <c r="C75" s="124" t="s">
        <v>60</v>
      </c>
      <c r="D75" s="146">
        <v>5441</v>
      </c>
      <c r="E75" s="146">
        <v>6883</v>
      </c>
      <c r="F75" s="146">
        <v>7612</v>
      </c>
      <c r="G75" s="163">
        <f t="shared" si="8"/>
        <v>14495</v>
      </c>
      <c r="H75" s="175">
        <f t="shared" si="10"/>
        <v>12</v>
      </c>
      <c r="I75" s="146">
        <f t="shared" si="10"/>
        <v>-4</v>
      </c>
      <c r="J75" s="146">
        <f t="shared" si="10"/>
        <v>22</v>
      </c>
      <c r="K75" s="169">
        <f t="shared" si="11"/>
        <v>18</v>
      </c>
    </row>
    <row r="76" spans="2:11" ht="24.95" customHeight="1">
      <c r="B76" s="117" t="s">
        <v>75</v>
      </c>
      <c r="C76" s="130" t="s">
        <v>63</v>
      </c>
      <c r="D76" s="151">
        <v>10287</v>
      </c>
      <c r="E76" s="151">
        <v>14502</v>
      </c>
      <c r="F76" s="151">
        <v>14894</v>
      </c>
      <c r="G76" s="204">
        <f t="shared" si="8"/>
        <v>29396</v>
      </c>
      <c r="H76" s="178">
        <f>D76-'H30（地域別・全体)'!K88</f>
        <v>39</v>
      </c>
      <c r="I76" s="190">
        <f>E76-'H30（地域別・全体)'!L88</f>
        <v>-21</v>
      </c>
      <c r="J76" s="190">
        <f>F76-'H30（地域別・全体)'!M88</f>
        <v>15</v>
      </c>
      <c r="K76" s="195">
        <f t="shared" si="11"/>
        <v>-6</v>
      </c>
    </row>
    <row r="77" spans="2:11" ht="24.95" customHeight="1">
      <c r="B77" s="118"/>
      <c r="C77" s="124" t="s">
        <v>64</v>
      </c>
      <c r="D77" s="146">
        <v>10253</v>
      </c>
      <c r="E77" s="146">
        <v>14479</v>
      </c>
      <c r="F77" s="146">
        <v>14887</v>
      </c>
      <c r="G77" s="163">
        <f t="shared" si="8"/>
        <v>29366</v>
      </c>
      <c r="H77" s="179">
        <f>D77-D76</f>
        <v>-34</v>
      </c>
      <c r="I77" s="146">
        <f>E77-E76</f>
        <v>-23</v>
      </c>
      <c r="J77" s="146">
        <f>F77-F76</f>
        <v>-7</v>
      </c>
      <c r="K77" s="169">
        <f>G77-G76</f>
        <v>-30</v>
      </c>
    </row>
    <row r="78" spans="2:11" ht="24.95" customHeight="1">
      <c r="B78" s="118"/>
      <c r="C78" s="125" t="s">
        <v>65</v>
      </c>
      <c r="D78" s="147">
        <v>10269</v>
      </c>
      <c r="E78" s="147">
        <v>14496</v>
      </c>
      <c r="F78" s="147">
        <v>14886</v>
      </c>
      <c r="G78" s="162">
        <f t="shared" si="8"/>
        <v>29382</v>
      </c>
      <c r="H78" s="180">
        <f t="shared" ref="H78:J87" si="12">D78-D77</f>
        <v>16</v>
      </c>
      <c r="I78" s="190">
        <f t="shared" si="12"/>
        <v>17</v>
      </c>
      <c r="J78" s="190">
        <f t="shared" si="12"/>
        <v>-1</v>
      </c>
      <c r="K78" s="195">
        <f>SUM(I78:J78)</f>
        <v>16</v>
      </c>
    </row>
    <row r="79" spans="2:11" ht="24.95" customHeight="1">
      <c r="B79" s="118"/>
      <c r="C79" s="127" t="s">
        <v>66</v>
      </c>
      <c r="D79" s="149">
        <v>10262</v>
      </c>
      <c r="E79" s="149">
        <v>14494</v>
      </c>
      <c r="F79" s="149">
        <v>14879</v>
      </c>
      <c r="G79" s="163">
        <f t="shared" si="8"/>
        <v>29373</v>
      </c>
      <c r="H79" s="179">
        <f t="shared" si="12"/>
        <v>-7</v>
      </c>
      <c r="I79" s="146">
        <f t="shared" si="12"/>
        <v>-2</v>
      </c>
      <c r="J79" s="163">
        <f t="shared" si="12"/>
        <v>-7</v>
      </c>
      <c r="K79" s="169">
        <f>G79-G78</f>
        <v>-9</v>
      </c>
    </row>
    <row r="80" spans="2:11" ht="24.95" customHeight="1">
      <c r="B80" s="118"/>
      <c r="C80" s="126" t="s">
        <v>67</v>
      </c>
      <c r="D80" s="147">
        <v>10261</v>
      </c>
      <c r="E80" s="147">
        <v>14502</v>
      </c>
      <c r="F80" s="147">
        <v>14875</v>
      </c>
      <c r="G80" s="162">
        <f t="shared" si="8"/>
        <v>29377</v>
      </c>
      <c r="H80" s="181">
        <f t="shared" si="12"/>
        <v>-1</v>
      </c>
      <c r="I80" s="147">
        <f t="shared" si="12"/>
        <v>8</v>
      </c>
      <c r="J80" s="147">
        <f t="shared" si="12"/>
        <v>-4</v>
      </c>
      <c r="K80" s="195">
        <f t="shared" ref="K80:K87" si="13">SUM(I80:J80)</f>
        <v>4</v>
      </c>
    </row>
    <row r="81" spans="2:11" ht="24.95" customHeight="1">
      <c r="B81" s="118"/>
      <c r="C81" s="127" t="s">
        <v>68</v>
      </c>
      <c r="D81" s="149">
        <v>10283</v>
      </c>
      <c r="E81" s="149">
        <v>14502</v>
      </c>
      <c r="F81" s="149">
        <v>14900</v>
      </c>
      <c r="G81" s="163">
        <f t="shared" si="8"/>
        <v>29402</v>
      </c>
      <c r="H81" s="179">
        <f t="shared" si="12"/>
        <v>22</v>
      </c>
      <c r="I81" s="146">
        <f t="shared" si="12"/>
        <v>0</v>
      </c>
      <c r="J81" s="146">
        <f t="shared" si="12"/>
        <v>25</v>
      </c>
      <c r="K81" s="196">
        <f t="shared" si="13"/>
        <v>25</v>
      </c>
    </row>
    <row r="82" spans="2:11" ht="24.95" customHeight="1">
      <c r="B82" s="118"/>
      <c r="C82" s="125" t="s">
        <v>69</v>
      </c>
      <c r="D82" s="147">
        <v>10293</v>
      </c>
      <c r="E82" s="147">
        <v>14498</v>
      </c>
      <c r="F82" s="147">
        <v>14892</v>
      </c>
      <c r="G82" s="162">
        <f t="shared" si="8"/>
        <v>29390</v>
      </c>
      <c r="H82" s="181">
        <f t="shared" si="12"/>
        <v>10</v>
      </c>
      <c r="I82" s="147">
        <f t="shared" si="12"/>
        <v>-4</v>
      </c>
      <c r="J82" s="147">
        <f t="shared" si="12"/>
        <v>-8</v>
      </c>
      <c r="K82" s="195">
        <f t="shared" si="13"/>
        <v>-12</v>
      </c>
    </row>
    <row r="83" spans="2:11" ht="24.95" customHeight="1">
      <c r="B83" s="118"/>
      <c r="C83" s="127" t="s">
        <v>61</v>
      </c>
      <c r="D83" s="149">
        <v>10271</v>
      </c>
      <c r="E83" s="149">
        <v>14472</v>
      </c>
      <c r="F83" s="149">
        <v>14886</v>
      </c>
      <c r="G83" s="163">
        <f t="shared" si="8"/>
        <v>29358</v>
      </c>
      <c r="H83" s="179">
        <f t="shared" si="12"/>
        <v>-22</v>
      </c>
      <c r="I83" s="146">
        <f t="shared" si="12"/>
        <v>-26</v>
      </c>
      <c r="J83" s="146">
        <f t="shared" si="12"/>
        <v>-6</v>
      </c>
      <c r="K83" s="196">
        <f t="shared" si="13"/>
        <v>-32</v>
      </c>
    </row>
    <row r="84" spans="2:11" ht="24.95" customHeight="1">
      <c r="B84" s="118"/>
      <c r="C84" s="126" t="s">
        <v>70</v>
      </c>
      <c r="D84" s="147">
        <v>10264</v>
      </c>
      <c r="E84" s="147">
        <v>14453</v>
      </c>
      <c r="F84" s="147">
        <v>14890</v>
      </c>
      <c r="G84" s="201">
        <f t="shared" si="8"/>
        <v>29343</v>
      </c>
      <c r="H84" s="181">
        <f t="shared" si="12"/>
        <v>-7</v>
      </c>
      <c r="I84" s="147">
        <f t="shared" si="12"/>
        <v>-19</v>
      </c>
      <c r="J84" s="147">
        <f t="shared" si="12"/>
        <v>4</v>
      </c>
      <c r="K84" s="195">
        <f t="shared" si="13"/>
        <v>-15</v>
      </c>
    </row>
    <row r="85" spans="2:11" ht="24.95" customHeight="1">
      <c r="B85" s="118"/>
      <c r="C85" s="127" t="s">
        <v>71</v>
      </c>
      <c r="D85" s="149">
        <v>10312</v>
      </c>
      <c r="E85" s="149">
        <v>14491</v>
      </c>
      <c r="F85" s="149">
        <v>14897</v>
      </c>
      <c r="G85" s="202">
        <f t="shared" si="8"/>
        <v>29388</v>
      </c>
      <c r="H85" s="179">
        <f t="shared" si="12"/>
        <v>48</v>
      </c>
      <c r="I85" s="146">
        <f t="shared" si="12"/>
        <v>38</v>
      </c>
      <c r="J85" s="146">
        <f t="shared" si="12"/>
        <v>7</v>
      </c>
      <c r="K85" s="196">
        <f t="shared" si="13"/>
        <v>45</v>
      </c>
    </row>
    <row r="86" spans="2:11" ht="24.95" customHeight="1">
      <c r="B86" s="118"/>
      <c r="C86" s="126" t="s">
        <v>72</v>
      </c>
      <c r="D86" s="147">
        <v>10361</v>
      </c>
      <c r="E86" s="147">
        <v>14528</v>
      </c>
      <c r="F86" s="147">
        <v>14912</v>
      </c>
      <c r="G86" s="201">
        <f t="shared" si="8"/>
        <v>29440</v>
      </c>
      <c r="H86" s="181">
        <f t="shared" si="12"/>
        <v>49</v>
      </c>
      <c r="I86" s="147">
        <f t="shared" si="12"/>
        <v>37</v>
      </c>
      <c r="J86" s="147">
        <f t="shared" si="12"/>
        <v>15</v>
      </c>
      <c r="K86" s="195">
        <f t="shared" si="13"/>
        <v>52</v>
      </c>
    </row>
    <row r="87" spans="2:11" ht="24.95" customHeight="1">
      <c r="B87" s="119"/>
      <c r="C87" s="131" t="s">
        <v>60</v>
      </c>
      <c r="D87" s="152">
        <v>10456</v>
      </c>
      <c r="E87" s="152">
        <v>14592</v>
      </c>
      <c r="F87" s="152">
        <v>14945</v>
      </c>
      <c r="G87" s="205">
        <f t="shared" si="8"/>
        <v>29537</v>
      </c>
      <c r="H87" s="182">
        <f t="shared" si="12"/>
        <v>95</v>
      </c>
      <c r="I87" s="152">
        <f t="shared" si="12"/>
        <v>64</v>
      </c>
      <c r="J87" s="152">
        <f t="shared" si="12"/>
        <v>33</v>
      </c>
      <c r="K87" s="197">
        <f t="shared" si="13"/>
        <v>97</v>
      </c>
    </row>
    <row r="88" spans="2:11" ht="39.75" customHeight="1">
      <c r="B88" s="120"/>
      <c r="C88" s="132"/>
      <c r="D88" s="132"/>
      <c r="E88" s="132"/>
      <c r="F88" s="132"/>
      <c r="G88" s="132"/>
      <c r="H88" s="183"/>
      <c r="I88" s="183"/>
      <c r="J88" s="155"/>
      <c r="K88" s="155"/>
    </row>
    <row r="89" spans="2:11" ht="28.5" customHeight="1"/>
    <row r="90" spans="2:11" ht="12.75" customHeight="1">
      <c r="C90" s="133" t="s">
        <v>46</v>
      </c>
      <c r="D90" s="143" t="s">
        <v>1</v>
      </c>
      <c r="E90" s="143"/>
      <c r="F90" s="143"/>
      <c r="G90" s="164"/>
      <c r="H90" s="172" t="s">
        <v>77</v>
      </c>
      <c r="I90" s="188"/>
      <c r="J90" s="188"/>
      <c r="K90" s="193"/>
    </row>
    <row r="91" spans="2:11" ht="12.75" customHeight="1">
      <c r="C91" s="134"/>
      <c r="D91" s="153" t="s">
        <v>22</v>
      </c>
      <c r="E91" s="158" t="s">
        <v>13</v>
      </c>
      <c r="F91" s="158"/>
      <c r="G91" s="165" t="s">
        <v>24</v>
      </c>
      <c r="H91" s="184"/>
      <c r="I91" s="191"/>
      <c r="J91" s="191"/>
      <c r="K91" s="198"/>
    </row>
    <row r="92" spans="2:11" ht="12.75" customHeight="1">
      <c r="C92" s="135"/>
      <c r="D92" s="144"/>
      <c r="E92" s="157" t="s">
        <v>25</v>
      </c>
      <c r="F92" s="157" t="s">
        <v>26</v>
      </c>
      <c r="G92" s="166" t="s">
        <v>2</v>
      </c>
      <c r="H92" s="173" t="s">
        <v>28</v>
      </c>
      <c r="I92" s="189" t="s">
        <v>25</v>
      </c>
      <c r="J92" s="192" t="s">
        <v>26</v>
      </c>
      <c r="K92" s="194" t="s">
        <v>2</v>
      </c>
    </row>
    <row r="93" spans="2:11" ht="33.75" customHeight="1">
      <c r="C93" s="136" t="s">
        <v>63</v>
      </c>
      <c r="D93" s="154">
        <f t="shared" ref="D93:G96" si="14">SUM(D4,D16,D28,D40,D52,D64,D76)</f>
        <v>66670</v>
      </c>
      <c r="E93" s="154">
        <f t="shared" si="14"/>
        <v>85389</v>
      </c>
      <c r="F93" s="154">
        <f t="shared" si="14"/>
        <v>90323</v>
      </c>
      <c r="G93" s="167">
        <f t="shared" si="14"/>
        <v>175712</v>
      </c>
      <c r="H93" s="185">
        <f>D93-'H30（地域別・全体)'!K105</f>
        <v>214</v>
      </c>
      <c r="I93" s="145">
        <f>E93-'H30（地域別・全体)'!L105</f>
        <v>70</v>
      </c>
      <c r="J93" s="145">
        <f>F93-'H30（地域別・全体)'!M105</f>
        <v>49</v>
      </c>
      <c r="K93" s="170">
        <f t="shared" ref="K93:K104" si="15">SUM(I93:J93)</f>
        <v>119</v>
      </c>
    </row>
    <row r="94" spans="2:11" ht="33.75" customHeight="1">
      <c r="C94" s="137" t="s">
        <v>64</v>
      </c>
      <c r="D94" s="149">
        <f t="shared" si="14"/>
        <v>66705</v>
      </c>
      <c r="E94" s="149">
        <f t="shared" si="14"/>
        <v>85396</v>
      </c>
      <c r="F94" s="149">
        <f t="shared" si="14"/>
        <v>90332</v>
      </c>
      <c r="G94" s="168">
        <f t="shared" si="14"/>
        <v>175728</v>
      </c>
      <c r="H94" s="177">
        <f t="shared" ref="H94:J104" si="16">D94-D93</f>
        <v>35</v>
      </c>
      <c r="I94" s="149">
        <f t="shared" si="16"/>
        <v>7</v>
      </c>
      <c r="J94" s="149">
        <f t="shared" si="16"/>
        <v>9</v>
      </c>
      <c r="K94" s="168">
        <f t="shared" si="15"/>
        <v>16</v>
      </c>
    </row>
    <row r="95" spans="2:11" ht="33.75" customHeight="1">
      <c r="C95" s="138" t="s">
        <v>65</v>
      </c>
      <c r="D95" s="148">
        <f t="shared" si="14"/>
        <v>66741</v>
      </c>
      <c r="E95" s="148">
        <f t="shared" si="14"/>
        <v>85385</v>
      </c>
      <c r="F95" s="148">
        <f t="shared" si="14"/>
        <v>90303</v>
      </c>
      <c r="G95" s="148">
        <f t="shared" si="14"/>
        <v>175688</v>
      </c>
      <c r="H95" s="186">
        <f t="shared" si="16"/>
        <v>36</v>
      </c>
      <c r="I95" s="148">
        <f t="shared" si="16"/>
        <v>-11</v>
      </c>
      <c r="J95" s="148">
        <f t="shared" si="16"/>
        <v>-29</v>
      </c>
      <c r="K95" s="170">
        <f t="shared" si="15"/>
        <v>-40</v>
      </c>
    </row>
    <row r="96" spans="2:11" ht="28.5" customHeight="1">
      <c r="C96" s="139" t="s">
        <v>66</v>
      </c>
      <c r="D96" s="146">
        <f t="shared" si="14"/>
        <v>66744</v>
      </c>
      <c r="E96" s="146">
        <f t="shared" si="14"/>
        <v>85359</v>
      </c>
      <c r="F96" s="146">
        <f t="shared" si="14"/>
        <v>90297</v>
      </c>
      <c r="G96" s="169">
        <f t="shared" si="14"/>
        <v>175656</v>
      </c>
      <c r="H96" s="175">
        <f t="shared" si="16"/>
        <v>3</v>
      </c>
      <c r="I96" s="146">
        <f t="shared" si="16"/>
        <v>-26</v>
      </c>
      <c r="J96" s="146">
        <f t="shared" si="16"/>
        <v>-6</v>
      </c>
      <c r="K96" s="169">
        <f t="shared" si="15"/>
        <v>-32</v>
      </c>
    </row>
    <row r="97" spans="2:11" s="104" customFormat="1" ht="28.5" customHeight="1">
      <c r="B97" s="105"/>
      <c r="C97" s="138" t="s">
        <v>67</v>
      </c>
      <c r="D97" s="148">
        <f t="shared" ref="D97:D104" si="17">SUM(D8,D20,D32,D44,D56,D68,D80)</f>
        <v>66712</v>
      </c>
      <c r="E97" s="148">
        <f>SUM(,E8,E20,E32,E44,E56,E68,E80)</f>
        <v>85297</v>
      </c>
      <c r="F97" s="148">
        <f t="shared" ref="F97:G104" si="18">SUM(F8,F20,F32,F44,F56,F68,F80)</f>
        <v>90281</v>
      </c>
      <c r="G97" s="148">
        <f t="shared" si="18"/>
        <v>175578</v>
      </c>
      <c r="H97" s="186">
        <f t="shared" si="16"/>
        <v>-32</v>
      </c>
      <c r="I97" s="148">
        <f t="shared" si="16"/>
        <v>-62</v>
      </c>
      <c r="J97" s="148">
        <f t="shared" si="16"/>
        <v>-16</v>
      </c>
      <c r="K97" s="170">
        <f t="shared" si="15"/>
        <v>-78</v>
      </c>
    </row>
    <row r="98" spans="2:11" s="104" customFormat="1" ht="28.5" customHeight="1">
      <c r="B98" s="105"/>
      <c r="C98" s="139" t="s">
        <v>68</v>
      </c>
      <c r="D98" s="146">
        <f t="shared" si="17"/>
        <v>66728</v>
      </c>
      <c r="E98" s="146">
        <f t="shared" ref="E98:E104" si="19">SUM(E9,E21,E33,E45,E57,E69,E81)</f>
        <v>85240</v>
      </c>
      <c r="F98" s="146">
        <f t="shared" si="18"/>
        <v>90291</v>
      </c>
      <c r="G98" s="169">
        <f t="shared" si="18"/>
        <v>175531</v>
      </c>
      <c r="H98" s="175">
        <f t="shared" si="16"/>
        <v>16</v>
      </c>
      <c r="I98" s="146">
        <f t="shared" si="16"/>
        <v>-57</v>
      </c>
      <c r="J98" s="146">
        <f t="shared" si="16"/>
        <v>10</v>
      </c>
      <c r="K98" s="169">
        <f t="shared" si="15"/>
        <v>-47</v>
      </c>
    </row>
    <row r="99" spans="2:11" ht="28.5" customHeight="1">
      <c r="C99" s="138" t="s">
        <v>69</v>
      </c>
      <c r="D99" s="148">
        <f t="shared" si="17"/>
        <v>66701</v>
      </c>
      <c r="E99" s="148">
        <f t="shared" si="19"/>
        <v>85186</v>
      </c>
      <c r="F99" s="148">
        <f t="shared" si="18"/>
        <v>90197</v>
      </c>
      <c r="G99" s="170">
        <f t="shared" si="18"/>
        <v>175383</v>
      </c>
      <c r="H99" s="186">
        <f t="shared" si="16"/>
        <v>-27</v>
      </c>
      <c r="I99" s="148">
        <f t="shared" si="16"/>
        <v>-54</v>
      </c>
      <c r="J99" s="148">
        <f t="shared" si="16"/>
        <v>-94</v>
      </c>
      <c r="K99" s="170">
        <f t="shared" si="15"/>
        <v>-148</v>
      </c>
    </row>
    <row r="100" spans="2:11" ht="28.5" customHeight="1">
      <c r="C100" s="137" t="s">
        <v>61</v>
      </c>
      <c r="D100" s="149">
        <f t="shared" si="17"/>
        <v>66658</v>
      </c>
      <c r="E100" s="149">
        <f t="shared" si="19"/>
        <v>85091</v>
      </c>
      <c r="F100" s="149">
        <f t="shared" si="18"/>
        <v>90144</v>
      </c>
      <c r="G100" s="168">
        <f t="shared" si="18"/>
        <v>175235</v>
      </c>
      <c r="H100" s="177">
        <f t="shared" si="16"/>
        <v>-43</v>
      </c>
      <c r="I100" s="149">
        <f t="shared" si="16"/>
        <v>-95</v>
      </c>
      <c r="J100" s="149">
        <f t="shared" si="16"/>
        <v>-53</v>
      </c>
      <c r="K100" s="168">
        <f t="shared" si="15"/>
        <v>-148</v>
      </c>
    </row>
    <row r="101" spans="2:11" ht="28.5" customHeight="1">
      <c r="C101" s="138" t="s">
        <v>70</v>
      </c>
      <c r="D101" s="148">
        <f t="shared" si="17"/>
        <v>66534</v>
      </c>
      <c r="E101" s="148">
        <f t="shared" si="19"/>
        <v>84939</v>
      </c>
      <c r="F101" s="148">
        <f t="shared" si="18"/>
        <v>90056</v>
      </c>
      <c r="G101" s="170">
        <f t="shared" si="18"/>
        <v>174995</v>
      </c>
      <c r="H101" s="186">
        <f t="shared" si="16"/>
        <v>-124</v>
      </c>
      <c r="I101" s="148">
        <f t="shared" si="16"/>
        <v>-152</v>
      </c>
      <c r="J101" s="148">
        <f t="shared" si="16"/>
        <v>-88</v>
      </c>
      <c r="K101" s="170">
        <f t="shared" si="15"/>
        <v>-240</v>
      </c>
    </row>
    <row r="102" spans="2:11" ht="28.5" customHeight="1">
      <c r="C102" s="137" t="s">
        <v>71</v>
      </c>
      <c r="D102" s="149">
        <f t="shared" si="17"/>
        <v>66581</v>
      </c>
      <c r="E102" s="149">
        <f t="shared" si="19"/>
        <v>84941</v>
      </c>
      <c r="F102" s="149">
        <f t="shared" si="18"/>
        <v>89981</v>
      </c>
      <c r="G102" s="168">
        <f t="shared" si="18"/>
        <v>174922</v>
      </c>
      <c r="H102" s="177">
        <f t="shared" si="16"/>
        <v>47</v>
      </c>
      <c r="I102" s="149">
        <f t="shared" si="16"/>
        <v>2</v>
      </c>
      <c r="J102" s="149">
        <f t="shared" si="16"/>
        <v>-75</v>
      </c>
      <c r="K102" s="168">
        <f t="shared" si="15"/>
        <v>-73</v>
      </c>
    </row>
    <row r="103" spans="2:11" ht="28.5" customHeight="1">
      <c r="C103" s="138" t="s">
        <v>72</v>
      </c>
      <c r="D103" s="148">
        <f t="shared" si="17"/>
        <v>66670</v>
      </c>
      <c r="E103" s="148">
        <f t="shared" si="19"/>
        <v>84961</v>
      </c>
      <c r="F103" s="148">
        <f t="shared" si="18"/>
        <v>89967</v>
      </c>
      <c r="G103" s="170">
        <f t="shared" si="18"/>
        <v>174928</v>
      </c>
      <c r="H103" s="186">
        <f t="shared" si="16"/>
        <v>89</v>
      </c>
      <c r="I103" s="148">
        <f t="shared" si="16"/>
        <v>20</v>
      </c>
      <c r="J103" s="148">
        <f t="shared" si="16"/>
        <v>-14</v>
      </c>
      <c r="K103" s="170">
        <f t="shared" si="15"/>
        <v>6</v>
      </c>
    </row>
    <row r="104" spans="2:11" ht="28.5" customHeight="1">
      <c r="C104" s="140" t="s">
        <v>60</v>
      </c>
      <c r="D104" s="152">
        <f t="shared" si="17"/>
        <v>66897</v>
      </c>
      <c r="E104" s="152">
        <f t="shared" si="19"/>
        <v>84872</v>
      </c>
      <c r="F104" s="152">
        <f t="shared" si="18"/>
        <v>89918</v>
      </c>
      <c r="G104" s="171">
        <f t="shared" si="18"/>
        <v>174790</v>
      </c>
      <c r="H104" s="187">
        <f t="shared" si="16"/>
        <v>227</v>
      </c>
      <c r="I104" s="152">
        <f t="shared" si="16"/>
        <v>-89</v>
      </c>
      <c r="J104" s="152">
        <f t="shared" si="16"/>
        <v>-49</v>
      </c>
      <c r="K104" s="171">
        <f t="shared" si="15"/>
        <v>-138</v>
      </c>
    </row>
    <row r="105" spans="2:11" s="104" customFormat="1" ht="28.5" customHeight="1">
      <c r="B105" s="105"/>
      <c r="C105" s="141"/>
      <c r="D105" s="155"/>
      <c r="E105" s="155"/>
      <c r="F105" s="155"/>
      <c r="G105" s="155"/>
      <c r="H105" s="155"/>
      <c r="I105" s="155"/>
      <c r="J105" s="155"/>
      <c r="K105" s="155"/>
    </row>
    <row r="106" spans="2:11" ht="12">
      <c r="C106" s="104" t="s">
        <v>50</v>
      </c>
    </row>
  </sheetData>
  <mergeCells count="17">
    <mergeCell ref="E2:G2"/>
    <mergeCell ref="H2:K2"/>
    <mergeCell ref="D90:G90"/>
    <mergeCell ref="E91:F91"/>
    <mergeCell ref="B2:B3"/>
    <mergeCell ref="C2:C3"/>
    <mergeCell ref="D2:D3"/>
    <mergeCell ref="C90:C92"/>
    <mergeCell ref="H90:K91"/>
    <mergeCell ref="D91:D92"/>
    <mergeCell ref="B4:B15"/>
    <mergeCell ref="B16:B27"/>
    <mergeCell ref="B28:B39"/>
    <mergeCell ref="B40:B51"/>
    <mergeCell ref="B52:B63"/>
    <mergeCell ref="B64:B75"/>
    <mergeCell ref="B76:B87"/>
  </mergeCells>
  <phoneticPr fontId="19"/>
  <pageMargins left="0.7" right="0.7" top="0.75" bottom="0.75" header="0.3" footer="0.3"/>
  <pageSetup paperSize="8" scale="44" fitToWidth="1" fitToHeight="1" orientation="portrait" usePrinterDefaults="1" r:id="rId1"/>
  <rowBreaks count="1" manualBreakCount="1">
    <brk id="103" max="25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D107"/>
  <sheetViews>
    <sheetView view="pageBreakPreview" zoomScaleSheetLayoutView="100" workbookViewId="0">
      <selection activeCell="D1" sqref="D1"/>
    </sheetView>
  </sheetViews>
  <sheetFormatPr defaultRowHeight="13.5"/>
  <cols>
    <col min="1" max="1" width="3.75" style="105" bestFit="1" customWidth="1"/>
    <col min="2" max="2" width="10.75" style="104" customWidth="1"/>
    <col min="3" max="3" width="8.125" style="104" customWidth="1"/>
    <col min="4" max="4" width="11.875" style="104" customWidth="1"/>
    <col min="5" max="6" width="8.125" style="104" customWidth="1"/>
    <col min="7" max="7" width="7.5" style="104" customWidth="1"/>
    <col min="8" max="8" width="10.5" style="104" customWidth="1"/>
    <col min="9" max="9" width="9.125" style="104" customWidth="1"/>
    <col min="10" max="10" width="9" style="104" bestFit="1" customWidth="1"/>
    <col min="11" max="14" width="8.125" style="104" customWidth="1"/>
    <col min="15" max="17" width="7.625" style="104" customWidth="1"/>
    <col min="18" max="18" width="8.5" style="104" customWidth="1"/>
    <col min="19" max="16384" width="9" style="104" bestFit="1" customWidth="1"/>
  </cols>
  <sheetData>
    <row r="1" spans="1:30" ht="33.75" customHeight="1">
      <c r="D1" s="142" t="s">
        <v>83</v>
      </c>
    </row>
    <row r="2" spans="1:30" ht="13.5" customHeight="1">
      <c r="A2" s="106" t="s">
        <v>85</v>
      </c>
      <c r="B2" s="121" t="s">
        <v>46</v>
      </c>
      <c r="C2" s="208" t="s">
        <v>54</v>
      </c>
      <c r="D2" s="226"/>
      <c r="E2" s="226"/>
      <c r="F2" s="231"/>
      <c r="G2" s="233" t="s">
        <v>10</v>
      </c>
      <c r="H2" s="226"/>
      <c r="I2" s="226"/>
      <c r="J2" s="231"/>
      <c r="K2" s="233" t="s">
        <v>1</v>
      </c>
      <c r="L2" s="226"/>
      <c r="M2" s="226"/>
      <c r="N2" s="235"/>
      <c r="O2" s="172" t="s">
        <v>77</v>
      </c>
      <c r="P2" s="188"/>
      <c r="Q2" s="188"/>
      <c r="R2" s="193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199"/>
      <c r="AD2" s="199"/>
    </row>
    <row r="3" spans="1:30" ht="12">
      <c r="A3" s="206"/>
      <c r="B3" s="207"/>
      <c r="C3" s="209" t="s">
        <v>3</v>
      </c>
      <c r="D3" s="158" t="s">
        <v>13</v>
      </c>
      <c r="E3" s="229"/>
      <c r="F3" s="232" t="s">
        <v>7</v>
      </c>
      <c r="G3" s="153" t="s">
        <v>21</v>
      </c>
      <c r="H3" s="158" t="s">
        <v>13</v>
      </c>
      <c r="I3" s="229"/>
      <c r="J3" s="232" t="s">
        <v>12</v>
      </c>
      <c r="K3" s="153" t="s">
        <v>22</v>
      </c>
      <c r="L3" s="158" t="s">
        <v>13</v>
      </c>
      <c r="M3" s="229"/>
      <c r="N3" s="236" t="s">
        <v>24</v>
      </c>
      <c r="O3" s="184"/>
      <c r="P3" s="191"/>
      <c r="Q3" s="191"/>
      <c r="R3" s="198"/>
      <c r="S3" s="199"/>
      <c r="T3" s="199"/>
      <c r="U3" s="199"/>
      <c r="V3" s="199"/>
      <c r="W3" s="199"/>
      <c r="X3" s="199"/>
      <c r="Y3" s="199"/>
      <c r="Z3" s="199"/>
      <c r="AA3" s="199"/>
      <c r="AB3" s="199"/>
      <c r="AC3" s="199"/>
      <c r="AD3" s="199"/>
    </row>
    <row r="4" spans="1:30" ht="16.5" customHeight="1">
      <c r="A4" s="107"/>
      <c r="B4" s="122"/>
      <c r="C4" s="210"/>
      <c r="D4" s="157" t="s">
        <v>25</v>
      </c>
      <c r="E4" s="157" t="s">
        <v>26</v>
      </c>
      <c r="F4" s="157" t="s">
        <v>2</v>
      </c>
      <c r="G4" s="144"/>
      <c r="H4" s="157" t="s">
        <v>25</v>
      </c>
      <c r="I4" s="157" t="s">
        <v>26</v>
      </c>
      <c r="J4" s="157" t="s">
        <v>2</v>
      </c>
      <c r="K4" s="144"/>
      <c r="L4" s="157" t="s">
        <v>25</v>
      </c>
      <c r="M4" s="157" t="s">
        <v>26</v>
      </c>
      <c r="N4" s="161" t="s">
        <v>2</v>
      </c>
      <c r="O4" s="173" t="s">
        <v>28</v>
      </c>
      <c r="P4" s="189" t="s">
        <v>25</v>
      </c>
      <c r="Q4" s="192" t="s">
        <v>26</v>
      </c>
      <c r="R4" s="194" t="s">
        <v>2</v>
      </c>
      <c r="S4" s="199"/>
      <c r="T4" s="199"/>
      <c r="U4" s="199"/>
      <c r="V4" s="199"/>
      <c r="W4" s="199"/>
      <c r="X4" s="199"/>
      <c r="Y4" s="199"/>
      <c r="Z4" s="199"/>
      <c r="AA4" s="199"/>
      <c r="AB4" s="199"/>
      <c r="AC4" s="199"/>
      <c r="AD4" s="199"/>
    </row>
    <row r="5" spans="1:30" s="104" customFormat="1" ht="24.95" customHeight="1">
      <c r="A5" s="108" t="s">
        <v>49</v>
      </c>
      <c r="B5" s="123" t="s">
        <v>20</v>
      </c>
      <c r="C5" s="211" t="s">
        <v>40</v>
      </c>
      <c r="D5" s="211" t="s">
        <v>40</v>
      </c>
      <c r="E5" s="211" t="s">
        <v>40</v>
      </c>
      <c r="F5" s="211" t="s">
        <v>40</v>
      </c>
      <c r="G5" s="211" t="s">
        <v>40</v>
      </c>
      <c r="H5" s="211" t="s">
        <v>40</v>
      </c>
      <c r="I5" s="211" t="s">
        <v>40</v>
      </c>
      <c r="J5" s="211" t="s">
        <v>40</v>
      </c>
      <c r="K5" s="145">
        <v>37054</v>
      </c>
      <c r="L5" s="145">
        <v>45621</v>
      </c>
      <c r="M5" s="145">
        <v>48366</v>
      </c>
      <c r="N5" s="162">
        <f t="shared" ref="N5:N68" si="0">L5+M5</f>
        <v>93987</v>
      </c>
      <c r="O5" s="174">
        <f>K5-'H29（地域別・全体)'!K16</f>
        <v>245</v>
      </c>
      <c r="P5" s="154">
        <f>L5-'H29（地域別・全体)'!L16</f>
        <v>128</v>
      </c>
      <c r="Q5" s="154">
        <f>M5-'H29（地域別・全体)'!M16</f>
        <v>70</v>
      </c>
      <c r="R5" s="195">
        <f t="shared" ref="R5:R41" si="1">SUM(P5:Q5)</f>
        <v>198</v>
      </c>
    </row>
    <row r="6" spans="1:30" ht="24.95" customHeight="1">
      <c r="A6" s="109"/>
      <c r="B6" s="124" t="s">
        <v>56</v>
      </c>
      <c r="C6" s="212" t="s">
        <v>40</v>
      </c>
      <c r="D6" s="212" t="s">
        <v>40</v>
      </c>
      <c r="E6" s="212" t="s">
        <v>40</v>
      </c>
      <c r="F6" s="212" t="s">
        <v>40</v>
      </c>
      <c r="G6" s="212" t="s">
        <v>40</v>
      </c>
      <c r="H6" s="212" t="s">
        <v>40</v>
      </c>
      <c r="I6" s="212" t="s">
        <v>40</v>
      </c>
      <c r="J6" s="212" t="s">
        <v>40</v>
      </c>
      <c r="K6" s="146">
        <v>37127</v>
      </c>
      <c r="L6" s="146">
        <v>45686</v>
      </c>
      <c r="M6" s="146">
        <v>48407</v>
      </c>
      <c r="N6" s="163">
        <f t="shared" si="0"/>
        <v>94093</v>
      </c>
      <c r="O6" s="175">
        <f t="shared" ref="O6:Q16" si="2">K6-K5</f>
        <v>73</v>
      </c>
      <c r="P6" s="146">
        <f t="shared" si="2"/>
        <v>65</v>
      </c>
      <c r="Q6" s="146">
        <f t="shared" si="2"/>
        <v>41</v>
      </c>
      <c r="R6" s="169">
        <f t="shared" si="1"/>
        <v>106</v>
      </c>
    </row>
    <row r="7" spans="1:30" s="104" customFormat="1" ht="24.95" customHeight="1">
      <c r="A7" s="109"/>
      <c r="B7" s="125" t="s">
        <v>15</v>
      </c>
      <c r="C7" s="211" t="s">
        <v>40</v>
      </c>
      <c r="D7" s="211" t="s">
        <v>40</v>
      </c>
      <c r="E7" s="211" t="s">
        <v>40</v>
      </c>
      <c r="F7" s="211" t="s">
        <v>40</v>
      </c>
      <c r="G7" s="211" t="s">
        <v>40</v>
      </c>
      <c r="H7" s="211" t="s">
        <v>40</v>
      </c>
      <c r="I7" s="211" t="s">
        <v>40</v>
      </c>
      <c r="J7" s="211" t="s">
        <v>40</v>
      </c>
      <c r="K7" s="147">
        <v>37161</v>
      </c>
      <c r="L7" s="147">
        <v>45702</v>
      </c>
      <c r="M7" s="147">
        <v>48420</v>
      </c>
      <c r="N7" s="162">
        <f t="shared" si="0"/>
        <v>94122</v>
      </c>
      <c r="O7" s="176">
        <f t="shared" si="2"/>
        <v>34</v>
      </c>
      <c r="P7" s="147">
        <f t="shared" si="2"/>
        <v>16</v>
      </c>
      <c r="Q7" s="147">
        <f t="shared" si="2"/>
        <v>13</v>
      </c>
      <c r="R7" s="195">
        <f t="shared" si="1"/>
        <v>29</v>
      </c>
    </row>
    <row r="8" spans="1:30" s="104" customFormat="1" ht="24.95" customHeight="1">
      <c r="A8" s="109"/>
      <c r="B8" s="124" t="s">
        <v>16</v>
      </c>
      <c r="C8" s="212" t="s">
        <v>40</v>
      </c>
      <c r="D8" s="212" t="s">
        <v>40</v>
      </c>
      <c r="E8" s="212" t="s">
        <v>40</v>
      </c>
      <c r="F8" s="212" t="s">
        <v>40</v>
      </c>
      <c r="G8" s="212" t="s">
        <v>40</v>
      </c>
      <c r="H8" s="212" t="s">
        <v>40</v>
      </c>
      <c r="I8" s="212" t="s">
        <v>40</v>
      </c>
      <c r="J8" s="212" t="s">
        <v>40</v>
      </c>
      <c r="K8" s="146">
        <v>37240</v>
      </c>
      <c r="L8" s="146">
        <v>45735</v>
      </c>
      <c r="M8" s="146">
        <v>48479</v>
      </c>
      <c r="N8" s="163">
        <f t="shared" si="0"/>
        <v>94214</v>
      </c>
      <c r="O8" s="175">
        <f t="shared" si="2"/>
        <v>79</v>
      </c>
      <c r="P8" s="146">
        <f t="shared" si="2"/>
        <v>33</v>
      </c>
      <c r="Q8" s="146">
        <f t="shared" si="2"/>
        <v>59</v>
      </c>
      <c r="R8" s="169">
        <f t="shared" si="1"/>
        <v>92</v>
      </c>
    </row>
    <row r="9" spans="1:30" s="104" customFormat="1" ht="24.95" customHeight="1">
      <c r="A9" s="109"/>
      <c r="B9" s="125" t="s">
        <v>57</v>
      </c>
      <c r="C9" s="211" t="s">
        <v>40</v>
      </c>
      <c r="D9" s="211" t="s">
        <v>40</v>
      </c>
      <c r="E9" s="211" t="s">
        <v>40</v>
      </c>
      <c r="F9" s="211" t="s">
        <v>40</v>
      </c>
      <c r="G9" s="211" t="s">
        <v>40</v>
      </c>
      <c r="H9" s="211" t="s">
        <v>40</v>
      </c>
      <c r="I9" s="211" t="s">
        <v>40</v>
      </c>
      <c r="J9" s="211" t="s">
        <v>40</v>
      </c>
      <c r="K9" s="147">
        <v>37295</v>
      </c>
      <c r="L9" s="147">
        <v>45812</v>
      </c>
      <c r="M9" s="147">
        <v>48497</v>
      </c>
      <c r="N9" s="162">
        <f t="shared" si="0"/>
        <v>94309</v>
      </c>
      <c r="O9" s="176">
        <f t="shared" si="2"/>
        <v>55</v>
      </c>
      <c r="P9" s="147">
        <f t="shared" si="2"/>
        <v>77</v>
      </c>
      <c r="Q9" s="147">
        <f t="shared" si="2"/>
        <v>18</v>
      </c>
      <c r="R9" s="195">
        <f t="shared" si="1"/>
        <v>95</v>
      </c>
    </row>
    <row r="10" spans="1:30" ht="24.95" customHeight="1">
      <c r="A10" s="109"/>
      <c r="B10" s="124" t="s">
        <v>17</v>
      </c>
      <c r="C10" s="212" t="s">
        <v>40</v>
      </c>
      <c r="D10" s="212" t="s">
        <v>40</v>
      </c>
      <c r="E10" s="212" t="s">
        <v>40</v>
      </c>
      <c r="F10" s="212" t="s">
        <v>40</v>
      </c>
      <c r="G10" s="212" t="s">
        <v>40</v>
      </c>
      <c r="H10" s="212" t="s">
        <v>40</v>
      </c>
      <c r="I10" s="212" t="s">
        <v>40</v>
      </c>
      <c r="J10" s="212" t="s">
        <v>40</v>
      </c>
      <c r="K10" s="146">
        <v>37386</v>
      </c>
      <c r="L10" s="146">
        <v>45858</v>
      </c>
      <c r="M10" s="146">
        <v>48576</v>
      </c>
      <c r="N10" s="163">
        <f t="shared" si="0"/>
        <v>94434</v>
      </c>
      <c r="O10" s="175">
        <f t="shared" si="2"/>
        <v>91</v>
      </c>
      <c r="P10" s="146">
        <f t="shared" si="2"/>
        <v>46</v>
      </c>
      <c r="Q10" s="146">
        <f t="shared" si="2"/>
        <v>79</v>
      </c>
      <c r="R10" s="169">
        <f t="shared" si="1"/>
        <v>125</v>
      </c>
    </row>
    <row r="11" spans="1:30" s="104" customFormat="1" ht="24.95" customHeight="1">
      <c r="A11" s="109"/>
      <c r="B11" s="125" t="s">
        <v>58</v>
      </c>
      <c r="C11" s="211" t="s">
        <v>40</v>
      </c>
      <c r="D11" s="211" t="s">
        <v>40</v>
      </c>
      <c r="E11" s="211" t="s">
        <v>40</v>
      </c>
      <c r="F11" s="211" t="s">
        <v>40</v>
      </c>
      <c r="G11" s="211" t="s">
        <v>40</v>
      </c>
      <c r="H11" s="211" t="s">
        <v>40</v>
      </c>
      <c r="I11" s="211" t="s">
        <v>40</v>
      </c>
      <c r="J11" s="211" t="s">
        <v>40</v>
      </c>
      <c r="K11" s="147">
        <v>37419</v>
      </c>
      <c r="L11" s="147">
        <v>45905</v>
      </c>
      <c r="M11" s="147">
        <v>48584</v>
      </c>
      <c r="N11" s="162">
        <f t="shared" si="0"/>
        <v>94489</v>
      </c>
      <c r="O11" s="176">
        <f t="shared" si="2"/>
        <v>33</v>
      </c>
      <c r="P11" s="147">
        <f t="shared" si="2"/>
        <v>47</v>
      </c>
      <c r="Q11" s="147">
        <f t="shared" si="2"/>
        <v>8</v>
      </c>
      <c r="R11" s="195">
        <f t="shared" si="1"/>
        <v>55</v>
      </c>
    </row>
    <row r="12" spans="1:30" ht="24.95" customHeight="1">
      <c r="A12" s="109"/>
      <c r="B12" s="124" t="s">
        <v>18</v>
      </c>
      <c r="C12" s="212" t="s">
        <v>40</v>
      </c>
      <c r="D12" s="212" t="s">
        <v>40</v>
      </c>
      <c r="E12" s="212" t="s">
        <v>40</v>
      </c>
      <c r="F12" s="212" t="s">
        <v>40</v>
      </c>
      <c r="G12" s="212" t="s">
        <v>40</v>
      </c>
      <c r="H12" s="212" t="s">
        <v>40</v>
      </c>
      <c r="I12" s="212" t="s">
        <v>40</v>
      </c>
      <c r="J12" s="212" t="s">
        <v>40</v>
      </c>
      <c r="K12" s="146">
        <v>37506</v>
      </c>
      <c r="L12" s="146">
        <v>45960</v>
      </c>
      <c r="M12" s="146">
        <v>48648</v>
      </c>
      <c r="N12" s="163">
        <f t="shared" si="0"/>
        <v>94608</v>
      </c>
      <c r="O12" s="175">
        <f t="shared" si="2"/>
        <v>87</v>
      </c>
      <c r="P12" s="146">
        <f t="shared" si="2"/>
        <v>55</v>
      </c>
      <c r="Q12" s="146">
        <f t="shared" si="2"/>
        <v>64</v>
      </c>
      <c r="R12" s="169">
        <f t="shared" si="1"/>
        <v>119</v>
      </c>
    </row>
    <row r="13" spans="1:30" ht="24.95" customHeight="1">
      <c r="A13" s="109"/>
      <c r="B13" s="126" t="s">
        <v>27</v>
      </c>
      <c r="C13" s="213" t="s">
        <v>40</v>
      </c>
      <c r="D13" s="213" t="s">
        <v>40</v>
      </c>
      <c r="E13" s="213" t="s">
        <v>40</v>
      </c>
      <c r="F13" s="213" t="s">
        <v>40</v>
      </c>
      <c r="G13" s="213" t="s">
        <v>40</v>
      </c>
      <c r="H13" s="213" t="s">
        <v>40</v>
      </c>
      <c r="I13" s="213" t="s">
        <v>40</v>
      </c>
      <c r="J13" s="213" t="s">
        <v>40</v>
      </c>
      <c r="K13" s="148">
        <v>37501</v>
      </c>
      <c r="L13" s="148">
        <v>45954</v>
      </c>
      <c r="M13" s="148">
        <v>48665</v>
      </c>
      <c r="N13" s="201">
        <f t="shared" si="0"/>
        <v>94619</v>
      </c>
      <c r="O13" s="176">
        <f t="shared" si="2"/>
        <v>-5</v>
      </c>
      <c r="P13" s="147">
        <f t="shared" si="2"/>
        <v>-6</v>
      </c>
      <c r="Q13" s="147">
        <f t="shared" si="2"/>
        <v>17</v>
      </c>
      <c r="R13" s="195">
        <f t="shared" si="1"/>
        <v>11</v>
      </c>
    </row>
    <row r="14" spans="1:30" s="104" customFormat="1" ht="24.95" customHeight="1">
      <c r="A14" s="109"/>
      <c r="B14" s="127" t="s">
        <v>59</v>
      </c>
      <c r="C14" s="214" t="s">
        <v>40</v>
      </c>
      <c r="D14" s="214" t="s">
        <v>40</v>
      </c>
      <c r="E14" s="214" t="s">
        <v>40</v>
      </c>
      <c r="F14" s="214" t="s">
        <v>40</v>
      </c>
      <c r="G14" s="214" t="s">
        <v>40</v>
      </c>
      <c r="H14" s="214" t="s">
        <v>40</v>
      </c>
      <c r="I14" s="214" t="s">
        <v>40</v>
      </c>
      <c r="J14" s="214" t="s">
        <v>40</v>
      </c>
      <c r="K14" s="149">
        <v>37510</v>
      </c>
      <c r="L14" s="149">
        <v>45959</v>
      </c>
      <c r="M14" s="149">
        <v>48630</v>
      </c>
      <c r="N14" s="202">
        <f t="shared" si="0"/>
        <v>94589</v>
      </c>
      <c r="O14" s="175">
        <f t="shared" si="2"/>
        <v>9</v>
      </c>
      <c r="P14" s="146">
        <f t="shared" si="2"/>
        <v>5</v>
      </c>
      <c r="Q14" s="146">
        <f t="shared" si="2"/>
        <v>-35</v>
      </c>
      <c r="R14" s="169">
        <f t="shared" si="1"/>
        <v>-30</v>
      </c>
    </row>
    <row r="15" spans="1:30" s="104" customFormat="1" ht="24.95" customHeight="1">
      <c r="A15" s="109"/>
      <c r="B15" s="126" t="s">
        <v>47</v>
      </c>
      <c r="C15" s="213" t="s">
        <v>40</v>
      </c>
      <c r="D15" s="213" t="s">
        <v>40</v>
      </c>
      <c r="E15" s="213" t="s">
        <v>40</v>
      </c>
      <c r="F15" s="213" t="s">
        <v>40</v>
      </c>
      <c r="G15" s="213" t="s">
        <v>40</v>
      </c>
      <c r="H15" s="213" t="s">
        <v>40</v>
      </c>
      <c r="I15" s="213" t="s">
        <v>40</v>
      </c>
      <c r="J15" s="213" t="s">
        <v>40</v>
      </c>
      <c r="K15" s="148">
        <v>37604</v>
      </c>
      <c r="L15" s="148">
        <v>46007</v>
      </c>
      <c r="M15" s="148">
        <v>48704</v>
      </c>
      <c r="N15" s="201">
        <f t="shared" si="0"/>
        <v>94711</v>
      </c>
      <c r="O15" s="176">
        <f t="shared" si="2"/>
        <v>94</v>
      </c>
      <c r="P15" s="147">
        <f t="shared" si="2"/>
        <v>48</v>
      </c>
      <c r="Q15" s="147">
        <f t="shared" si="2"/>
        <v>74</v>
      </c>
      <c r="R15" s="195">
        <f t="shared" si="1"/>
        <v>122</v>
      </c>
    </row>
    <row r="16" spans="1:30" ht="24.95" customHeight="1">
      <c r="A16" s="109"/>
      <c r="B16" s="127" t="s">
        <v>60</v>
      </c>
      <c r="C16" s="214" t="s">
        <v>40</v>
      </c>
      <c r="D16" s="214" t="s">
        <v>40</v>
      </c>
      <c r="E16" s="214" t="s">
        <v>40</v>
      </c>
      <c r="F16" s="214" t="s">
        <v>40</v>
      </c>
      <c r="G16" s="214" t="s">
        <v>40</v>
      </c>
      <c r="H16" s="214" t="s">
        <v>40</v>
      </c>
      <c r="I16" s="214" t="s">
        <v>40</v>
      </c>
      <c r="J16" s="214" t="s">
        <v>40</v>
      </c>
      <c r="K16" s="149">
        <v>37623</v>
      </c>
      <c r="L16" s="149">
        <v>45873</v>
      </c>
      <c r="M16" s="149">
        <v>48582</v>
      </c>
      <c r="N16" s="202">
        <f t="shared" si="0"/>
        <v>94455</v>
      </c>
      <c r="O16" s="177">
        <f t="shared" si="2"/>
        <v>19</v>
      </c>
      <c r="P16" s="149">
        <f t="shared" si="2"/>
        <v>-134</v>
      </c>
      <c r="Q16" s="149">
        <f t="shared" si="2"/>
        <v>-122</v>
      </c>
      <c r="R16" s="168">
        <f t="shared" si="1"/>
        <v>-256</v>
      </c>
    </row>
    <row r="17" spans="1:18" s="104" customFormat="1" ht="24.95" customHeight="1">
      <c r="A17" s="110" t="s">
        <v>55</v>
      </c>
      <c r="B17" s="125" t="s">
        <v>20</v>
      </c>
      <c r="C17" s="211" t="s">
        <v>40</v>
      </c>
      <c r="D17" s="211" t="s">
        <v>40</v>
      </c>
      <c r="E17" s="211" t="s">
        <v>40</v>
      </c>
      <c r="F17" s="211" t="s">
        <v>40</v>
      </c>
      <c r="G17" s="211" t="s">
        <v>40</v>
      </c>
      <c r="H17" s="211" t="s">
        <v>40</v>
      </c>
      <c r="I17" s="211" t="s">
        <v>40</v>
      </c>
      <c r="J17" s="211" t="s">
        <v>40</v>
      </c>
      <c r="K17" s="150">
        <v>8513</v>
      </c>
      <c r="L17" s="150">
        <v>12294</v>
      </c>
      <c r="M17" s="150">
        <v>13089</v>
      </c>
      <c r="N17" s="203">
        <f t="shared" si="0"/>
        <v>25383</v>
      </c>
      <c r="O17" s="176">
        <f>K17-'H29（地域別・全体)'!K28</f>
        <v>6</v>
      </c>
      <c r="P17" s="147">
        <f>L17-'H29（地域別・全体)'!L28</f>
        <v>-10</v>
      </c>
      <c r="Q17" s="147">
        <f>M17-'H29（地域別・全体)'!M28</f>
        <v>-37</v>
      </c>
      <c r="R17" s="170">
        <f t="shared" si="1"/>
        <v>-47</v>
      </c>
    </row>
    <row r="18" spans="1:18" ht="24.75" customHeight="1">
      <c r="A18" s="111"/>
      <c r="B18" s="124" t="s">
        <v>56</v>
      </c>
      <c r="C18" s="212" t="s">
        <v>40</v>
      </c>
      <c r="D18" s="212" t="s">
        <v>40</v>
      </c>
      <c r="E18" s="212" t="s">
        <v>40</v>
      </c>
      <c r="F18" s="212" t="s">
        <v>40</v>
      </c>
      <c r="G18" s="212" t="s">
        <v>40</v>
      </c>
      <c r="H18" s="212" t="s">
        <v>40</v>
      </c>
      <c r="I18" s="212" t="s">
        <v>40</v>
      </c>
      <c r="J18" s="212" t="s">
        <v>40</v>
      </c>
      <c r="K18" s="146">
        <v>8508</v>
      </c>
      <c r="L18" s="146">
        <v>12270</v>
      </c>
      <c r="M18" s="146">
        <v>13074</v>
      </c>
      <c r="N18" s="163">
        <f t="shared" si="0"/>
        <v>25344</v>
      </c>
      <c r="O18" s="175">
        <f t="shared" ref="O18:Q28" si="3">K18-K17</f>
        <v>-5</v>
      </c>
      <c r="P18" s="146">
        <f t="shared" si="3"/>
        <v>-24</v>
      </c>
      <c r="Q18" s="146">
        <f t="shared" si="3"/>
        <v>-15</v>
      </c>
      <c r="R18" s="169">
        <f t="shared" si="1"/>
        <v>-39</v>
      </c>
    </row>
    <row r="19" spans="1:18" s="104" customFormat="1" ht="24.95" customHeight="1">
      <c r="A19" s="111"/>
      <c r="B19" s="125" t="s">
        <v>15</v>
      </c>
      <c r="C19" s="211" t="s">
        <v>40</v>
      </c>
      <c r="D19" s="211" t="s">
        <v>40</v>
      </c>
      <c r="E19" s="211" t="s">
        <v>40</v>
      </c>
      <c r="F19" s="211" t="s">
        <v>40</v>
      </c>
      <c r="G19" s="211" t="s">
        <v>40</v>
      </c>
      <c r="H19" s="211" t="s">
        <v>40</v>
      </c>
      <c r="I19" s="211" t="s">
        <v>40</v>
      </c>
      <c r="J19" s="211" t="s">
        <v>40</v>
      </c>
      <c r="K19" s="147">
        <v>8520</v>
      </c>
      <c r="L19" s="147">
        <v>12270</v>
      </c>
      <c r="M19" s="147">
        <v>13066</v>
      </c>
      <c r="N19" s="162">
        <f t="shared" si="0"/>
        <v>25336</v>
      </c>
      <c r="O19" s="176">
        <f t="shared" si="3"/>
        <v>12</v>
      </c>
      <c r="P19" s="147">
        <f t="shared" si="3"/>
        <v>0</v>
      </c>
      <c r="Q19" s="147">
        <f t="shared" si="3"/>
        <v>-8</v>
      </c>
      <c r="R19" s="195">
        <f t="shared" si="1"/>
        <v>-8</v>
      </c>
    </row>
    <row r="20" spans="1:18" s="104" customFormat="1" ht="24.95" customHeight="1">
      <c r="A20" s="111"/>
      <c r="B20" s="124" t="s">
        <v>16</v>
      </c>
      <c r="C20" s="212" t="s">
        <v>40</v>
      </c>
      <c r="D20" s="212" t="s">
        <v>40</v>
      </c>
      <c r="E20" s="212" t="s">
        <v>40</v>
      </c>
      <c r="F20" s="212" t="s">
        <v>40</v>
      </c>
      <c r="G20" s="212" t="s">
        <v>40</v>
      </c>
      <c r="H20" s="212" t="s">
        <v>40</v>
      </c>
      <c r="I20" s="212" t="s">
        <v>40</v>
      </c>
      <c r="J20" s="212" t="s">
        <v>40</v>
      </c>
      <c r="K20" s="146">
        <v>8531</v>
      </c>
      <c r="L20" s="146">
        <v>12265</v>
      </c>
      <c r="M20" s="146">
        <v>13064</v>
      </c>
      <c r="N20" s="163">
        <f t="shared" si="0"/>
        <v>25329</v>
      </c>
      <c r="O20" s="175">
        <f t="shared" si="3"/>
        <v>11</v>
      </c>
      <c r="P20" s="146">
        <f t="shared" si="3"/>
        <v>-5</v>
      </c>
      <c r="Q20" s="146">
        <f t="shared" si="3"/>
        <v>-2</v>
      </c>
      <c r="R20" s="169">
        <f t="shared" si="1"/>
        <v>-7</v>
      </c>
    </row>
    <row r="21" spans="1:18" s="104" customFormat="1" ht="24.95" customHeight="1">
      <c r="A21" s="111"/>
      <c r="B21" s="125" t="s">
        <v>57</v>
      </c>
      <c r="C21" s="211" t="s">
        <v>40</v>
      </c>
      <c r="D21" s="211" t="s">
        <v>40</v>
      </c>
      <c r="E21" s="211" t="s">
        <v>40</v>
      </c>
      <c r="F21" s="211" t="s">
        <v>40</v>
      </c>
      <c r="G21" s="211" t="s">
        <v>40</v>
      </c>
      <c r="H21" s="211" t="s">
        <v>40</v>
      </c>
      <c r="I21" s="211" t="s">
        <v>40</v>
      </c>
      <c r="J21" s="211" t="s">
        <v>40</v>
      </c>
      <c r="K21" s="147">
        <v>8555</v>
      </c>
      <c r="L21" s="147">
        <v>12272</v>
      </c>
      <c r="M21" s="147">
        <v>13048</v>
      </c>
      <c r="N21" s="162">
        <f t="shared" si="0"/>
        <v>25320</v>
      </c>
      <c r="O21" s="176">
        <f t="shared" si="3"/>
        <v>24</v>
      </c>
      <c r="P21" s="147">
        <f t="shared" si="3"/>
        <v>7</v>
      </c>
      <c r="Q21" s="147">
        <f t="shared" si="3"/>
        <v>-16</v>
      </c>
      <c r="R21" s="195">
        <f t="shared" si="1"/>
        <v>-9</v>
      </c>
    </row>
    <row r="22" spans="1:18" s="104" customFormat="1" ht="24.95" customHeight="1">
      <c r="A22" s="111"/>
      <c r="B22" s="124" t="s">
        <v>17</v>
      </c>
      <c r="C22" s="212" t="s">
        <v>40</v>
      </c>
      <c r="D22" s="212" t="s">
        <v>40</v>
      </c>
      <c r="E22" s="212" t="s">
        <v>40</v>
      </c>
      <c r="F22" s="212" t="s">
        <v>40</v>
      </c>
      <c r="G22" s="212" t="s">
        <v>40</v>
      </c>
      <c r="H22" s="212" t="s">
        <v>40</v>
      </c>
      <c r="I22" s="212" t="s">
        <v>40</v>
      </c>
      <c r="J22" s="212" t="s">
        <v>40</v>
      </c>
      <c r="K22" s="146">
        <v>8575</v>
      </c>
      <c r="L22" s="146">
        <v>12280</v>
      </c>
      <c r="M22" s="146">
        <v>13044</v>
      </c>
      <c r="N22" s="163">
        <f t="shared" si="0"/>
        <v>25324</v>
      </c>
      <c r="O22" s="175">
        <f t="shared" si="3"/>
        <v>20</v>
      </c>
      <c r="P22" s="146">
        <f t="shared" si="3"/>
        <v>8</v>
      </c>
      <c r="Q22" s="146">
        <f t="shared" si="3"/>
        <v>-4</v>
      </c>
      <c r="R22" s="169">
        <f t="shared" si="1"/>
        <v>4</v>
      </c>
    </row>
    <row r="23" spans="1:18" s="104" customFormat="1" ht="24.95" customHeight="1">
      <c r="A23" s="111"/>
      <c r="B23" s="125" t="s">
        <v>58</v>
      </c>
      <c r="C23" s="211" t="s">
        <v>40</v>
      </c>
      <c r="D23" s="211" t="s">
        <v>40</v>
      </c>
      <c r="E23" s="211" t="s">
        <v>40</v>
      </c>
      <c r="F23" s="211" t="s">
        <v>40</v>
      </c>
      <c r="G23" s="211" t="s">
        <v>40</v>
      </c>
      <c r="H23" s="211" t="s">
        <v>40</v>
      </c>
      <c r="I23" s="211" t="s">
        <v>40</v>
      </c>
      <c r="J23" s="211" t="s">
        <v>40</v>
      </c>
      <c r="K23" s="147">
        <v>8585</v>
      </c>
      <c r="L23" s="147">
        <v>12266</v>
      </c>
      <c r="M23" s="147">
        <v>13040</v>
      </c>
      <c r="N23" s="162">
        <f t="shared" si="0"/>
        <v>25306</v>
      </c>
      <c r="O23" s="176">
        <f t="shared" si="3"/>
        <v>10</v>
      </c>
      <c r="P23" s="147">
        <f t="shared" si="3"/>
        <v>-14</v>
      </c>
      <c r="Q23" s="147">
        <f t="shared" si="3"/>
        <v>-4</v>
      </c>
      <c r="R23" s="195">
        <f t="shared" si="1"/>
        <v>-18</v>
      </c>
    </row>
    <row r="24" spans="1:18" ht="24.95" customHeight="1">
      <c r="A24" s="111"/>
      <c r="B24" s="124" t="s">
        <v>18</v>
      </c>
      <c r="C24" s="212" t="s">
        <v>40</v>
      </c>
      <c r="D24" s="212" t="s">
        <v>40</v>
      </c>
      <c r="E24" s="212" t="s">
        <v>40</v>
      </c>
      <c r="F24" s="212" t="s">
        <v>40</v>
      </c>
      <c r="G24" s="212" t="s">
        <v>40</v>
      </c>
      <c r="H24" s="212" t="s">
        <v>40</v>
      </c>
      <c r="I24" s="212" t="s">
        <v>40</v>
      </c>
      <c r="J24" s="212" t="s">
        <v>40</v>
      </c>
      <c r="K24" s="146">
        <v>8585</v>
      </c>
      <c r="L24" s="146">
        <v>12257</v>
      </c>
      <c r="M24" s="146">
        <v>13024</v>
      </c>
      <c r="N24" s="163">
        <f t="shared" si="0"/>
        <v>25281</v>
      </c>
      <c r="O24" s="175">
        <f t="shared" si="3"/>
        <v>0</v>
      </c>
      <c r="P24" s="146">
        <f t="shared" si="3"/>
        <v>-9</v>
      </c>
      <c r="Q24" s="146">
        <f t="shared" si="3"/>
        <v>-16</v>
      </c>
      <c r="R24" s="169">
        <f t="shared" si="1"/>
        <v>-25</v>
      </c>
    </row>
    <row r="25" spans="1:18" ht="24.95" customHeight="1">
      <c r="A25" s="111"/>
      <c r="B25" s="125" t="s">
        <v>27</v>
      </c>
      <c r="C25" s="211" t="s">
        <v>40</v>
      </c>
      <c r="D25" s="211" t="s">
        <v>40</v>
      </c>
      <c r="E25" s="211" t="s">
        <v>40</v>
      </c>
      <c r="F25" s="211" t="s">
        <v>40</v>
      </c>
      <c r="G25" s="211" t="s">
        <v>40</v>
      </c>
      <c r="H25" s="211" t="s">
        <v>40</v>
      </c>
      <c r="I25" s="211" t="s">
        <v>40</v>
      </c>
      <c r="J25" s="211" t="s">
        <v>40</v>
      </c>
      <c r="K25" s="147">
        <v>8579</v>
      </c>
      <c r="L25" s="147">
        <v>12232</v>
      </c>
      <c r="M25" s="147">
        <v>12997</v>
      </c>
      <c r="N25" s="162">
        <f t="shared" si="0"/>
        <v>25229</v>
      </c>
      <c r="O25" s="176">
        <f t="shared" si="3"/>
        <v>-6</v>
      </c>
      <c r="P25" s="147">
        <f t="shared" si="3"/>
        <v>-25</v>
      </c>
      <c r="Q25" s="147">
        <f t="shared" si="3"/>
        <v>-27</v>
      </c>
      <c r="R25" s="195">
        <f t="shared" si="1"/>
        <v>-52</v>
      </c>
    </row>
    <row r="26" spans="1:18" s="104" customFormat="1" ht="24.95" customHeight="1">
      <c r="A26" s="111"/>
      <c r="B26" s="124" t="s">
        <v>59</v>
      </c>
      <c r="C26" s="212" t="s">
        <v>40</v>
      </c>
      <c r="D26" s="212" t="s">
        <v>40</v>
      </c>
      <c r="E26" s="212" t="s">
        <v>40</v>
      </c>
      <c r="F26" s="212" t="s">
        <v>40</v>
      </c>
      <c r="G26" s="212" t="s">
        <v>40</v>
      </c>
      <c r="H26" s="212" t="s">
        <v>40</v>
      </c>
      <c r="I26" s="212" t="s">
        <v>40</v>
      </c>
      <c r="J26" s="212" t="s">
        <v>40</v>
      </c>
      <c r="K26" s="146">
        <v>8589</v>
      </c>
      <c r="L26" s="146">
        <v>12231</v>
      </c>
      <c r="M26" s="146">
        <v>12972</v>
      </c>
      <c r="N26" s="163">
        <f t="shared" si="0"/>
        <v>25203</v>
      </c>
      <c r="O26" s="175">
        <f t="shared" si="3"/>
        <v>10</v>
      </c>
      <c r="P26" s="146">
        <f t="shared" si="3"/>
        <v>-1</v>
      </c>
      <c r="Q26" s="146">
        <f t="shared" si="3"/>
        <v>-25</v>
      </c>
      <c r="R26" s="169">
        <f t="shared" si="1"/>
        <v>-26</v>
      </c>
    </row>
    <row r="27" spans="1:18" s="104" customFormat="1" ht="24.95" customHeight="1">
      <c r="A27" s="111"/>
      <c r="B27" s="125" t="s">
        <v>47</v>
      </c>
      <c r="C27" s="211" t="s">
        <v>40</v>
      </c>
      <c r="D27" s="211" t="s">
        <v>40</v>
      </c>
      <c r="E27" s="211" t="s">
        <v>40</v>
      </c>
      <c r="F27" s="211" t="s">
        <v>40</v>
      </c>
      <c r="G27" s="211" t="s">
        <v>40</v>
      </c>
      <c r="H27" s="211" t="s">
        <v>40</v>
      </c>
      <c r="I27" s="211" t="s">
        <v>40</v>
      </c>
      <c r="J27" s="211" t="s">
        <v>40</v>
      </c>
      <c r="K27" s="147">
        <v>8590</v>
      </c>
      <c r="L27" s="147">
        <v>12209</v>
      </c>
      <c r="M27" s="147">
        <v>12951</v>
      </c>
      <c r="N27" s="162">
        <f t="shared" si="0"/>
        <v>25160</v>
      </c>
      <c r="O27" s="176">
        <f t="shared" si="3"/>
        <v>1</v>
      </c>
      <c r="P27" s="147">
        <f t="shared" si="3"/>
        <v>-22</v>
      </c>
      <c r="Q27" s="147">
        <f t="shared" si="3"/>
        <v>-21</v>
      </c>
      <c r="R27" s="195">
        <f t="shared" si="1"/>
        <v>-43</v>
      </c>
    </row>
    <row r="28" spans="1:18" ht="24.95" customHeight="1">
      <c r="A28" s="111"/>
      <c r="B28" s="124" t="s">
        <v>60</v>
      </c>
      <c r="C28" s="212" t="s">
        <v>40</v>
      </c>
      <c r="D28" s="212" t="s">
        <v>40</v>
      </c>
      <c r="E28" s="212" t="s">
        <v>40</v>
      </c>
      <c r="F28" s="212" t="s">
        <v>40</v>
      </c>
      <c r="G28" s="212" t="s">
        <v>40</v>
      </c>
      <c r="H28" s="212" t="s">
        <v>40</v>
      </c>
      <c r="I28" s="212" t="s">
        <v>40</v>
      </c>
      <c r="J28" s="212" t="s">
        <v>40</v>
      </c>
      <c r="K28" s="146">
        <v>8595</v>
      </c>
      <c r="L28" s="146">
        <v>12168</v>
      </c>
      <c r="M28" s="146">
        <v>12923</v>
      </c>
      <c r="N28" s="163">
        <f t="shared" si="0"/>
        <v>25091</v>
      </c>
      <c r="O28" s="175">
        <f t="shared" si="3"/>
        <v>5</v>
      </c>
      <c r="P28" s="146">
        <f t="shared" si="3"/>
        <v>-41</v>
      </c>
      <c r="Q28" s="146">
        <f t="shared" si="3"/>
        <v>-28</v>
      </c>
      <c r="R28" s="169">
        <f t="shared" si="1"/>
        <v>-69</v>
      </c>
    </row>
    <row r="29" spans="1:18" s="104" customFormat="1" ht="24.95" customHeight="1">
      <c r="A29" s="112" t="s">
        <v>52</v>
      </c>
      <c r="B29" s="125" t="s">
        <v>20</v>
      </c>
      <c r="C29" s="211" t="s">
        <v>40</v>
      </c>
      <c r="D29" s="211" t="s">
        <v>40</v>
      </c>
      <c r="E29" s="211" t="s">
        <v>40</v>
      </c>
      <c r="F29" s="211" t="s">
        <v>40</v>
      </c>
      <c r="G29" s="211" t="s">
        <v>40</v>
      </c>
      <c r="H29" s="211" t="s">
        <v>40</v>
      </c>
      <c r="I29" s="211" t="s">
        <v>40</v>
      </c>
      <c r="J29" s="211" t="s">
        <v>40</v>
      </c>
      <c r="K29" s="147">
        <v>1188</v>
      </c>
      <c r="L29" s="147">
        <v>1677</v>
      </c>
      <c r="M29" s="147">
        <v>1717</v>
      </c>
      <c r="N29" s="162">
        <f t="shared" si="0"/>
        <v>3394</v>
      </c>
      <c r="O29" s="176">
        <f>K29-'H29（地域別・全体)'!K40</f>
        <v>-2</v>
      </c>
      <c r="P29" s="147">
        <f>L29-'H29（地域別・全体)'!L40</f>
        <v>-10</v>
      </c>
      <c r="Q29" s="147">
        <f>M29-'H29（地域別・全体)'!M40</f>
        <v>-3</v>
      </c>
      <c r="R29" s="195">
        <f t="shared" si="1"/>
        <v>-13</v>
      </c>
    </row>
    <row r="30" spans="1:18" ht="24.95" customHeight="1">
      <c r="A30" s="111"/>
      <c r="B30" s="124" t="s">
        <v>56</v>
      </c>
      <c r="C30" s="212" t="s">
        <v>40</v>
      </c>
      <c r="D30" s="212" t="s">
        <v>40</v>
      </c>
      <c r="E30" s="212" t="s">
        <v>40</v>
      </c>
      <c r="F30" s="212" t="s">
        <v>40</v>
      </c>
      <c r="G30" s="212" t="s">
        <v>40</v>
      </c>
      <c r="H30" s="212" t="s">
        <v>40</v>
      </c>
      <c r="I30" s="212" t="s">
        <v>40</v>
      </c>
      <c r="J30" s="212" t="s">
        <v>40</v>
      </c>
      <c r="K30" s="146">
        <v>1188</v>
      </c>
      <c r="L30" s="146">
        <v>1675</v>
      </c>
      <c r="M30" s="146">
        <v>1714</v>
      </c>
      <c r="N30" s="163">
        <f t="shared" si="0"/>
        <v>3389</v>
      </c>
      <c r="O30" s="175">
        <f t="shared" ref="O30:Q40" si="4">K30-K29</f>
        <v>0</v>
      </c>
      <c r="P30" s="146">
        <f t="shared" si="4"/>
        <v>-2</v>
      </c>
      <c r="Q30" s="146">
        <f t="shared" si="4"/>
        <v>-3</v>
      </c>
      <c r="R30" s="169">
        <f t="shared" si="1"/>
        <v>-5</v>
      </c>
    </row>
    <row r="31" spans="1:18" s="104" customFormat="1" ht="24.95" customHeight="1">
      <c r="A31" s="111"/>
      <c r="B31" s="125" t="s">
        <v>15</v>
      </c>
      <c r="C31" s="211" t="s">
        <v>40</v>
      </c>
      <c r="D31" s="211" t="s">
        <v>40</v>
      </c>
      <c r="E31" s="211" t="s">
        <v>40</v>
      </c>
      <c r="F31" s="211" t="s">
        <v>40</v>
      </c>
      <c r="G31" s="211" t="s">
        <v>40</v>
      </c>
      <c r="H31" s="211" t="s">
        <v>40</v>
      </c>
      <c r="I31" s="211" t="s">
        <v>40</v>
      </c>
      <c r="J31" s="211" t="s">
        <v>40</v>
      </c>
      <c r="K31" s="147">
        <v>1189</v>
      </c>
      <c r="L31" s="147">
        <v>1669</v>
      </c>
      <c r="M31" s="147">
        <v>1709</v>
      </c>
      <c r="N31" s="162">
        <f t="shared" si="0"/>
        <v>3378</v>
      </c>
      <c r="O31" s="176">
        <f t="shared" si="4"/>
        <v>1</v>
      </c>
      <c r="P31" s="147">
        <f t="shared" si="4"/>
        <v>-6</v>
      </c>
      <c r="Q31" s="147">
        <f t="shared" si="4"/>
        <v>-5</v>
      </c>
      <c r="R31" s="195">
        <f t="shared" si="1"/>
        <v>-11</v>
      </c>
    </row>
    <row r="32" spans="1:18" s="104" customFormat="1" ht="24.95" customHeight="1">
      <c r="A32" s="111"/>
      <c r="B32" s="124" t="s">
        <v>16</v>
      </c>
      <c r="C32" s="215" t="s">
        <v>40</v>
      </c>
      <c r="D32" s="212" t="s">
        <v>40</v>
      </c>
      <c r="E32" s="212" t="s">
        <v>40</v>
      </c>
      <c r="F32" s="212" t="s">
        <v>40</v>
      </c>
      <c r="G32" s="212" t="s">
        <v>40</v>
      </c>
      <c r="H32" s="212" t="s">
        <v>40</v>
      </c>
      <c r="I32" s="212" t="s">
        <v>40</v>
      </c>
      <c r="J32" s="212" t="s">
        <v>40</v>
      </c>
      <c r="K32" s="146">
        <v>1186</v>
      </c>
      <c r="L32" s="146">
        <v>1663</v>
      </c>
      <c r="M32" s="146">
        <v>1700</v>
      </c>
      <c r="N32" s="163">
        <f t="shared" si="0"/>
        <v>3363</v>
      </c>
      <c r="O32" s="175">
        <f t="shared" si="4"/>
        <v>-3</v>
      </c>
      <c r="P32" s="146">
        <f t="shared" si="4"/>
        <v>-6</v>
      </c>
      <c r="Q32" s="146">
        <f t="shared" si="4"/>
        <v>-9</v>
      </c>
      <c r="R32" s="169">
        <f t="shared" si="1"/>
        <v>-15</v>
      </c>
    </row>
    <row r="33" spans="1:18" ht="24.95" customHeight="1">
      <c r="A33" s="111"/>
      <c r="B33" s="125" t="s">
        <v>57</v>
      </c>
      <c r="C33" s="216" t="s">
        <v>40</v>
      </c>
      <c r="D33" s="211" t="s">
        <v>40</v>
      </c>
      <c r="E33" s="211" t="s">
        <v>40</v>
      </c>
      <c r="F33" s="211" t="s">
        <v>40</v>
      </c>
      <c r="G33" s="211" t="s">
        <v>40</v>
      </c>
      <c r="H33" s="211" t="s">
        <v>40</v>
      </c>
      <c r="I33" s="211" t="s">
        <v>40</v>
      </c>
      <c r="J33" s="211" t="s">
        <v>40</v>
      </c>
      <c r="K33" s="147">
        <v>1186</v>
      </c>
      <c r="L33" s="147">
        <v>1657</v>
      </c>
      <c r="M33" s="147">
        <v>1698</v>
      </c>
      <c r="N33" s="162">
        <f t="shared" si="0"/>
        <v>3355</v>
      </c>
      <c r="O33" s="176">
        <f t="shared" si="4"/>
        <v>0</v>
      </c>
      <c r="P33" s="147">
        <f t="shared" si="4"/>
        <v>-6</v>
      </c>
      <c r="Q33" s="147">
        <f t="shared" si="4"/>
        <v>-2</v>
      </c>
      <c r="R33" s="195">
        <f t="shared" si="1"/>
        <v>-8</v>
      </c>
    </row>
    <row r="34" spans="1:18" s="104" customFormat="1" ht="24.95" customHeight="1">
      <c r="A34" s="111"/>
      <c r="B34" s="124" t="s">
        <v>17</v>
      </c>
      <c r="C34" s="215" t="s">
        <v>40</v>
      </c>
      <c r="D34" s="212" t="s">
        <v>40</v>
      </c>
      <c r="E34" s="212" t="s">
        <v>40</v>
      </c>
      <c r="F34" s="212" t="s">
        <v>40</v>
      </c>
      <c r="G34" s="212" t="s">
        <v>40</v>
      </c>
      <c r="H34" s="212" t="s">
        <v>40</v>
      </c>
      <c r="I34" s="212" t="s">
        <v>40</v>
      </c>
      <c r="J34" s="212" t="s">
        <v>40</v>
      </c>
      <c r="K34" s="146">
        <v>1184</v>
      </c>
      <c r="L34" s="146">
        <v>1655</v>
      </c>
      <c r="M34" s="146">
        <v>1696</v>
      </c>
      <c r="N34" s="163">
        <f t="shared" si="0"/>
        <v>3351</v>
      </c>
      <c r="O34" s="175">
        <f t="shared" si="4"/>
        <v>-2</v>
      </c>
      <c r="P34" s="146">
        <f t="shared" si="4"/>
        <v>-2</v>
      </c>
      <c r="Q34" s="146">
        <f t="shared" si="4"/>
        <v>-2</v>
      </c>
      <c r="R34" s="169">
        <f t="shared" si="1"/>
        <v>-4</v>
      </c>
    </row>
    <row r="35" spans="1:18" s="104" customFormat="1" ht="24.95" customHeight="1">
      <c r="A35" s="111"/>
      <c r="B35" s="125" t="s">
        <v>58</v>
      </c>
      <c r="C35" s="216" t="s">
        <v>40</v>
      </c>
      <c r="D35" s="211" t="s">
        <v>40</v>
      </c>
      <c r="E35" s="211" t="s">
        <v>40</v>
      </c>
      <c r="F35" s="211" t="s">
        <v>40</v>
      </c>
      <c r="G35" s="211" t="s">
        <v>40</v>
      </c>
      <c r="H35" s="211" t="s">
        <v>40</v>
      </c>
      <c r="I35" s="211" t="s">
        <v>40</v>
      </c>
      <c r="J35" s="211" t="s">
        <v>40</v>
      </c>
      <c r="K35" s="147">
        <v>1179</v>
      </c>
      <c r="L35" s="147">
        <v>1649</v>
      </c>
      <c r="M35" s="147">
        <v>1696</v>
      </c>
      <c r="N35" s="162">
        <f t="shared" si="0"/>
        <v>3345</v>
      </c>
      <c r="O35" s="176">
        <f t="shared" si="4"/>
        <v>-5</v>
      </c>
      <c r="P35" s="147">
        <f t="shared" si="4"/>
        <v>-6</v>
      </c>
      <c r="Q35" s="147">
        <f t="shared" si="4"/>
        <v>0</v>
      </c>
      <c r="R35" s="195">
        <f t="shared" si="1"/>
        <v>-6</v>
      </c>
    </row>
    <row r="36" spans="1:18" ht="24.95" customHeight="1">
      <c r="A36" s="111"/>
      <c r="B36" s="128" t="s">
        <v>18</v>
      </c>
      <c r="C36" s="212" t="s">
        <v>40</v>
      </c>
      <c r="D36" s="212" t="s">
        <v>40</v>
      </c>
      <c r="E36" s="212" t="s">
        <v>40</v>
      </c>
      <c r="F36" s="212" t="s">
        <v>40</v>
      </c>
      <c r="G36" s="212" t="s">
        <v>40</v>
      </c>
      <c r="H36" s="212" t="s">
        <v>40</v>
      </c>
      <c r="I36" s="212" t="s">
        <v>40</v>
      </c>
      <c r="J36" s="212" t="s">
        <v>40</v>
      </c>
      <c r="K36" s="146">
        <v>1181</v>
      </c>
      <c r="L36" s="146">
        <v>1649</v>
      </c>
      <c r="M36" s="146">
        <v>1692</v>
      </c>
      <c r="N36" s="163">
        <f t="shared" si="0"/>
        <v>3341</v>
      </c>
      <c r="O36" s="175">
        <f t="shared" si="4"/>
        <v>2</v>
      </c>
      <c r="P36" s="146">
        <f t="shared" si="4"/>
        <v>0</v>
      </c>
      <c r="Q36" s="146">
        <f t="shared" si="4"/>
        <v>-4</v>
      </c>
      <c r="R36" s="169">
        <f t="shared" si="1"/>
        <v>-4</v>
      </c>
    </row>
    <row r="37" spans="1:18" ht="24.75" customHeight="1">
      <c r="A37" s="111"/>
      <c r="B37" s="129" t="s">
        <v>27</v>
      </c>
      <c r="C37" s="211" t="s">
        <v>40</v>
      </c>
      <c r="D37" s="211" t="s">
        <v>40</v>
      </c>
      <c r="E37" s="211" t="s">
        <v>40</v>
      </c>
      <c r="F37" s="211" t="s">
        <v>40</v>
      </c>
      <c r="G37" s="211" t="s">
        <v>40</v>
      </c>
      <c r="H37" s="211" t="s">
        <v>40</v>
      </c>
      <c r="I37" s="211" t="s">
        <v>40</v>
      </c>
      <c r="J37" s="211" t="s">
        <v>40</v>
      </c>
      <c r="K37" s="147">
        <v>1183</v>
      </c>
      <c r="L37" s="147">
        <v>1646</v>
      </c>
      <c r="M37" s="147">
        <v>1689</v>
      </c>
      <c r="N37" s="162">
        <f t="shared" si="0"/>
        <v>3335</v>
      </c>
      <c r="O37" s="176">
        <f t="shared" si="4"/>
        <v>2</v>
      </c>
      <c r="P37" s="147">
        <f t="shared" si="4"/>
        <v>-3</v>
      </c>
      <c r="Q37" s="147">
        <f t="shared" si="4"/>
        <v>-3</v>
      </c>
      <c r="R37" s="195">
        <f t="shared" si="1"/>
        <v>-6</v>
      </c>
    </row>
    <row r="38" spans="1:18" s="104" customFormat="1" ht="24.95" customHeight="1">
      <c r="A38" s="111"/>
      <c r="B38" s="124" t="s">
        <v>59</v>
      </c>
      <c r="C38" s="215" t="s">
        <v>40</v>
      </c>
      <c r="D38" s="212" t="s">
        <v>40</v>
      </c>
      <c r="E38" s="212" t="s">
        <v>40</v>
      </c>
      <c r="F38" s="212" t="s">
        <v>40</v>
      </c>
      <c r="G38" s="212" t="s">
        <v>40</v>
      </c>
      <c r="H38" s="212" t="s">
        <v>40</v>
      </c>
      <c r="I38" s="212" t="s">
        <v>40</v>
      </c>
      <c r="J38" s="212" t="s">
        <v>40</v>
      </c>
      <c r="K38" s="146">
        <v>1180</v>
      </c>
      <c r="L38" s="146">
        <v>1642</v>
      </c>
      <c r="M38" s="146">
        <v>1684</v>
      </c>
      <c r="N38" s="163">
        <f t="shared" si="0"/>
        <v>3326</v>
      </c>
      <c r="O38" s="175">
        <f t="shared" si="4"/>
        <v>-3</v>
      </c>
      <c r="P38" s="146">
        <f t="shared" si="4"/>
        <v>-4</v>
      </c>
      <c r="Q38" s="146">
        <f t="shared" si="4"/>
        <v>-5</v>
      </c>
      <c r="R38" s="169">
        <f t="shared" si="1"/>
        <v>-9</v>
      </c>
    </row>
    <row r="39" spans="1:18" s="104" customFormat="1" ht="24.95" customHeight="1">
      <c r="A39" s="111"/>
      <c r="B39" s="125" t="s">
        <v>47</v>
      </c>
      <c r="C39" s="216" t="s">
        <v>40</v>
      </c>
      <c r="D39" s="211" t="s">
        <v>40</v>
      </c>
      <c r="E39" s="211" t="s">
        <v>40</v>
      </c>
      <c r="F39" s="211" t="s">
        <v>40</v>
      </c>
      <c r="G39" s="211" t="s">
        <v>40</v>
      </c>
      <c r="H39" s="211" t="s">
        <v>40</v>
      </c>
      <c r="I39" s="211" t="s">
        <v>40</v>
      </c>
      <c r="J39" s="211" t="s">
        <v>40</v>
      </c>
      <c r="K39" s="147">
        <v>1179</v>
      </c>
      <c r="L39" s="147">
        <v>1645</v>
      </c>
      <c r="M39" s="147">
        <v>1683</v>
      </c>
      <c r="N39" s="162">
        <f t="shared" si="0"/>
        <v>3328</v>
      </c>
      <c r="O39" s="176">
        <f t="shared" si="4"/>
        <v>-1</v>
      </c>
      <c r="P39" s="147">
        <f t="shared" si="4"/>
        <v>3</v>
      </c>
      <c r="Q39" s="147">
        <f t="shared" si="4"/>
        <v>-1</v>
      </c>
      <c r="R39" s="195">
        <f t="shared" si="1"/>
        <v>2</v>
      </c>
    </row>
    <row r="40" spans="1:18" ht="24.75" customHeight="1">
      <c r="A40" s="111"/>
      <c r="B40" s="124" t="s">
        <v>5</v>
      </c>
      <c r="C40" s="215" t="s">
        <v>40</v>
      </c>
      <c r="D40" s="212" t="s">
        <v>40</v>
      </c>
      <c r="E40" s="212" t="s">
        <v>40</v>
      </c>
      <c r="F40" s="212" t="s">
        <v>40</v>
      </c>
      <c r="G40" s="212" t="s">
        <v>40</v>
      </c>
      <c r="H40" s="212" t="s">
        <v>40</v>
      </c>
      <c r="I40" s="212" t="s">
        <v>40</v>
      </c>
      <c r="J40" s="212" t="s">
        <v>40</v>
      </c>
      <c r="K40" s="146">
        <v>1178</v>
      </c>
      <c r="L40" s="146">
        <v>1631</v>
      </c>
      <c r="M40" s="146">
        <v>1679</v>
      </c>
      <c r="N40" s="163">
        <f t="shared" si="0"/>
        <v>3310</v>
      </c>
      <c r="O40" s="175">
        <f t="shared" si="4"/>
        <v>-1</v>
      </c>
      <c r="P40" s="146">
        <f t="shared" si="4"/>
        <v>-14</v>
      </c>
      <c r="Q40" s="146">
        <f t="shared" si="4"/>
        <v>-4</v>
      </c>
      <c r="R40" s="169">
        <f t="shared" si="1"/>
        <v>-18</v>
      </c>
    </row>
    <row r="41" spans="1:18" s="104" customFormat="1" ht="24.95" customHeight="1">
      <c r="A41" s="113" t="s">
        <v>62</v>
      </c>
      <c r="B41" s="125" t="s">
        <v>63</v>
      </c>
      <c r="C41" s="211" t="s">
        <v>40</v>
      </c>
      <c r="D41" s="211" t="s">
        <v>40</v>
      </c>
      <c r="E41" s="211" t="s">
        <v>40</v>
      </c>
      <c r="F41" s="211" t="s">
        <v>40</v>
      </c>
      <c r="G41" s="211" t="s">
        <v>40</v>
      </c>
      <c r="H41" s="211" t="s">
        <v>40</v>
      </c>
      <c r="I41" s="211" t="s">
        <v>40</v>
      </c>
      <c r="J41" s="211" t="s">
        <v>40</v>
      </c>
      <c r="K41" s="147">
        <v>1328</v>
      </c>
      <c r="L41" s="147">
        <v>1706</v>
      </c>
      <c r="M41" s="147">
        <v>1832</v>
      </c>
      <c r="N41" s="162">
        <f t="shared" si="0"/>
        <v>3538</v>
      </c>
      <c r="O41" s="176">
        <f>K41-'H29（地域別・全体)'!K52</f>
        <v>3</v>
      </c>
      <c r="P41" s="147">
        <f>L41-'H29（地域別・全体)'!L52</f>
        <v>3</v>
      </c>
      <c r="Q41" s="147">
        <f>M41-'H29（地域別・全体)'!M52</f>
        <v>3</v>
      </c>
      <c r="R41" s="195">
        <f t="shared" si="1"/>
        <v>6</v>
      </c>
    </row>
    <row r="42" spans="1:18" ht="24.95" customHeight="1">
      <c r="A42" s="111"/>
      <c r="B42" s="124" t="s">
        <v>64</v>
      </c>
      <c r="C42" s="212" t="s">
        <v>40</v>
      </c>
      <c r="D42" s="212" t="s">
        <v>40</v>
      </c>
      <c r="E42" s="212" t="s">
        <v>40</v>
      </c>
      <c r="F42" s="212" t="s">
        <v>40</v>
      </c>
      <c r="G42" s="212" t="s">
        <v>40</v>
      </c>
      <c r="H42" s="212" t="s">
        <v>40</v>
      </c>
      <c r="I42" s="212" t="s">
        <v>40</v>
      </c>
      <c r="J42" s="212" t="s">
        <v>40</v>
      </c>
      <c r="K42" s="146">
        <v>1325</v>
      </c>
      <c r="L42" s="146">
        <v>1701</v>
      </c>
      <c r="M42" s="146">
        <v>1818</v>
      </c>
      <c r="N42" s="163">
        <f t="shared" si="0"/>
        <v>3519</v>
      </c>
      <c r="O42" s="175">
        <f>K42-K41</f>
        <v>-3</v>
      </c>
      <c r="P42" s="146">
        <f>L42-L41</f>
        <v>-5</v>
      </c>
      <c r="Q42" s="146">
        <f>M42-M41</f>
        <v>-14</v>
      </c>
      <c r="R42" s="169">
        <f>N42-N41</f>
        <v>-19</v>
      </c>
    </row>
    <row r="43" spans="1:18" s="104" customFormat="1" ht="24.95" customHeight="1">
      <c r="A43" s="111"/>
      <c r="B43" s="125" t="s">
        <v>65</v>
      </c>
      <c r="C43" s="211" t="s">
        <v>40</v>
      </c>
      <c r="D43" s="211" t="s">
        <v>40</v>
      </c>
      <c r="E43" s="211" t="s">
        <v>40</v>
      </c>
      <c r="F43" s="211" t="s">
        <v>40</v>
      </c>
      <c r="G43" s="211" t="s">
        <v>40</v>
      </c>
      <c r="H43" s="211" t="s">
        <v>40</v>
      </c>
      <c r="I43" s="211" t="s">
        <v>40</v>
      </c>
      <c r="J43" s="211" t="s">
        <v>40</v>
      </c>
      <c r="K43" s="147">
        <v>1323</v>
      </c>
      <c r="L43" s="147">
        <v>1698</v>
      </c>
      <c r="M43" s="147">
        <v>1809</v>
      </c>
      <c r="N43" s="162">
        <f t="shared" si="0"/>
        <v>3507</v>
      </c>
      <c r="O43" s="176">
        <f t="shared" ref="O43:Q52" si="5">K43-K42</f>
        <v>-2</v>
      </c>
      <c r="P43" s="147">
        <f t="shared" si="5"/>
        <v>-3</v>
      </c>
      <c r="Q43" s="147">
        <f t="shared" si="5"/>
        <v>-9</v>
      </c>
      <c r="R43" s="195">
        <f t="shared" ref="R43:R67" si="6">SUM(P43:Q43)</f>
        <v>-12</v>
      </c>
    </row>
    <row r="44" spans="1:18" s="104" customFormat="1" ht="24.95" customHeight="1">
      <c r="A44" s="111"/>
      <c r="B44" s="124" t="s">
        <v>66</v>
      </c>
      <c r="C44" s="212" t="s">
        <v>40</v>
      </c>
      <c r="D44" s="212" t="s">
        <v>40</v>
      </c>
      <c r="E44" s="212" t="s">
        <v>40</v>
      </c>
      <c r="F44" s="212" t="s">
        <v>40</v>
      </c>
      <c r="G44" s="212" t="s">
        <v>40</v>
      </c>
      <c r="H44" s="212" t="s">
        <v>40</v>
      </c>
      <c r="I44" s="212" t="s">
        <v>40</v>
      </c>
      <c r="J44" s="212" t="s">
        <v>40</v>
      </c>
      <c r="K44" s="146">
        <v>1325</v>
      </c>
      <c r="L44" s="146">
        <v>1697</v>
      </c>
      <c r="M44" s="146">
        <v>1808</v>
      </c>
      <c r="N44" s="163">
        <f t="shared" si="0"/>
        <v>3505</v>
      </c>
      <c r="O44" s="175">
        <f t="shared" si="5"/>
        <v>2</v>
      </c>
      <c r="P44" s="146">
        <f t="shared" si="5"/>
        <v>-1</v>
      </c>
      <c r="Q44" s="146">
        <f t="shared" si="5"/>
        <v>-1</v>
      </c>
      <c r="R44" s="169">
        <f t="shared" si="6"/>
        <v>-2</v>
      </c>
    </row>
    <row r="45" spans="1:18" ht="24.95" customHeight="1">
      <c r="A45" s="111"/>
      <c r="B45" s="125" t="s">
        <v>67</v>
      </c>
      <c r="C45" s="211" t="s">
        <v>40</v>
      </c>
      <c r="D45" s="211" t="s">
        <v>40</v>
      </c>
      <c r="E45" s="211" t="s">
        <v>40</v>
      </c>
      <c r="F45" s="211" t="s">
        <v>40</v>
      </c>
      <c r="G45" s="211" t="s">
        <v>40</v>
      </c>
      <c r="H45" s="211" t="s">
        <v>40</v>
      </c>
      <c r="I45" s="211" t="s">
        <v>40</v>
      </c>
      <c r="J45" s="211" t="s">
        <v>40</v>
      </c>
      <c r="K45" s="147">
        <v>1320</v>
      </c>
      <c r="L45" s="147">
        <v>1688</v>
      </c>
      <c r="M45" s="147">
        <v>1807</v>
      </c>
      <c r="N45" s="162">
        <f t="shared" si="0"/>
        <v>3495</v>
      </c>
      <c r="O45" s="176">
        <f t="shared" si="5"/>
        <v>-5</v>
      </c>
      <c r="P45" s="147">
        <f t="shared" si="5"/>
        <v>-9</v>
      </c>
      <c r="Q45" s="147">
        <f t="shared" si="5"/>
        <v>-1</v>
      </c>
      <c r="R45" s="195">
        <f t="shared" si="6"/>
        <v>-10</v>
      </c>
    </row>
    <row r="46" spans="1:18" s="104" customFormat="1" ht="24.95" customHeight="1">
      <c r="A46" s="111"/>
      <c r="B46" s="124" t="s">
        <v>68</v>
      </c>
      <c r="C46" s="212" t="s">
        <v>40</v>
      </c>
      <c r="D46" s="212" t="s">
        <v>40</v>
      </c>
      <c r="E46" s="212" t="s">
        <v>40</v>
      </c>
      <c r="F46" s="212" t="s">
        <v>40</v>
      </c>
      <c r="G46" s="212" t="s">
        <v>40</v>
      </c>
      <c r="H46" s="212" t="s">
        <v>40</v>
      </c>
      <c r="I46" s="212" t="s">
        <v>40</v>
      </c>
      <c r="J46" s="212" t="s">
        <v>40</v>
      </c>
      <c r="K46" s="146">
        <v>1316</v>
      </c>
      <c r="L46" s="146">
        <v>1683</v>
      </c>
      <c r="M46" s="146">
        <v>1801</v>
      </c>
      <c r="N46" s="163">
        <f t="shared" si="0"/>
        <v>3484</v>
      </c>
      <c r="O46" s="175">
        <f t="shared" si="5"/>
        <v>-4</v>
      </c>
      <c r="P46" s="146">
        <f t="shared" si="5"/>
        <v>-5</v>
      </c>
      <c r="Q46" s="146">
        <f t="shared" si="5"/>
        <v>-6</v>
      </c>
      <c r="R46" s="169">
        <f t="shared" si="6"/>
        <v>-11</v>
      </c>
    </row>
    <row r="47" spans="1:18" s="104" customFormat="1" ht="24.95" customHeight="1">
      <c r="A47" s="111"/>
      <c r="B47" s="125" t="s">
        <v>69</v>
      </c>
      <c r="C47" s="211" t="s">
        <v>40</v>
      </c>
      <c r="D47" s="211" t="s">
        <v>40</v>
      </c>
      <c r="E47" s="211" t="s">
        <v>40</v>
      </c>
      <c r="F47" s="211" t="s">
        <v>40</v>
      </c>
      <c r="G47" s="211" t="s">
        <v>40</v>
      </c>
      <c r="H47" s="211" t="s">
        <v>40</v>
      </c>
      <c r="I47" s="211" t="s">
        <v>40</v>
      </c>
      <c r="J47" s="211" t="s">
        <v>40</v>
      </c>
      <c r="K47" s="147">
        <v>1315</v>
      </c>
      <c r="L47" s="147">
        <v>1682</v>
      </c>
      <c r="M47" s="147">
        <v>1801</v>
      </c>
      <c r="N47" s="162">
        <f t="shared" si="0"/>
        <v>3483</v>
      </c>
      <c r="O47" s="176">
        <f t="shared" si="5"/>
        <v>-1</v>
      </c>
      <c r="P47" s="147">
        <f t="shared" si="5"/>
        <v>-1</v>
      </c>
      <c r="Q47" s="147">
        <f t="shared" si="5"/>
        <v>0</v>
      </c>
      <c r="R47" s="195">
        <f t="shared" si="6"/>
        <v>-1</v>
      </c>
    </row>
    <row r="48" spans="1:18" ht="24.95" customHeight="1">
      <c r="A48" s="111"/>
      <c r="B48" s="124" t="s">
        <v>61</v>
      </c>
      <c r="C48" s="212" t="s">
        <v>40</v>
      </c>
      <c r="D48" s="212" t="s">
        <v>40</v>
      </c>
      <c r="E48" s="212" t="s">
        <v>40</v>
      </c>
      <c r="F48" s="212" t="s">
        <v>40</v>
      </c>
      <c r="G48" s="212" t="s">
        <v>40</v>
      </c>
      <c r="H48" s="212" t="s">
        <v>40</v>
      </c>
      <c r="I48" s="212" t="s">
        <v>40</v>
      </c>
      <c r="J48" s="212" t="s">
        <v>40</v>
      </c>
      <c r="K48" s="146">
        <v>1312</v>
      </c>
      <c r="L48" s="146">
        <v>1676</v>
      </c>
      <c r="M48" s="146">
        <v>1793</v>
      </c>
      <c r="N48" s="163">
        <f t="shared" si="0"/>
        <v>3469</v>
      </c>
      <c r="O48" s="175">
        <f t="shared" si="5"/>
        <v>-3</v>
      </c>
      <c r="P48" s="146">
        <f t="shared" si="5"/>
        <v>-6</v>
      </c>
      <c r="Q48" s="146">
        <f t="shared" si="5"/>
        <v>-8</v>
      </c>
      <c r="R48" s="169">
        <f t="shared" si="6"/>
        <v>-14</v>
      </c>
    </row>
    <row r="49" spans="1:18" ht="24.95" customHeight="1">
      <c r="A49" s="111"/>
      <c r="B49" s="125" t="s">
        <v>70</v>
      </c>
      <c r="C49" s="211" t="s">
        <v>40</v>
      </c>
      <c r="D49" s="211" t="s">
        <v>40</v>
      </c>
      <c r="E49" s="211" t="s">
        <v>40</v>
      </c>
      <c r="F49" s="211" t="s">
        <v>40</v>
      </c>
      <c r="G49" s="211" t="s">
        <v>40</v>
      </c>
      <c r="H49" s="211" t="s">
        <v>40</v>
      </c>
      <c r="I49" s="211" t="s">
        <v>40</v>
      </c>
      <c r="J49" s="211" t="s">
        <v>40</v>
      </c>
      <c r="K49" s="147">
        <v>1311</v>
      </c>
      <c r="L49" s="147">
        <v>1677</v>
      </c>
      <c r="M49" s="147">
        <v>1791</v>
      </c>
      <c r="N49" s="162">
        <f t="shared" si="0"/>
        <v>3468</v>
      </c>
      <c r="O49" s="176">
        <f t="shared" si="5"/>
        <v>-1</v>
      </c>
      <c r="P49" s="147">
        <f t="shared" si="5"/>
        <v>1</v>
      </c>
      <c r="Q49" s="147">
        <f t="shared" si="5"/>
        <v>-2</v>
      </c>
      <c r="R49" s="195">
        <f t="shared" si="6"/>
        <v>-1</v>
      </c>
    </row>
    <row r="50" spans="1:18" s="104" customFormat="1" ht="24.95" customHeight="1">
      <c r="A50" s="111"/>
      <c r="B50" s="124" t="s">
        <v>71</v>
      </c>
      <c r="C50" s="212" t="s">
        <v>40</v>
      </c>
      <c r="D50" s="212" t="s">
        <v>40</v>
      </c>
      <c r="E50" s="212" t="s">
        <v>40</v>
      </c>
      <c r="F50" s="212" t="s">
        <v>40</v>
      </c>
      <c r="G50" s="212" t="s">
        <v>40</v>
      </c>
      <c r="H50" s="212" t="s">
        <v>40</v>
      </c>
      <c r="I50" s="212" t="s">
        <v>40</v>
      </c>
      <c r="J50" s="212" t="s">
        <v>40</v>
      </c>
      <c r="K50" s="146">
        <v>1310</v>
      </c>
      <c r="L50" s="146">
        <v>1671</v>
      </c>
      <c r="M50" s="146">
        <v>1787</v>
      </c>
      <c r="N50" s="163">
        <f t="shared" si="0"/>
        <v>3458</v>
      </c>
      <c r="O50" s="175">
        <f t="shared" si="5"/>
        <v>-1</v>
      </c>
      <c r="P50" s="146">
        <f t="shared" si="5"/>
        <v>-6</v>
      </c>
      <c r="Q50" s="146">
        <f t="shared" si="5"/>
        <v>-4</v>
      </c>
      <c r="R50" s="169">
        <f t="shared" si="6"/>
        <v>-10</v>
      </c>
    </row>
    <row r="51" spans="1:18" s="104" customFormat="1" ht="24.95" customHeight="1">
      <c r="A51" s="111"/>
      <c r="B51" s="125" t="s">
        <v>72</v>
      </c>
      <c r="C51" s="211" t="s">
        <v>40</v>
      </c>
      <c r="D51" s="211" t="s">
        <v>40</v>
      </c>
      <c r="E51" s="211" t="s">
        <v>40</v>
      </c>
      <c r="F51" s="211" t="s">
        <v>40</v>
      </c>
      <c r="G51" s="211" t="s">
        <v>40</v>
      </c>
      <c r="H51" s="211" t="s">
        <v>40</v>
      </c>
      <c r="I51" s="211" t="s">
        <v>40</v>
      </c>
      <c r="J51" s="211" t="s">
        <v>40</v>
      </c>
      <c r="K51" s="147">
        <v>1311</v>
      </c>
      <c r="L51" s="147">
        <v>1669</v>
      </c>
      <c r="M51" s="147">
        <v>1785</v>
      </c>
      <c r="N51" s="162">
        <f t="shared" si="0"/>
        <v>3454</v>
      </c>
      <c r="O51" s="176">
        <f t="shared" si="5"/>
        <v>1</v>
      </c>
      <c r="P51" s="147">
        <f t="shared" si="5"/>
        <v>-2</v>
      </c>
      <c r="Q51" s="147">
        <f t="shared" si="5"/>
        <v>-2</v>
      </c>
      <c r="R51" s="195">
        <f t="shared" si="6"/>
        <v>-4</v>
      </c>
    </row>
    <row r="52" spans="1:18" ht="24.95" customHeight="1">
      <c r="A52" s="111"/>
      <c r="B52" s="124" t="s">
        <v>60</v>
      </c>
      <c r="C52" s="212" t="s">
        <v>40</v>
      </c>
      <c r="D52" s="212" t="s">
        <v>40</v>
      </c>
      <c r="E52" s="212" t="s">
        <v>40</v>
      </c>
      <c r="F52" s="212" t="s">
        <v>40</v>
      </c>
      <c r="G52" s="212" t="s">
        <v>40</v>
      </c>
      <c r="H52" s="212" t="s">
        <v>40</v>
      </c>
      <c r="I52" s="212" t="s">
        <v>40</v>
      </c>
      <c r="J52" s="212" t="s">
        <v>40</v>
      </c>
      <c r="K52" s="146">
        <v>1311</v>
      </c>
      <c r="L52" s="146">
        <v>1663</v>
      </c>
      <c r="M52" s="146">
        <v>1771</v>
      </c>
      <c r="N52" s="163">
        <f t="shared" si="0"/>
        <v>3434</v>
      </c>
      <c r="O52" s="175">
        <f t="shared" si="5"/>
        <v>0</v>
      </c>
      <c r="P52" s="146">
        <f t="shared" si="5"/>
        <v>-6</v>
      </c>
      <c r="Q52" s="146">
        <f t="shared" si="5"/>
        <v>-14</v>
      </c>
      <c r="R52" s="169">
        <f t="shared" si="6"/>
        <v>-20</v>
      </c>
    </row>
    <row r="53" spans="1:18" s="104" customFormat="1" ht="24.95" customHeight="1">
      <c r="A53" s="114" t="s">
        <v>73</v>
      </c>
      <c r="B53" s="125" t="s">
        <v>63</v>
      </c>
      <c r="C53" s="211" t="s">
        <v>40</v>
      </c>
      <c r="D53" s="211" t="s">
        <v>40</v>
      </c>
      <c r="E53" s="211" t="s">
        <v>40</v>
      </c>
      <c r="F53" s="211" t="s">
        <v>40</v>
      </c>
      <c r="G53" s="211" t="s">
        <v>40</v>
      </c>
      <c r="H53" s="211" t="s">
        <v>40</v>
      </c>
      <c r="I53" s="211" t="s">
        <v>40</v>
      </c>
      <c r="J53" s="211" t="s">
        <v>40</v>
      </c>
      <c r="K53" s="147">
        <v>2067</v>
      </c>
      <c r="L53" s="147">
        <v>2522</v>
      </c>
      <c r="M53" s="147">
        <v>2784</v>
      </c>
      <c r="N53" s="162">
        <f t="shared" si="0"/>
        <v>5306</v>
      </c>
      <c r="O53" s="176">
        <f>K53-'H29（地域別・全体)'!K64</f>
        <v>-2</v>
      </c>
      <c r="P53" s="147">
        <f>L53-'H29（地域別・全体)'!L64</f>
        <v>-4</v>
      </c>
      <c r="Q53" s="147">
        <f>M53-'H29（地域別・全体)'!M64</f>
        <v>-17</v>
      </c>
      <c r="R53" s="195">
        <f t="shared" si="6"/>
        <v>-21</v>
      </c>
    </row>
    <row r="54" spans="1:18" ht="24.95" customHeight="1">
      <c r="A54" s="111"/>
      <c r="B54" s="124" t="s">
        <v>64</v>
      </c>
      <c r="C54" s="212" t="s">
        <v>40</v>
      </c>
      <c r="D54" s="212" t="s">
        <v>40</v>
      </c>
      <c r="E54" s="212" t="s">
        <v>40</v>
      </c>
      <c r="F54" s="212" t="s">
        <v>40</v>
      </c>
      <c r="G54" s="212" t="s">
        <v>40</v>
      </c>
      <c r="H54" s="212" t="s">
        <v>40</v>
      </c>
      <c r="I54" s="212" t="s">
        <v>40</v>
      </c>
      <c r="J54" s="212" t="s">
        <v>40</v>
      </c>
      <c r="K54" s="146">
        <v>2069</v>
      </c>
      <c r="L54" s="146">
        <v>2520</v>
      </c>
      <c r="M54" s="146">
        <v>2787</v>
      </c>
      <c r="N54" s="163">
        <f t="shared" si="0"/>
        <v>5307</v>
      </c>
      <c r="O54" s="175">
        <f t="shared" ref="O54:Q64" si="7">K54-K53</f>
        <v>2</v>
      </c>
      <c r="P54" s="146">
        <f t="shared" si="7"/>
        <v>-2</v>
      </c>
      <c r="Q54" s="146">
        <f t="shared" si="7"/>
        <v>3</v>
      </c>
      <c r="R54" s="169">
        <f t="shared" si="6"/>
        <v>1</v>
      </c>
    </row>
    <row r="55" spans="1:18" s="104" customFormat="1" ht="24.95" customHeight="1">
      <c r="A55" s="111"/>
      <c r="B55" s="125" t="s">
        <v>65</v>
      </c>
      <c r="C55" s="211" t="s">
        <v>40</v>
      </c>
      <c r="D55" s="211" t="s">
        <v>40</v>
      </c>
      <c r="E55" s="211" t="s">
        <v>40</v>
      </c>
      <c r="F55" s="211" t="s">
        <v>40</v>
      </c>
      <c r="G55" s="211" t="s">
        <v>40</v>
      </c>
      <c r="H55" s="211" t="s">
        <v>40</v>
      </c>
      <c r="I55" s="211" t="s">
        <v>40</v>
      </c>
      <c r="J55" s="211" t="s">
        <v>40</v>
      </c>
      <c r="K55" s="147">
        <v>2069</v>
      </c>
      <c r="L55" s="147">
        <v>2515</v>
      </c>
      <c r="M55" s="147">
        <v>2792</v>
      </c>
      <c r="N55" s="162">
        <f t="shared" si="0"/>
        <v>5307</v>
      </c>
      <c r="O55" s="176">
        <f t="shared" si="7"/>
        <v>0</v>
      </c>
      <c r="P55" s="147">
        <f t="shared" si="7"/>
        <v>-5</v>
      </c>
      <c r="Q55" s="147">
        <f t="shared" si="7"/>
        <v>5</v>
      </c>
      <c r="R55" s="195">
        <f t="shared" si="6"/>
        <v>0</v>
      </c>
    </row>
    <row r="56" spans="1:18" s="104" customFormat="1" ht="24.95" customHeight="1">
      <c r="A56" s="111"/>
      <c r="B56" s="124" t="s">
        <v>66</v>
      </c>
      <c r="C56" s="212" t="s">
        <v>40</v>
      </c>
      <c r="D56" s="212" t="s">
        <v>40</v>
      </c>
      <c r="E56" s="212" t="s">
        <v>40</v>
      </c>
      <c r="F56" s="212" t="s">
        <v>40</v>
      </c>
      <c r="G56" s="212" t="s">
        <v>40</v>
      </c>
      <c r="H56" s="212" t="s">
        <v>40</v>
      </c>
      <c r="I56" s="212" t="s">
        <v>40</v>
      </c>
      <c r="J56" s="212" t="s">
        <v>40</v>
      </c>
      <c r="K56" s="146">
        <v>2070</v>
      </c>
      <c r="L56" s="146">
        <v>2514</v>
      </c>
      <c r="M56" s="146">
        <v>2790</v>
      </c>
      <c r="N56" s="163">
        <f t="shared" si="0"/>
        <v>5304</v>
      </c>
      <c r="O56" s="175">
        <f t="shared" si="7"/>
        <v>1</v>
      </c>
      <c r="P56" s="146">
        <f t="shared" si="7"/>
        <v>-1</v>
      </c>
      <c r="Q56" s="146">
        <f t="shared" si="7"/>
        <v>-2</v>
      </c>
      <c r="R56" s="169">
        <f t="shared" si="6"/>
        <v>-3</v>
      </c>
    </row>
    <row r="57" spans="1:18" ht="24.95" customHeight="1">
      <c r="A57" s="111"/>
      <c r="B57" s="125" t="s">
        <v>67</v>
      </c>
      <c r="C57" s="211" t="s">
        <v>40</v>
      </c>
      <c r="D57" s="211" t="s">
        <v>40</v>
      </c>
      <c r="E57" s="211" t="s">
        <v>40</v>
      </c>
      <c r="F57" s="211" t="s">
        <v>40</v>
      </c>
      <c r="G57" s="211" t="s">
        <v>40</v>
      </c>
      <c r="H57" s="211" t="s">
        <v>40</v>
      </c>
      <c r="I57" s="211" t="s">
        <v>40</v>
      </c>
      <c r="J57" s="211" t="s">
        <v>40</v>
      </c>
      <c r="K57" s="147">
        <v>2071</v>
      </c>
      <c r="L57" s="147">
        <v>2507</v>
      </c>
      <c r="M57" s="147">
        <v>2788</v>
      </c>
      <c r="N57" s="162">
        <f t="shared" si="0"/>
        <v>5295</v>
      </c>
      <c r="O57" s="176">
        <f t="shared" si="7"/>
        <v>1</v>
      </c>
      <c r="P57" s="147">
        <f t="shared" si="7"/>
        <v>-7</v>
      </c>
      <c r="Q57" s="147">
        <f t="shared" si="7"/>
        <v>-2</v>
      </c>
      <c r="R57" s="195">
        <f t="shared" si="6"/>
        <v>-9</v>
      </c>
    </row>
    <row r="58" spans="1:18" ht="24.95" customHeight="1">
      <c r="A58" s="111"/>
      <c r="B58" s="124" t="s">
        <v>68</v>
      </c>
      <c r="C58" s="212" t="s">
        <v>40</v>
      </c>
      <c r="D58" s="212" t="s">
        <v>40</v>
      </c>
      <c r="E58" s="212" t="s">
        <v>40</v>
      </c>
      <c r="F58" s="212" t="s">
        <v>40</v>
      </c>
      <c r="G58" s="212" t="s">
        <v>40</v>
      </c>
      <c r="H58" s="212" t="s">
        <v>40</v>
      </c>
      <c r="I58" s="212" t="s">
        <v>40</v>
      </c>
      <c r="J58" s="212" t="s">
        <v>40</v>
      </c>
      <c r="K58" s="146">
        <v>2068</v>
      </c>
      <c r="L58" s="146">
        <v>2504</v>
      </c>
      <c r="M58" s="146">
        <v>2784</v>
      </c>
      <c r="N58" s="163">
        <f t="shared" si="0"/>
        <v>5288</v>
      </c>
      <c r="O58" s="175">
        <f t="shared" si="7"/>
        <v>-3</v>
      </c>
      <c r="P58" s="146">
        <f t="shared" si="7"/>
        <v>-3</v>
      </c>
      <c r="Q58" s="146">
        <f t="shared" si="7"/>
        <v>-4</v>
      </c>
      <c r="R58" s="169">
        <f t="shared" si="6"/>
        <v>-7</v>
      </c>
    </row>
    <row r="59" spans="1:18" s="104" customFormat="1" ht="24.95" customHeight="1">
      <c r="A59" s="111"/>
      <c r="B59" s="125" t="s">
        <v>69</v>
      </c>
      <c r="C59" s="211" t="s">
        <v>40</v>
      </c>
      <c r="D59" s="211" t="s">
        <v>40</v>
      </c>
      <c r="E59" s="211" t="s">
        <v>40</v>
      </c>
      <c r="F59" s="211" t="s">
        <v>40</v>
      </c>
      <c r="G59" s="211" t="s">
        <v>40</v>
      </c>
      <c r="H59" s="211" t="s">
        <v>40</v>
      </c>
      <c r="I59" s="211" t="s">
        <v>40</v>
      </c>
      <c r="J59" s="211" t="s">
        <v>40</v>
      </c>
      <c r="K59" s="147">
        <v>2068</v>
      </c>
      <c r="L59" s="147">
        <v>2508</v>
      </c>
      <c r="M59" s="147">
        <v>2780</v>
      </c>
      <c r="N59" s="162">
        <f t="shared" si="0"/>
        <v>5288</v>
      </c>
      <c r="O59" s="176">
        <f t="shared" si="7"/>
        <v>0</v>
      </c>
      <c r="P59" s="147">
        <f t="shared" si="7"/>
        <v>4</v>
      </c>
      <c r="Q59" s="147">
        <f t="shared" si="7"/>
        <v>-4</v>
      </c>
      <c r="R59" s="195">
        <f t="shared" si="6"/>
        <v>0</v>
      </c>
    </row>
    <row r="60" spans="1:18" ht="24.95" customHeight="1">
      <c r="A60" s="111"/>
      <c r="B60" s="124" t="s">
        <v>61</v>
      </c>
      <c r="C60" s="212" t="s">
        <v>40</v>
      </c>
      <c r="D60" s="212" t="s">
        <v>40</v>
      </c>
      <c r="E60" s="212" t="s">
        <v>40</v>
      </c>
      <c r="F60" s="212" t="s">
        <v>40</v>
      </c>
      <c r="G60" s="212" t="s">
        <v>40</v>
      </c>
      <c r="H60" s="212" t="s">
        <v>40</v>
      </c>
      <c r="I60" s="212" t="s">
        <v>40</v>
      </c>
      <c r="J60" s="212" t="s">
        <v>40</v>
      </c>
      <c r="K60" s="146">
        <v>2078</v>
      </c>
      <c r="L60" s="146">
        <v>2510</v>
      </c>
      <c r="M60" s="146">
        <v>2781</v>
      </c>
      <c r="N60" s="163">
        <f t="shared" si="0"/>
        <v>5291</v>
      </c>
      <c r="O60" s="175">
        <f t="shared" si="7"/>
        <v>10</v>
      </c>
      <c r="P60" s="146">
        <f t="shared" si="7"/>
        <v>2</v>
      </c>
      <c r="Q60" s="146">
        <f t="shared" si="7"/>
        <v>1</v>
      </c>
      <c r="R60" s="169">
        <f t="shared" si="6"/>
        <v>3</v>
      </c>
    </row>
    <row r="61" spans="1:18" ht="24.95" customHeight="1">
      <c r="A61" s="111"/>
      <c r="B61" s="125" t="s">
        <v>70</v>
      </c>
      <c r="C61" s="211" t="s">
        <v>40</v>
      </c>
      <c r="D61" s="211" t="s">
        <v>40</v>
      </c>
      <c r="E61" s="211" t="s">
        <v>40</v>
      </c>
      <c r="F61" s="211" t="s">
        <v>40</v>
      </c>
      <c r="G61" s="211" t="s">
        <v>40</v>
      </c>
      <c r="H61" s="211" t="s">
        <v>40</v>
      </c>
      <c r="I61" s="211" t="s">
        <v>40</v>
      </c>
      <c r="J61" s="211" t="s">
        <v>40</v>
      </c>
      <c r="K61" s="147">
        <v>2074</v>
      </c>
      <c r="L61" s="147">
        <v>2505</v>
      </c>
      <c r="M61" s="147">
        <v>2781</v>
      </c>
      <c r="N61" s="162">
        <f t="shared" si="0"/>
        <v>5286</v>
      </c>
      <c r="O61" s="176">
        <f t="shared" si="7"/>
        <v>-4</v>
      </c>
      <c r="P61" s="147">
        <f t="shared" si="7"/>
        <v>-5</v>
      </c>
      <c r="Q61" s="147">
        <f t="shared" si="7"/>
        <v>0</v>
      </c>
      <c r="R61" s="195">
        <f t="shared" si="6"/>
        <v>-5</v>
      </c>
    </row>
    <row r="62" spans="1:18" s="104" customFormat="1" ht="23.25" customHeight="1">
      <c r="A62" s="111"/>
      <c r="B62" s="124" t="s">
        <v>71</v>
      </c>
      <c r="C62" s="212" t="s">
        <v>40</v>
      </c>
      <c r="D62" s="212" t="s">
        <v>40</v>
      </c>
      <c r="E62" s="212" t="s">
        <v>40</v>
      </c>
      <c r="F62" s="212" t="s">
        <v>40</v>
      </c>
      <c r="G62" s="212" t="s">
        <v>40</v>
      </c>
      <c r="H62" s="212" t="s">
        <v>40</v>
      </c>
      <c r="I62" s="212" t="s">
        <v>40</v>
      </c>
      <c r="J62" s="212" t="s">
        <v>40</v>
      </c>
      <c r="K62" s="146">
        <v>2063</v>
      </c>
      <c r="L62" s="146">
        <v>2493</v>
      </c>
      <c r="M62" s="146">
        <v>2774</v>
      </c>
      <c r="N62" s="163">
        <f t="shared" si="0"/>
        <v>5267</v>
      </c>
      <c r="O62" s="175">
        <f t="shared" si="7"/>
        <v>-11</v>
      </c>
      <c r="P62" s="146">
        <f t="shared" si="7"/>
        <v>-12</v>
      </c>
      <c r="Q62" s="146">
        <f t="shared" si="7"/>
        <v>-7</v>
      </c>
      <c r="R62" s="169">
        <f t="shared" si="6"/>
        <v>-19</v>
      </c>
    </row>
    <row r="63" spans="1:18" s="104" customFormat="1" ht="23.25" customHeight="1">
      <c r="A63" s="111"/>
      <c r="B63" s="125" t="s">
        <v>72</v>
      </c>
      <c r="C63" s="211" t="s">
        <v>40</v>
      </c>
      <c r="D63" s="211" t="s">
        <v>40</v>
      </c>
      <c r="E63" s="211" t="s">
        <v>40</v>
      </c>
      <c r="F63" s="211" t="s">
        <v>40</v>
      </c>
      <c r="G63" s="211" t="s">
        <v>40</v>
      </c>
      <c r="H63" s="211" t="s">
        <v>40</v>
      </c>
      <c r="I63" s="211" t="s">
        <v>40</v>
      </c>
      <c r="J63" s="211" t="s">
        <v>40</v>
      </c>
      <c r="K63" s="147">
        <v>2066</v>
      </c>
      <c r="L63" s="147">
        <v>2497</v>
      </c>
      <c r="M63" s="147">
        <v>2775</v>
      </c>
      <c r="N63" s="162">
        <f t="shared" si="0"/>
        <v>5272</v>
      </c>
      <c r="O63" s="176">
        <f t="shared" si="7"/>
        <v>3</v>
      </c>
      <c r="P63" s="147">
        <f t="shared" si="7"/>
        <v>4</v>
      </c>
      <c r="Q63" s="147">
        <f t="shared" si="7"/>
        <v>1</v>
      </c>
      <c r="R63" s="195">
        <f t="shared" si="6"/>
        <v>5</v>
      </c>
    </row>
    <row r="64" spans="1:18" ht="24.95" customHeight="1">
      <c r="A64" s="111"/>
      <c r="B64" s="124" t="s">
        <v>60</v>
      </c>
      <c r="C64" s="212" t="s">
        <v>40</v>
      </c>
      <c r="D64" s="212" t="s">
        <v>40</v>
      </c>
      <c r="E64" s="212" t="s">
        <v>40</v>
      </c>
      <c r="F64" s="212" t="s">
        <v>40</v>
      </c>
      <c r="G64" s="212" t="s">
        <v>40</v>
      </c>
      <c r="H64" s="212" t="s">
        <v>40</v>
      </c>
      <c r="I64" s="212" t="s">
        <v>40</v>
      </c>
      <c r="J64" s="212" t="s">
        <v>40</v>
      </c>
      <c r="K64" s="146">
        <v>2072</v>
      </c>
      <c r="L64" s="146">
        <v>2501</v>
      </c>
      <c r="M64" s="146">
        <v>2775</v>
      </c>
      <c r="N64" s="163">
        <f t="shared" si="0"/>
        <v>5276</v>
      </c>
      <c r="O64" s="175">
        <f t="shared" si="7"/>
        <v>6</v>
      </c>
      <c r="P64" s="146">
        <f t="shared" si="7"/>
        <v>4</v>
      </c>
      <c r="Q64" s="146">
        <f t="shared" si="7"/>
        <v>0</v>
      </c>
      <c r="R64" s="169">
        <f t="shared" si="6"/>
        <v>4</v>
      </c>
    </row>
    <row r="65" spans="1:18" s="104" customFormat="1" ht="24.95" customHeight="1">
      <c r="A65" s="115" t="s">
        <v>74</v>
      </c>
      <c r="B65" s="125" t="s">
        <v>63</v>
      </c>
      <c r="C65" s="211" t="s">
        <v>40</v>
      </c>
      <c r="D65" s="211" t="s">
        <v>40</v>
      </c>
      <c r="E65" s="211" t="s">
        <v>40</v>
      </c>
      <c r="F65" s="211" t="s">
        <v>40</v>
      </c>
      <c r="G65" s="211" t="s">
        <v>40</v>
      </c>
      <c r="H65" s="211" t="s">
        <v>40</v>
      </c>
      <c r="I65" s="211" t="s">
        <v>40</v>
      </c>
      <c r="J65" s="211" t="s">
        <v>40</v>
      </c>
      <c r="K65" s="147">
        <v>5408</v>
      </c>
      <c r="L65" s="147">
        <v>6984</v>
      </c>
      <c r="M65" s="147">
        <v>7720</v>
      </c>
      <c r="N65" s="162">
        <f t="shared" si="0"/>
        <v>14704</v>
      </c>
      <c r="O65" s="176">
        <f>K65-'H29（地域別・全体)'!K76</f>
        <v>-1</v>
      </c>
      <c r="P65" s="147">
        <f>L65-'H29（地域別・全体)'!L76</f>
        <v>-14</v>
      </c>
      <c r="Q65" s="147">
        <f>M65-'H29（地域別・全体)'!M76</f>
        <v>10</v>
      </c>
      <c r="R65" s="195">
        <f t="shared" si="6"/>
        <v>-4</v>
      </c>
    </row>
    <row r="66" spans="1:18" ht="24.95" customHeight="1">
      <c r="A66" s="111"/>
      <c r="B66" s="124" t="s">
        <v>64</v>
      </c>
      <c r="C66" s="212" t="s">
        <v>40</v>
      </c>
      <c r="D66" s="212" t="s">
        <v>40</v>
      </c>
      <c r="E66" s="212" t="s">
        <v>40</v>
      </c>
      <c r="F66" s="212" t="s">
        <v>40</v>
      </c>
      <c r="G66" s="212" t="s">
        <v>40</v>
      </c>
      <c r="H66" s="212" t="s">
        <v>40</v>
      </c>
      <c r="I66" s="212" t="s">
        <v>40</v>
      </c>
      <c r="J66" s="212" t="s">
        <v>40</v>
      </c>
      <c r="K66" s="146">
        <v>5405</v>
      </c>
      <c r="L66" s="146">
        <v>6971</v>
      </c>
      <c r="M66" s="146">
        <v>7704</v>
      </c>
      <c r="N66" s="163">
        <f t="shared" si="0"/>
        <v>14675</v>
      </c>
      <c r="O66" s="175">
        <f t="shared" ref="O66:Q76" si="8">K66-K65</f>
        <v>-3</v>
      </c>
      <c r="P66" s="146">
        <f t="shared" si="8"/>
        <v>-13</v>
      </c>
      <c r="Q66" s="146">
        <f t="shared" si="8"/>
        <v>-16</v>
      </c>
      <c r="R66" s="169">
        <f t="shared" si="6"/>
        <v>-29</v>
      </c>
    </row>
    <row r="67" spans="1:18" s="104" customFormat="1" ht="24.95" customHeight="1">
      <c r="A67" s="111"/>
      <c r="B67" s="125" t="s">
        <v>65</v>
      </c>
      <c r="C67" s="211" t="s">
        <v>40</v>
      </c>
      <c r="D67" s="211" t="s">
        <v>40</v>
      </c>
      <c r="E67" s="211" t="s">
        <v>40</v>
      </c>
      <c r="F67" s="211" t="s">
        <v>40</v>
      </c>
      <c r="G67" s="211" t="s">
        <v>40</v>
      </c>
      <c r="H67" s="211" t="s">
        <v>40</v>
      </c>
      <c r="I67" s="211" t="s">
        <v>40</v>
      </c>
      <c r="J67" s="211" t="s">
        <v>40</v>
      </c>
      <c r="K67" s="147">
        <v>5409</v>
      </c>
      <c r="L67" s="147">
        <v>6968</v>
      </c>
      <c r="M67" s="147">
        <v>7703</v>
      </c>
      <c r="N67" s="162">
        <f t="shared" si="0"/>
        <v>14671</v>
      </c>
      <c r="O67" s="176">
        <f t="shared" si="8"/>
        <v>4</v>
      </c>
      <c r="P67" s="147">
        <f t="shared" si="8"/>
        <v>-3</v>
      </c>
      <c r="Q67" s="147">
        <f t="shared" si="8"/>
        <v>-1</v>
      </c>
      <c r="R67" s="195">
        <f t="shared" si="6"/>
        <v>-4</v>
      </c>
    </row>
    <row r="68" spans="1:18" s="104" customFormat="1" ht="24.95" customHeight="1">
      <c r="A68" s="111"/>
      <c r="B68" s="124" t="s">
        <v>66</v>
      </c>
      <c r="C68" s="212" t="s">
        <v>40</v>
      </c>
      <c r="D68" s="212" t="s">
        <v>40</v>
      </c>
      <c r="E68" s="212" t="s">
        <v>40</v>
      </c>
      <c r="F68" s="212" t="s">
        <v>40</v>
      </c>
      <c r="G68" s="212" t="s">
        <v>40</v>
      </c>
      <c r="H68" s="212" t="s">
        <v>40</v>
      </c>
      <c r="I68" s="212" t="s">
        <v>40</v>
      </c>
      <c r="J68" s="212" t="s">
        <v>40</v>
      </c>
      <c r="K68" s="146">
        <v>5413</v>
      </c>
      <c r="L68" s="146">
        <v>6962</v>
      </c>
      <c r="M68" s="146">
        <v>7703</v>
      </c>
      <c r="N68" s="163">
        <f t="shared" si="0"/>
        <v>14665</v>
      </c>
      <c r="O68" s="175">
        <f t="shared" si="8"/>
        <v>4</v>
      </c>
      <c r="P68" s="146">
        <f t="shared" si="8"/>
        <v>-6</v>
      </c>
      <c r="Q68" s="146">
        <f t="shared" si="8"/>
        <v>0</v>
      </c>
      <c r="R68" s="169">
        <f>N68-N67</f>
        <v>-6</v>
      </c>
    </row>
    <row r="69" spans="1:18" ht="24.95" customHeight="1">
      <c r="A69" s="111"/>
      <c r="B69" s="125" t="s">
        <v>67</v>
      </c>
      <c r="C69" s="211" t="s">
        <v>40</v>
      </c>
      <c r="D69" s="211" t="s">
        <v>40</v>
      </c>
      <c r="E69" s="211" t="s">
        <v>40</v>
      </c>
      <c r="F69" s="211" t="s">
        <v>40</v>
      </c>
      <c r="G69" s="211" t="s">
        <v>40</v>
      </c>
      <c r="H69" s="211" t="s">
        <v>40</v>
      </c>
      <c r="I69" s="211" t="s">
        <v>40</v>
      </c>
      <c r="J69" s="211" t="s">
        <v>40</v>
      </c>
      <c r="K69" s="147">
        <v>5419</v>
      </c>
      <c r="L69" s="147">
        <v>6963</v>
      </c>
      <c r="M69" s="147">
        <v>7706</v>
      </c>
      <c r="N69" s="162">
        <f t="shared" ref="N69:N88" si="9">L69+M69</f>
        <v>14669</v>
      </c>
      <c r="O69" s="176">
        <f t="shared" si="8"/>
        <v>6</v>
      </c>
      <c r="P69" s="147">
        <f t="shared" si="8"/>
        <v>1</v>
      </c>
      <c r="Q69" s="147">
        <f t="shared" si="8"/>
        <v>3</v>
      </c>
      <c r="R69" s="195">
        <f t="shared" ref="R69:R77" si="10">SUM(P69:Q69)</f>
        <v>4</v>
      </c>
    </row>
    <row r="70" spans="1:18" ht="24.95" customHeight="1">
      <c r="A70" s="111"/>
      <c r="B70" s="124" t="s">
        <v>68</v>
      </c>
      <c r="C70" s="212" t="s">
        <v>40</v>
      </c>
      <c r="D70" s="212" t="s">
        <v>40</v>
      </c>
      <c r="E70" s="212" t="s">
        <v>40</v>
      </c>
      <c r="F70" s="212" t="s">
        <v>40</v>
      </c>
      <c r="G70" s="212" t="s">
        <v>40</v>
      </c>
      <c r="H70" s="212" t="s">
        <v>40</v>
      </c>
      <c r="I70" s="212" t="s">
        <v>40</v>
      </c>
      <c r="J70" s="212" t="s">
        <v>40</v>
      </c>
      <c r="K70" s="146">
        <v>5413</v>
      </c>
      <c r="L70" s="146">
        <v>6966</v>
      </c>
      <c r="M70" s="146">
        <v>7696</v>
      </c>
      <c r="N70" s="163">
        <f t="shared" si="9"/>
        <v>14662</v>
      </c>
      <c r="O70" s="175">
        <f t="shared" si="8"/>
        <v>-6</v>
      </c>
      <c r="P70" s="146">
        <f t="shared" si="8"/>
        <v>3</v>
      </c>
      <c r="Q70" s="146">
        <f t="shared" si="8"/>
        <v>-10</v>
      </c>
      <c r="R70" s="169">
        <f t="shared" si="10"/>
        <v>-7</v>
      </c>
    </row>
    <row r="71" spans="1:18" s="104" customFormat="1" ht="24.95" customHeight="1">
      <c r="A71" s="111"/>
      <c r="B71" s="125" t="s">
        <v>69</v>
      </c>
      <c r="C71" s="211" t="s">
        <v>40</v>
      </c>
      <c r="D71" s="211" t="s">
        <v>40</v>
      </c>
      <c r="E71" s="211" t="s">
        <v>40</v>
      </c>
      <c r="F71" s="211" t="s">
        <v>40</v>
      </c>
      <c r="G71" s="211" t="s">
        <v>40</v>
      </c>
      <c r="H71" s="211" t="s">
        <v>40</v>
      </c>
      <c r="I71" s="211" t="s">
        <v>40</v>
      </c>
      <c r="J71" s="211" t="s">
        <v>40</v>
      </c>
      <c r="K71" s="147">
        <v>5407</v>
      </c>
      <c r="L71" s="147">
        <v>6957</v>
      </c>
      <c r="M71" s="147">
        <v>7689</v>
      </c>
      <c r="N71" s="162">
        <f t="shared" si="9"/>
        <v>14646</v>
      </c>
      <c r="O71" s="176">
        <f t="shared" si="8"/>
        <v>-6</v>
      </c>
      <c r="P71" s="147">
        <f t="shared" si="8"/>
        <v>-9</v>
      </c>
      <c r="Q71" s="147">
        <f t="shared" si="8"/>
        <v>-7</v>
      </c>
      <c r="R71" s="195">
        <f t="shared" si="10"/>
        <v>-16</v>
      </c>
    </row>
    <row r="72" spans="1:18" ht="24.95" customHeight="1">
      <c r="A72" s="111"/>
      <c r="B72" s="124" t="s">
        <v>61</v>
      </c>
      <c r="C72" s="212" t="s">
        <v>40</v>
      </c>
      <c r="D72" s="212" t="s">
        <v>40</v>
      </c>
      <c r="E72" s="212" t="s">
        <v>40</v>
      </c>
      <c r="F72" s="212" t="s">
        <v>40</v>
      </c>
      <c r="G72" s="212" t="s">
        <v>40</v>
      </c>
      <c r="H72" s="212" t="s">
        <v>40</v>
      </c>
      <c r="I72" s="212" t="s">
        <v>40</v>
      </c>
      <c r="J72" s="212" t="s">
        <v>40</v>
      </c>
      <c r="K72" s="146">
        <v>5409</v>
      </c>
      <c r="L72" s="146">
        <v>6957</v>
      </c>
      <c r="M72" s="146">
        <v>7685</v>
      </c>
      <c r="N72" s="163">
        <f t="shared" si="9"/>
        <v>14642</v>
      </c>
      <c r="O72" s="175">
        <f t="shared" si="8"/>
        <v>2</v>
      </c>
      <c r="P72" s="146">
        <f t="shared" si="8"/>
        <v>0</v>
      </c>
      <c r="Q72" s="146">
        <f t="shared" si="8"/>
        <v>-4</v>
      </c>
      <c r="R72" s="169">
        <f t="shared" si="10"/>
        <v>-4</v>
      </c>
    </row>
    <row r="73" spans="1:18" ht="24.95" customHeight="1">
      <c r="A73" s="111"/>
      <c r="B73" s="125" t="s">
        <v>70</v>
      </c>
      <c r="C73" s="211" t="s">
        <v>40</v>
      </c>
      <c r="D73" s="211" t="s">
        <v>40</v>
      </c>
      <c r="E73" s="211" t="s">
        <v>40</v>
      </c>
      <c r="F73" s="211" t="s">
        <v>40</v>
      </c>
      <c r="G73" s="211" t="s">
        <v>40</v>
      </c>
      <c r="H73" s="211" t="s">
        <v>40</v>
      </c>
      <c r="I73" s="211" t="s">
        <v>40</v>
      </c>
      <c r="J73" s="211" t="s">
        <v>40</v>
      </c>
      <c r="K73" s="147">
        <v>5409</v>
      </c>
      <c r="L73" s="147">
        <v>6960</v>
      </c>
      <c r="M73" s="147">
        <v>7678</v>
      </c>
      <c r="N73" s="162">
        <f t="shared" si="9"/>
        <v>14638</v>
      </c>
      <c r="O73" s="176">
        <f t="shared" si="8"/>
        <v>0</v>
      </c>
      <c r="P73" s="147">
        <f t="shared" si="8"/>
        <v>3</v>
      </c>
      <c r="Q73" s="147">
        <f t="shared" si="8"/>
        <v>-7</v>
      </c>
      <c r="R73" s="195">
        <f t="shared" si="10"/>
        <v>-4</v>
      </c>
    </row>
    <row r="74" spans="1:18" s="104" customFormat="1" ht="24.95" customHeight="1">
      <c r="A74" s="116"/>
      <c r="B74" s="124" t="s">
        <v>71</v>
      </c>
      <c r="C74" s="212" t="s">
        <v>40</v>
      </c>
      <c r="D74" s="212" t="s">
        <v>40</v>
      </c>
      <c r="E74" s="212" t="s">
        <v>40</v>
      </c>
      <c r="F74" s="212" t="s">
        <v>40</v>
      </c>
      <c r="G74" s="212" t="s">
        <v>40</v>
      </c>
      <c r="H74" s="212" t="s">
        <v>40</v>
      </c>
      <c r="I74" s="212" t="s">
        <v>40</v>
      </c>
      <c r="J74" s="212" t="s">
        <v>40</v>
      </c>
      <c r="K74" s="146">
        <v>5409</v>
      </c>
      <c r="L74" s="146">
        <v>6960</v>
      </c>
      <c r="M74" s="146">
        <v>7678</v>
      </c>
      <c r="N74" s="163">
        <f t="shared" si="9"/>
        <v>14638</v>
      </c>
      <c r="O74" s="175">
        <f t="shared" si="8"/>
        <v>0</v>
      </c>
      <c r="P74" s="146">
        <f t="shared" si="8"/>
        <v>0</v>
      </c>
      <c r="Q74" s="146">
        <f t="shared" si="8"/>
        <v>0</v>
      </c>
      <c r="R74" s="169">
        <f t="shared" si="10"/>
        <v>0</v>
      </c>
    </row>
    <row r="75" spans="1:18" s="104" customFormat="1" ht="24.95" customHeight="1">
      <c r="A75" s="116"/>
      <c r="B75" s="125" t="s">
        <v>72</v>
      </c>
      <c r="C75" s="211" t="s">
        <v>40</v>
      </c>
      <c r="D75" s="211" t="s">
        <v>40</v>
      </c>
      <c r="E75" s="211" t="s">
        <v>40</v>
      </c>
      <c r="F75" s="211" t="s">
        <v>40</v>
      </c>
      <c r="G75" s="211" t="s">
        <v>40</v>
      </c>
      <c r="H75" s="211" t="s">
        <v>40</v>
      </c>
      <c r="I75" s="211" t="s">
        <v>40</v>
      </c>
      <c r="J75" s="211" t="s">
        <v>40</v>
      </c>
      <c r="K75" s="147">
        <v>5408</v>
      </c>
      <c r="L75" s="147">
        <v>6962</v>
      </c>
      <c r="M75" s="147">
        <v>7666</v>
      </c>
      <c r="N75" s="162">
        <f t="shared" si="9"/>
        <v>14628</v>
      </c>
      <c r="O75" s="176">
        <f t="shared" si="8"/>
        <v>-1</v>
      </c>
      <c r="P75" s="147">
        <f t="shared" si="8"/>
        <v>2</v>
      </c>
      <c r="Q75" s="147">
        <f t="shared" si="8"/>
        <v>-12</v>
      </c>
      <c r="R75" s="195">
        <f t="shared" si="10"/>
        <v>-10</v>
      </c>
    </row>
    <row r="76" spans="1:18" ht="24.95" customHeight="1">
      <c r="A76" s="116"/>
      <c r="B76" s="124" t="s">
        <v>60</v>
      </c>
      <c r="C76" s="212" t="s">
        <v>40</v>
      </c>
      <c r="D76" s="212" t="s">
        <v>40</v>
      </c>
      <c r="E76" s="212" t="s">
        <v>40</v>
      </c>
      <c r="F76" s="212" t="s">
        <v>40</v>
      </c>
      <c r="G76" s="212" t="s">
        <v>40</v>
      </c>
      <c r="H76" s="212" t="s">
        <v>40</v>
      </c>
      <c r="I76" s="212" t="s">
        <v>40</v>
      </c>
      <c r="J76" s="212" t="s">
        <v>40</v>
      </c>
      <c r="K76" s="146">
        <v>5429</v>
      </c>
      <c r="L76" s="146">
        <v>6960</v>
      </c>
      <c r="M76" s="146">
        <v>7665</v>
      </c>
      <c r="N76" s="163">
        <f t="shared" si="9"/>
        <v>14625</v>
      </c>
      <c r="O76" s="175">
        <f t="shared" si="8"/>
        <v>21</v>
      </c>
      <c r="P76" s="146">
        <f t="shared" si="8"/>
        <v>-2</v>
      </c>
      <c r="Q76" s="146">
        <f t="shared" si="8"/>
        <v>-1</v>
      </c>
      <c r="R76" s="169">
        <f t="shared" si="10"/>
        <v>-3</v>
      </c>
    </row>
    <row r="77" spans="1:18" ht="24.95" customHeight="1">
      <c r="A77" s="117" t="s">
        <v>75</v>
      </c>
      <c r="B77" s="130" t="s">
        <v>63</v>
      </c>
      <c r="C77" s="217" t="s">
        <v>40</v>
      </c>
      <c r="D77" s="217" t="s">
        <v>40</v>
      </c>
      <c r="E77" s="217" t="s">
        <v>40</v>
      </c>
      <c r="F77" s="217" t="s">
        <v>40</v>
      </c>
      <c r="G77" s="217" t="s">
        <v>40</v>
      </c>
      <c r="H77" s="217" t="s">
        <v>40</v>
      </c>
      <c r="I77" s="217" t="s">
        <v>40</v>
      </c>
      <c r="J77" s="217" t="s">
        <v>40</v>
      </c>
      <c r="K77" s="151">
        <v>9899</v>
      </c>
      <c r="L77" s="151">
        <v>14331</v>
      </c>
      <c r="M77" s="151">
        <v>14720</v>
      </c>
      <c r="N77" s="204">
        <f t="shared" si="9"/>
        <v>29051</v>
      </c>
      <c r="O77" s="178">
        <f>K77-'H29（地域別・全体)'!K88</f>
        <v>27</v>
      </c>
      <c r="P77" s="190">
        <f>L77-'H29（地域別・全体)'!L88</f>
        <v>-3</v>
      </c>
      <c r="Q77" s="190">
        <f>M77-'H29（地域別・全体)'!M88</f>
        <v>27</v>
      </c>
      <c r="R77" s="195">
        <f t="shared" si="10"/>
        <v>24</v>
      </c>
    </row>
    <row r="78" spans="1:18" ht="24.95" customHeight="1">
      <c r="A78" s="118"/>
      <c r="B78" s="124" t="s">
        <v>64</v>
      </c>
      <c r="C78" s="212" t="s">
        <v>40</v>
      </c>
      <c r="D78" s="212" t="s">
        <v>40</v>
      </c>
      <c r="E78" s="212" t="s">
        <v>40</v>
      </c>
      <c r="F78" s="212" t="s">
        <v>40</v>
      </c>
      <c r="G78" s="212" t="s">
        <v>40</v>
      </c>
      <c r="H78" s="212" t="s">
        <v>40</v>
      </c>
      <c r="I78" s="212" t="s">
        <v>40</v>
      </c>
      <c r="J78" s="212" t="s">
        <v>40</v>
      </c>
      <c r="K78" s="146">
        <v>9932</v>
      </c>
      <c r="L78" s="146">
        <v>14346</v>
      </c>
      <c r="M78" s="146">
        <v>14728</v>
      </c>
      <c r="N78" s="163">
        <f t="shared" si="9"/>
        <v>29074</v>
      </c>
      <c r="O78" s="179">
        <f>K78-K77</f>
        <v>33</v>
      </c>
      <c r="P78" s="146">
        <f>L78-L77</f>
        <v>15</v>
      </c>
      <c r="Q78" s="146">
        <f>M78-M77</f>
        <v>8</v>
      </c>
      <c r="R78" s="237">
        <f>N78-N77</f>
        <v>23</v>
      </c>
    </row>
    <row r="79" spans="1:18" ht="24.95" customHeight="1">
      <c r="A79" s="118"/>
      <c r="B79" s="125" t="s">
        <v>65</v>
      </c>
      <c r="C79" s="211" t="s">
        <v>40</v>
      </c>
      <c r="D79" s="211" t="s">
        <v>40</v>
      </c>
      <c r="E79" s="211" t="s">
        <v>40</v>
      </c>
      <c r="F79" s="211" t="s">
        <v>40</v>
      </c>
      <c r="G79" s="211" t="s">
        <v>40</v>
      </c>
      <c r="H79" s="211" t="s">
        <v>40</v>
      </c>
      <c r="I79" s="211" t="s">
        <v>40</v>
      </c>
      <c r="J79" s="211" t="s">
        <v>40</v>
      </c>
      <c r="K79" s="147">
        <v>9942</v>
      </c>
      <c r="L79" s="147">
        <v>14348</v>
      </c>
      <c r="M79" s="147">
        <v>14721</v>
      </c>
      <c r="N79" s="162">
        <f t="shared" si="9"/>
        <v>29069</v>
      </c>
      <c r="O79" s="180">
        <f t="shared" ref="O79:Q88" si="11">K79-K78</f>
        <v>10</v>
      </c>
      <c r="P79" s="190">
        <f t="shared" si="11"/>
        <v>2</v>
      </c>
      <c r="Q79" s="190">
        <f t="shared" si="11"/>
        <v>-7</v>
      </c>
      <c r="R79" s="195">
        <f>SUM(P79:Q79)</f>
        <v>-5</v>
      </c>
    </row>
    <row r="80" spans="1:18" ht="24.95" customHeight="1">
      <c r="A80" s="118"/>
      <c r="B80" s="127" t="s">
        <v>66</v>
      </c>
      <c r="C80" s="214" t="s">
        <v>40</v>
      </c>
      <c r="D80" s="214" t="s">
        <v>40</v>
      </c>
      <c r="E80" s="214" t="s">
        <v>40</v>
      </c>
      <c r="F80" s="214" t="s">
        <v>40</v>
      </c>
      <c r="G80" s="214" t="s">
        <v>40</v>
      </c>
      <c r="H80" s="214" t="s">
        <v>40</v>
      </c>
      <c r="I80" s="214" t="s">
        <v>40</v>
      </c>
      <c r="J80" s="214" t="s">
        <v>40</v>
      </c>
      <c r="K80" s="149">
        <v>9970</v>
      </c>
      <c r="L80" s="149">
        <v>14374</v>
      </c>
      <c r="M80" s="149">
        <v>14738</v>
      </c>
      <c r="N80" s="163">
        <f t="shared" si="9"/>
        <v>29112</v>
      </c>
      <c r="O80" s="179">
        <f t="shared" si="11"/>
        <v>28</v>
      </c>
      <c r="P80" s="146">
        <f t="shared" si="11"/>
        <v>26</v>
      </c>
      <c r="Q80" s="146">
        <f t="shared" si="11"/>
        <v>17</v>
      </c>
      <c r="R80" s="237">
        <f>N80-N79</f>
        <v>43</v>
      </c>
    </row>
    <row r="81" spans="1:18" ht="24.95" customHeight="1">
      <c r="A81" s="118"/>
      <c r="B81" s="126" t="s">
        <v>67</v>
      </c>
      <c r="C81" s="213" t="s">
        <v>40</v>
      </c>
      <c r="D81" s="213" t="s">
        <v>40</v>
      </c>
      <c r="E81" s="213" t="s">
        <v>40</v>
      </c>
      <c r="F81" s="213" t="s">
        <v>40</v>
      </c>
      <c r="G81" s="213" t="s">
        <v>40</v>
      </c>
      <c r="H81" s="213" t="s">
        <v>40</v>
      </c>
      <c r="I81" s="213" t="s">
        <v>40</v>
      </c>
      <c r="J81" s="213" t="s">
        <v>40</v>
      </c>
      <c r="K81" s="147">
        <v>10002</v>
      </c>
      <c r="L81" s="147">
        <v>14400</v>
      </c>
      <c r="M81" s="147">
        <v>14777</v>
      </c>
      <c r="N81" s="162">
        <f t="shared" si="9"/>
        <v>29177</v>
      </c>
      <c r="O81" s="181">
        <f t="shared" si="11"/>
        <v>32</v>
      </c>
      <c r="P81" s="147">
        <f t="shared" si="11"/>
        <v>26</v>
      </c>
      <c r="Q81" s="147">
        <f t="shared" si="11"/>
        <v>39</v>
      </c>
      <c r="R81" s="195">
        <f t="shared" ref="R81:R88" si="12">SUM(P81:Q81)</f>
        <v>65</v>
      </c>
    </row>
    <row r="82" spans="1:18" ht="24.95" customHeight="1">
      <c r="A82" s="118"/>
      <c r="B82" s="127" t="s">
        <v>68</v>
      </c>
      <c r="C82" s="214" t="s">
        <v>40</v>
      </c>
      <c r="D82" s="214" t="s">
        <v>40</v>
      </c>
      <c r="E82" s="214" t="s">
        <v>40</v>
      </c>
      <c r="F82" s="214" t="s">
        <v>40</v>
      </c>
      <c r="G82" s="214" t="s">
        <v>40</v>
      </c>
      <c r="H82" s="214" t="s">
        <v>40</v>
      </c>
      <c r="I82" s="214" t="s">
        <v>40</v>
      </c>
      <c r="J82" s="214" t="s">
        <v>40</v>
      </c>
      <c r="K82" s="149">
        <v>10011</v>
      </c>
      <c r="L82" s="149">
        <v>14396</v>
      </c>
      <c r="M82" s="149">
        <v>14785</v>
      </c>
      <c r="N82" s="163">
        <f t="shared" si="9"/>
        <v>29181</v>
      </c>
      <c r="O82" s="179">
        <f t="shared" si="11"/>
        <v>9</v>
      </c>
      <c r="P82" s="146">
        <f t="shared" si="11"/>
        <v>-4</v>
      </c>
      <c r="Q82" s="146">
        <f t="shared" si="11"/>
        <v>8</v>
      </c>
      <c r="R82" s="196">
        <f t="shared" si="12"/>
        <v>4</v>
      </c>
    </row>
    <row r="83" spans="1:18" ht="24.95" customHeight="1">
      <c r="A83" s="118"/>
      <c r="B83" s="125" t="s">
        <v>69</v>
      </c>
      <c r="C83" s="211" t="s">
        <v>40</v>
      </c>
      <c r="D83" s="211" t="s">
        <v>40</v>
      </c>
      <c r="E83" s="211" t="s">
        <v>40</v>
      </c>
      <c r="F83" s="211" t="s">
        <v>40</v>
      </c>
      <c r="G83" s="211" t="s">
        <v>40</v>
      </c>
      <c r="H83" s="211" t="s">
        <v>40</v>
      </c>
      <c r="I83" s="211" t="s">
        <v>40</v>
      </c>
      <c r="J83" s="213" t="s">
        <v>40</v>
      </c>
      <c r="K83" s="147">
        <v>10045</v>
      </c>
      <c r="L83" s="147">
        <v>14396</v>
      </c>
      <c r="M83" s="147">
        <v>14806</v>
      </c>
      <c r="N83" s="162">
        <f t="shared" si="9"/>
        <v>29202</v>
      </c>
      <c r="O83" s="181">
        <f t="shared" si="11"/>
        <v>34</v>
      </c>
      <c r="P83" s="147">
        <f t="shared" si="11"/>
        <v>0</v>
      </c>
      <c r="Q83" s="147">
        <f t="shared" si="11"/>
        <v>21</v>
      </c>
      <c r="R83" s="195">
        <f t="shared" si="12"/>
        <v>21</v>
      </c>
    </row>
    <row r="84" spans="1:18" ht="24.95" customHeight="1">
      <c r="A84" s="118"/>
      <c r="B84" s="127" t="s">
        <v>61</v>
      </c>
      <c r="C84" s="212" t="s">
        <v>40</v>
      </c>
      <c r="D84" s="212" t="s">
        <v>40</v>
      </c>
      <c r="E84" s="212" t="s">
        <v>40</v>
      </c>
      <c r="F84" s="214" t="s">
        <v>40</v>
      </c>
      <c r="G84" s="212" t="s">
        <v>40</v>
      </c>
      <c r="H84" s="212" t="s">
        <v>40</v>
      </c>
      <c r="I84" s="212" t="s">
        <v>40</v>
      </c>
      <c r="J84" s="214" t="s">
        <v>40</v>
      </c>
      <c r="K84" s="149">
        <v>10063</v>
      </c>
      <c r="L84" s="149">
        <v>14415</v>
      </c>
      <c r="M84" s="149">
        <v>14793</v>
      </c>
      <c r="N84" s="163">
        <f t="shared" si="9"/>
        <v>29208</v>
      </c>
      <c r="O84" s="179">
        <f t="shared" si="11"/>
        <v>18</v>
      </c>
      <c r="P84" s="146">
        <f t="shared" si="11"/>
        <v>19</v>
      </c>
      <c r="Q84" s="146">
        <f t="shared" si="11"/>
        <v>-13</v>
      </c>
      <c r="R84" s="196">
        <f t="shared" si="12"/>
        <v>6</v>
      </c>
    </row>
    <row r="85" spans="1:18" ht="24.95" customHeight="1">
      <c r="A85" s="118"/>
      <c r="B85" s="126" t="s">
        <v>70</v>
      </c>
      <c r="C85" s="211" t="s">
        <v>40</v>
      </c>
      <c r="D85" s="211" t="s">
        <v>40</v>
      </c>
      <c r="E85" s="211" t="s">
        <v>40</v>
      </c>
      <c r="F85" s="213" t="s">
        <v>40</v>
      </c>
      <c r="G85" s="211" t="s">
        <v>40</v>
      </c>
      <c r="H85" s="211" t="s">
        <v>40</v>
      </c>
      <c r="I85" s="211" t="s">
        <v>40</v>
      </c>
      <c r="J85" s="213" t="s">
        <v>40</v>
      </c>
      <c r="K85" s="147">
        <v>10074</v>
      </c>
      <c r="L85" s="147">
        <v>14426</v>
      </c>
      <c r="M85" s="147">
        <v>14789</v>
      </c>
      <c r="N85" s="201">
        <f t="shared" si="9"/>
        <v>29215</v>
      </c>
      <c r="O85" s="181">
        <f t="shared" si="11"/>
        <v>11</v>
      </c>
      <c r="P85" s="147">
        <f t="shared" si="11"/>
        <v>11</v>
      </c>
      <c r="Q85" s="147">
        <f t="shared" si="11"/>
        <v>-4</v>
      </c>
      <c r="R85" s="195">
        <f t="shared" si="12"/>
        <v>7</v>
      </c>
    </row>
    <row r="86" spans="1:18" ht="24.95" customHeight="1">
      <c r="A86" s="118"/>
      <c r="B86" s="127" t="s">
        <v>71</v>
      </c>
      <c r="C86" s="212" t="s">
        <v>40</v>
      </c>
      <c r="D86" s="212" t="s">
        <v>40</v>
      </c>
      <c r="E86" s="212" t="s">
        <v>40</v>
      </c>
      <c r="F86" s="214" t="s">
        <v>40</v>
      </c>
      <c r="G86" s="212" t="s">
        <v>40</v>
      </c>
      <c r="H86" s="212" t="s">
        <v>40</v>
      </c>
      <c r="I86" s="212" t="s">
        <v>40</v>
      </c>
      <c r="J86" s="214" t="s">
        <v>40</v>
      </c>
      <c r="K86" s="149">
        <v>10098</v>
      </c>
      <c r="L86" s="149">
        <v>14442</v>
      </c>
      <c r="M86" s="149">
        <v>14787</v>
      </c>
      <c r="N86" s="202">
        <f t="shared" si="9"/>
        <v>29229</v>
      </c>
      <c r="O86" s="179">
        <f t="shared" si="11"/>
        <v>24</v>
      </c>
      <c r="P86" s="146">
        <f t="shared" si="11"/>
        <v>16</v>
      </c>
      <c r="Q86" s="146">
        <f t="shared" si="11"/>
        <v>-2</v>
      </c>
      <c r="R86" s="196">
        <f t="shared" si="12"/>
        <v>14</v>
      </c>
    </row>
    <row r="87" spans="1:18" ht="24.95" customHeight="1">
      <c r="A87" s="118"/>
      <c r="B87" s="126" t="s">
        <v>72</v>
      </c>
      <c r="C87" s="211" t="s">
        <v>40</v>
      </c>
      <c r="D87" s="211" t="s">
        <v>40</v>
      </c>
      <c r="E87" s="211" t="s">
        <v>40</v>
      </c>
      <c r="F87" s="213" t="s">
        <v>40</v>
      </c>
      <c r="G87" s="211" t="s">
        <v>40</v>
      </c>
      <c r="H87" s="211" t="s">
        <v>40</v>
      </c>
      <c r="I87" s="211" t="s">
        <v>40</v>
      </c>
      <c r="J87" s="213" t="s">
        <v>40</v>
      </c>
      <c r="K87" s="147">
        <v>10166</v>
      </c>
      <c r="L87" s="147">
        <v>14483</v>
      </c>
      <c r="M87" s="147">
        <v>14821</v>
      </c>
      <c r="N87" s="201">
        <f t="shared" si="9"/>
        <v>29304</v>
      </c>
      <c r="O87" s="181">
        <f t="shared" si="11"/>
        <v>68</v>
      </c>
      <c r="P87" s="147">
        <f t="shared" si="11"/>
        <v>41</v>
      </c>
      <c r="Q87" s="147">
        <f t="shared" si="11"/>
        <v>34</v>
      </c>
      <c r="R87" s="195">
        <f t="shared" si="12"/>
        <v>75</v>
      </c>
    </row>
    <row r="88" spans="1:18" ht="24.95" customHeight="1">
      <c r="A88" s="119"/>
      <c r="B88" s="127" t="s">
        <v>60</v>
      </c>
      <c r="C88" s="212" t="s">
        <v>40</v>
      </c>
      <c r="D88" s="212" t="s">
        <v>40</v>
      </c>
      <c r="E88" s="212" t="s">
        <v>40</v>
      </c>
      <c r="F88" s="214" t="s">
        <v>40</v>
      </c>
      <c r="G88" s="212" t="s">
        <v>40</v>
      </c>
      <c r="H88" s="212" t="s">
        <v>40</v>
      </c>
      <c r="I88" s="212" t="s">
        <v>40</v>
      </c>
      <c r="J88" s="214" t="s">
        <v>40</v>
      </c>
      <c r="K88" s="149">
        <v>10248</v>
      </c>
      <c r="L88" s="149">
        <v>14523</v>
      </c>
      <c r="M88" s="149">
        <v>14879</v>
      </c>
      <c r="N88" s="202">
        <f t="shared" si="9"/>
        <v>29402</v>
      </c>
      <c r="O88" s="179">
        <f t="shared" si="11"/>
        <v>82</v>
      </c>
      <c r="P88" s="146">
        <f t="shared" si="11"/>
        <v>40</v>
      </c>
      <c r="Q88" s="146">
        <f t="shared" si="11"/>
        <v>58</v>
      </c>
      <c r="R88" s="196">
        <f t="shared" si="12"/>
        <v>98</v>
      </c>
    </row>
    <row r="89" spans="1:18" ht="39.75" customHeight="1">
      <c r="A89" s="120"/>
      <c r="B89" s="132"/>
      <c r="C89" s="132"/>
      <c r="D89" s="132"/>
      <c r="E89" s="132"/>
      <c r="F89" s="132"/>
      <c r="G89" s="132"/>
      <c r="H89" s="132"/>
      <c r="I89" s="132"/>
      <c r="J89" s="132"/>
      <c r="K89" s="132"/>
      <c r="L89" s="132"/>
      <c r="M89" s="132"/>
      <c r="N89" s="132"/>
      <c r="O89" s="183"/>
      <c r="P89" s="183"/>
      <c r="Q89" s="155"/>
      <c r="R89" s="155"/>
    </row>
    <row r="90" spans="1:18" ht="28.5" customHeight="1">
      <c r="D90" s="142" t="s">
        <v>86</v>
      </c>
    </row>
    <row r="91" spans="1:18" ht="12.75" customHeight="1">
      <c r="B91" s="133" t="s">
        <v>46</v>
      </c>
      <c r="C91" s="218" t="s">
        <v>54</v>
      </c>
      <c r="D91" s="143"/>
      <c r="E91" s="143"/>
      <c r="F91" s="143"/>
      <c r="G91" s="143" t="s">
        <v>10</v>
      </c>
      <c r="H91" s="143"/>
      <c r="I91" s="143"/>
      <c r="J91" s="143"/>
      <c r="K91" s="143" t="s">
        <v>1</v>
      </c>
      <c r="L91" s="143"/>
      <c r="M91" s="143"/>
      <c r="N91" s="164"/>
      <c r="O91" s="172" t="s">
        <v>77</v>
      </c>
      <c r="P91" s="188"/>
      <c r="Q91" s="188"/>
      <c r="R91" s="193"/>
    </row>
    <row r="92" spans="1:18" ht="12.75" customHeight="1">
      <c r="B92" s="134"/>
      <c r="C92" s="209" t="s">
        <v>3</v>
      </c>
      <c r="D92" s="158" t="s">
        <v>13</v>
      </c>
      <c r="E92" s="158"/>
      <c r="F92" s="158" t="s">
        <v>7</v>
      </c>
      <c r="G92" s="153" t="s">
        <v>21</v>
      </c>
      <c r="H92" s="158" t="s">
        <v>13</v>
      </c>
      <c r="I92" s="158"/>
      <c r="J92" s="158" t="s">
        <v>12</v>
      </c>
      <c r="K92" s="153" t="s">
        <v>22</v>
      </c>
      <c r="L92" s="158" t="s">
        <v>13</v>
      </c>
      <c r="M92" s="158"/>
      <c r="N92" s="165" t="s">
        <v>24</v>
      </c>
      <c r="O92" s="184"/>
      <c r="P92" s="191"/>
      <c r="Q92" s="191"/>
      <c r="R92" s="198"/>
    </row>
    <row r="93" spans="1:18" ht="12.75" customHeight="1">
      <c r="B93" s="135"/>
      <c r="C93" s="210"/>
      <c r="D93" s="157" t="s">
        <v>25</v>
      </c>
      <c r="E93" s="157" t="s">
        <v>26</v>
      </c>
      <c r="F93" s="157" t="s">
        <v>2</v>
      </c>
      <c r="G93" s="144"/>
      <c r="H93" s="157" t="s">
        <v>25</v>
      </c>
      <c r="I93" s="157" t="s">
        <v>26</v>
      </c>
      <c r="J93" s="157" t="s">
        <v>2</v>
      </c>
      <c r="K93" s="144"/>
      <c r="L93" s="157" t="s">
        <v>25</v>
      </c>
      <c r="M93" s="157" t="s">
        <v>26</v>
      </c>
      <c r="N93" s="166" t="s">
        <v>2</v>
      </c>
      <c r="O93" s="173" t="s">
        <v>28</v>
      </c>
      <c r="P93" s="189" t="s">
        <v>25</v>
      </c>
      <c r="Q93" s="192" t="s">
        <v>26</v>
      </c>
      <c r="R93" s="194" t="s">
        <v>2</v>
      </c>
    </row>
    <row r="94" spans="1:18" ht="33.75" customHeight="1">
      <c r="B94" s="136" t="s">
        <v>63</v>
      </c>
      <c r="C94" s="219" t="s">
        <v>40</v>
      </c>
      <c r="D94" s="227" t="s">
        <v>40</v>
      </c>
      <c r="E94" s="227" t="s">
        <v>40</v>
      </c>
      <c r="F94" s="227" t="s">
        <v>40</v>
      </c>
      <c r="G94" s="227" t="s">
        <v>40</v>
      </c>
      <c r="H94" s="227" t="s">
        <v>40</v>
      </c>
      <c r="I94" s="227" t="s">
        <v>40</v>
      </c>
      <c r="J94" s="227" t="s">
        <v>40</v>
      </c>
      <c r="K94" s="154">
        <f t="shared" ref="K94:N97" si="13">SUM(K5,K17,K29,K41,K53,K65,K77)</f>
        <v>65457</v>
      </c>
      <c r="L94" s="154">
        <f t="shared" si="13"/>
        <v>85135</v>
      </c>
      <c r="M94" s="154">
        <f t="shared" si="13"/>
        <v>90228</v>
      </c>
      <c r="N94" s="167">
        <f t="shared" si="13"/>
        <v>175363</v>
      </c>
      <c r="O94" s="185">
        <f>K94-'H29（地域別・全体)'!K105</f>
        <v>276</v>
      </c>
      <c r="P94" s="145">
        <f>L94-'H29（地域別・全体)'!L105</f>
        <v>90</v>
      </c>
      <c r="Q94" s="145">
        <f>M94-'H29（地域別・全体)'!M105</f>
        <v>53</v>
      </c>
      <c r="R94" s="170">
        <f t="shared" ref="R94:R105" si="14">SUM(P94:Q94)</f>
        <v>143</v>
      </c>
    </row>
    <row r="95" spans="1:18" ht="33.75" customHeight="1">
      <c r="B95" s="137" t="s">
        <v>64</v>
      </c>
      <c r="C95" s="220" t="s">
        <v>40</v>
      </c>
      <c r="D95" s="214" t="s">
        <v>40</v>
      </c>
      <c r="E95" s="214" t="s">
        <v>40</v>
      </c>
      <c r="F95" s="214" t="s">
        <v>40</v>
      </c>
      <c r="G95" s="214" t="s">
        <v>40</v>
      </c>
      <c r="H95" s="214" t="s">
        <v>40</v>
      </c>
      <c r="I95" s="214" t="s">
        <v>40</v>
      </c>
      <c r="J95" s="214" t="s">
        <v>40</v>
      </c>
      <c r="K95" s="149">
        <f t="shared" si="13"/>
        <v>65554</v>
      </c>
      <c r="L95" s="149">
        <f t="shared" si="13"/>
        <v>85169</v>
      </c>
      <c r="M95" s="149">
        <f t="shared" si="13"/>
        <v>90232</v>
      </c>
      <c r="N95" s="168">
        <f t="shared" si="13"/>
        <v>175401</v>
      </c>
      <c r="O95" s="177">
        <f t="shared" ref="O95:Q105" si="15">K95-K94</f>
        <v>97</v>
      </c>
      <c r="P95" s="149">
        <f t="shared" si="15"/>
        <v>34</v>
      </c>
      <c r="Q95" s="149">
        <f t="shared" si="15"/>
        <v>4</v>
      </c>
      <c r="R95" s="168">
        <f t="shared" si="14"/>
        <v>38</v>
      </c>
    </row>
    <row r="96" spans="1:18" ht="33.75" customHeight="1">
      <c r="B96" s="138" t="s">
        <v>65</v>
      </c>
      <c r="C96" s="221" t="s">
        <v>40</v>
      </c>
      <c r="D96" s="213" t="s">
        <v>40</v>
      </c>
      <c r="E96" s="213" t="s">
        <v>40</v>
      </c>
      <c r="F96" s="213" t="s">
        <v>40</v>
      </c>
      <c r="G96" s="213" t="s">
        <v>40</v>
      </c>
      <c r="H96" s="213" t="s">
        <v>40</v>
      </c>
      <c r="I96" s="213" t="s">
        <v>40</v>
      </c>
      <c r="J96" s="213" t="s">
        <v>40</v>
      </c>
      <c r="K96" s="148">
        <f t="shared" si="13"/>
        <v>65613</v>
      </c>
      <c r="L96" s="148">
        <f t="shared" si="13"/>
        <v>85170</v>
      </c>
      <c r="M96" s="148">
        <f t="shared" si="13"/>
        <v>90220</v>
      </c>
      <c r="N96" s="148">
        <f t="shared" si="13"/>
        <v>175390</v>
      </c>
      <c r="O96" s="186">
        <f t="shared" si="15"/>
        <v>59</v>
      </c>
      <c r="P96" s="148">
        <f t="shared" si="15"/>
        <v>1</v>
      </c>
      <c r="Q96" s="148">
        <f t="shared" si="15"/>
        <v>-12</v>
      </c>
      <c r="R96" s="170">
        <f t="shared" si="14"/>
        <v>-11</v>
      </c>
    </row>
    <row r="97" spans="1:18" ht="28.5" customHeight="1">
      <c r="B97" s="139" t="s">
        <v>66</v>
      </c>
      <c r="C97" s="222" t="s">
        <v>40</v>
      </c>
      <c r="D97" s="212" t="s">
        <v>40</v>
      </c>
      <c r="E97" s="212" t="s">
        <v>40</v>
      </c>
      <c r="F97" s="212" t="s">
        <v>40</v>
      </c>
      <c r="G97" s="212" t="s">
        <v>40</v>
      </c>
      <c r="H97" s="212" t="s">
        <v>40</v>
      </c>
      <c r="I97" s="212" t="s">
        <v>40</v>
      </c>
      <c r="J97" s="212" t="s">
        <v>40</v>
      </c>
      <c r="K97" s="146">
        <f t="shared" si="13"/>
        <v>65735</v>
      </c>
      <c r="L97" s="146">
        <f t="shared" si="13"/>
        <v>85210</v>
      </c>
      <c r="M97" s="146">
        <f t="shared" si="13"/>
        <v>90282</v>
      </c>
      <c r="N97" s="169">
        <f t="shared" si="13"/>
        <v>175492</v>
      </c>
      <c r="O97" s="175">
        <f t="shared" si="15"/>
        <v>122</v>
      </c>
      <c r="P97" s="146">
        <f t="shared" si="15"/>
        <v>40</v>
      </c>
      <c r="Q97" s="146">
        <f t="shared" si="15"/>
        <v>62</v>
      </c>
      <c r="R97" s="169">
        <f t="shared" si="14"/>
        <v>102</v>
      </c>
    </row>
    <row r="98" spans="1:18" s="104" customFormat="1" ht="28.5" customHeight="1">
      <c r="A98" s="105"/>
      <c r="B98" s="138" t="s">
        <v>67</v>
      </c>
      <c r="C98" s="221" t="s">
        <v>40</v>
      </c>
      <c r="D98" s="213" t="s">
        <v>40</v>
      </c>
      <c r="E98" s="213" t="s">
        <v>40</v>
      </c>
      <c r="F98" s="213" t="s">
        <v>40</v>
      </c>
      <c r="G98" s="213" t="s">
        <v>40</v>
      </c>
      <c r="H98" s="213" t="s">
        <v>40</v>
      </c>
      <c r="I98" s="213" t="s">
        <v>40</v>
      </c>
      <c r="J98" s="213" t="s">
        <v>40</v>
      </c>
      <c r="K98" s="148">
        <f t="shared" ref="K98:K105" si="16">SUM(K9,K21,K33,K45,K57,K69,K81)</f>
        <v>65848</v>
      </c>
      <c r="L98" s="148">
        <f>SUM(,L9,L21,L33,L45,L57,L69,L81)</f>
        <v>85299</v>
      </c>
      <c r="M98" s="148">
        <f t="shared" ref="M98:N105" si="17">SUM(M9,M21,M33,M45,M57,M69,M81)</f>
        <v>90321</v>
      </c>
      <c r="N98" s="148">
        <f t="shared" si="17"/>
        <v>175620</v>
      </c>
      <c r="O98" s="186">
        <f t="shared" si="15"/>
        <v>113</v>
      </c>
      <c r="P98" s="148">
        <f t="shared" si="15"/>
        <v>89</v>
      </c>
      <c r="Q98" s="148">
        <f t="shared" si="15"/>
        <v>39</v>
      </c>
      <c r="R98" s="170">
        <f t="shared" si="14"/>
        <v>128</v>
      </c>
    </row>
    <row r="99" spans="1:18" s="104" customFormat="1" ht="28.5" customHeight="1">
      <c r="A99" s="105"/>
      <c r="B99" s="139" t="s">
        <v>68</v>
      </c>
      <c r="C99" s="222" t="s">
        <v>40</v>
      </c>
      <c r="D99" s="212" t="s">
        <v>40</v>
      </c>
      <c r="E99" s="212" t="s">
        <v>40</v>
      </c>
      <c r="F99" s="212" t="s">
        <v>40</v>
      </c>
      <c r="G99" s="212" t="s">
        <v>40</v>
      </c>
      <c r="H99" s="212" t="s">
        <v>40</v>
      </c>
      <c r="I99" s="212" t="s">
        <v>40</v>
      </c>
      <c r="J99" s="212" t="s">
        <v>40</v>
      </c>
      <c r="K99" s="146">
        <f t="shared" si="16"/>
        <v>65953</v>
      </c>
      <c r="L99" s="146">
        <f t="shared" ref="L99:L105" si="18">SUM(L10,L22,L34,L46,L58,L70,L82)</f>
        <v>85342</v>
      </c>
      <c r="M99" s="146">
        <f t="shared" si="17"/>
        <v>90382</v>
      </c>
      <c r="N99" s="169">
        <f t="shared" si="17"/>
        <v>175724</v>
      </c>
      <c r="O99" s="175">
        <f t="shared" si="15"/>
        <v>105</v>
      </c>
      <c r="P99" s="146">
        <f t="shared" si="15"/>
        <v>43</v>
      </c>
      <c r="Q99" s="146">
        <f t="shared" si="15"/>
        <v>61</v>
      </c>
      <c r="R99" s="169">
        <f t="shared" si="14"/>
        <v>104</v>
      </c>
    </row>
    <row r="100" spans="1:18" ht="28.5" customHeight="1">
      <c r="B100" s="138" t="s">
        <v>69</v>
      </c>
      <c r="C100" s="221" t="s">
        <v>40</v>
      </c>
      <c r="D100" s="213" t="s">
        <v>40</v>
      </c>
      <c r="E100" s="213" t="s">
        <v>40</v>
      </c>
      <c r="F100" s="213" t="s">
        <v>40</v>
      </c>
      <c r="G100" s="213" t="s">
        <v>40</v>
      </c>
      <c r="H100" s="213" t="s">
        <v>40</v>
      </c>
      <c r="I100" s="213" t="s">
        <v>40</v>
      </c>
      <c r="J100" s="213" t="s">
        <v>40</v>
      </c>
      <c r="K100" s="148">
        <f t="shared" si="16"/>
        <v>66018</v>
      </c>
      <c r="L100" s="148">
        <f t="shared" si="18"/>
        <v>85363</v>
      </c>
      <c r="M100" s="148">
        <f t="shared" si="17"/>
        <v>90396</v>
      </c>
      <c r="N100" s="170">
        <f t="shared" si="17"/>
        <v>175759</v>
      </c>
      <c r="O100" s="186">
        <f t="shared" si="15"/>
        <v>65</v>
      </c>
      <c r="P100" s="148">
        <f t="shared" si="15"/>
        <v>21</v>
      </c>
      <c r="Q100" s="148">
        <f t="shared" si="15"/>
        <v>14</v>
      </c>
      <c r="R100" s="170">
        <f t="shared" si="14"/>
        <v>35</v>
      </c>
    </row>
    <row r="101" spans="1:18" ht="28.5" customHeight="1">
      <c r="B101" s="137" t="s">
        <v>61</v>
      </c>
      <c r="C101" s="223" t="s">
        <v>40</v>
      </c>
      <c r="D101" s="214" t="s">
        <v>40</v>
      </c>
      <c r="E101" s="230" t="s">
        <v>40</v>
      </c>
      <c r="F101" s="214" t="s">
        <v>40</v>
      </c>
      <c r="G101" s="214" t="s">
        <v>40</v>
      </c>
      <c r="H101" s="214" t="s">
        <v>40</v>
      </c>
      <c r="I101" s="214" t="s">
        <v>40</v>
      </c>
      <c r="J101" s="214" t="s">
        <v>40</v>
      </c>
      <c r="K101" s="149">
        <f t="shared" si="16"/>
        <v>66134</v>
      </c>
      <c r="L101" s="149">
        <f t="shared" si="18"/>
        <v>85424</v>
      </c>
      <c r="M101" s="149">
        <f t="shared" si="17"/>
        <v>90416</v>
      </c>
      <c r="N101" s="168">
        <f t="shared" si="17"/>
        <v>175840</v>
      </c>
      <c r="O101" s="177">
        <f t="shared" si="15"/>
        <v>116</v>
      </c>
      <c r="P101" s="149">
        <f t="shared" si="15"/>
        <v>61</v>
      </c>
      <c r="Q101" s="149">
        <f t="shared" si="15"/>
        <v>20</v>
      </c>
      <c r="R101" s="168">
        <f t="shared" si="14"/>
        <v>81</v>
      </c>
    </row>
    <row r="102" spans="1:18" ht="28.5" customHeight="1">
      <c r="B102" s="138" t="s">
        <v>70</v>
      </c>
      <c r="C102" s="221" t="s">
        <v>40</v>
      </c>
      <c r="D102" s="213" t="s">
        <v>40</v>
      </c>
      <c r="E102" s="213" t="s">
        <v>40</v>
      </c>
      <c r="F102" s="213" t="s">
        <v>40</v>
      </c>
      <c r="G102" s="213" t="s">
        <v>40</v>
      </c>
      <c r="H102" s="213" t="s">
        <v>40</v>
      </c>
      <c r="I102" s="213" t="s">
        <v>40</v>
      </c>
      <c r="J102" s="213" t="s">
        <v>40</v>
      </c>
      <c r="K102" s="148">
        <f t="shared" si="16"/>
        <v>66131</v>
      </c>
      <c r="L102" s="148">
        <f t="shared" si="18"/>
        <v>85400</v>
      </c>
      <c r="M102" s="148">
        <f t="shared" si="17"/>
        <v>90390</v>
      </c>
      <c r="N102" s="170">
        <f t="shared" si="17"/>
        <v>175790</v>
      </c>
      <c r="O102" s="186">
        <f t="shared" si="15"/>
        <v>-3</v>
      </c>
      <c r="P102" s="148">
        <f t="shared" si="15"/>
        <v>-24</v>
      </c>
      <c r="Q102" s="148">
        <f t="shared" si="15"/>
        <v>-26</v>
      </c>
      <c r="R102" s="170">
        <f t="shared" si="14"/>
        <v>-50</v>
      </c>
    </row>
    <row r="103" spans="1:18" ht="28.5" customHeight="1">
      <c r="B103" s="137" t="s">
        <v>71</v>
      </c>
      <c r="C103" s="223" t="s">
        <v>40</v>
      </c>
      <c r="D103" s="214" t="s">
        <v>40</v>
      </c>
      <c r="E103" s="214" t="s">
        <v>40</v>
      </c>
      <c r="F103" s="214" t="s">
        <v>40</v>
      </c>
      <c r="G103" s="214" t="s">
        <v>40</v>
      </c>
      <c r="H103" s="214" t="s">
        <v>40</v>
      </c>
      <c r="I103" s="214" t="s">
        <v>40</v>
      </c>
      <c r="J103" s="214" t="s">
        <v>40</v>
      </c>
      <c r="K103" s="149">
        <f t="shared" si="16"/>
        <v>66159</v>
      </c>
      <c r="L103" s="149">
        <f t="shared" si="18"/>
        <v>85398</v>
      </c>
      <c r="M103" s="149">
        <f t="shared" si="17"/>
        <v>90312</v>
      </c>
      <c r="N103" s="168">
        <f t="shared" si="17"/>
        <v>175710</v>
      </c>
      <c r="O103" s="177">
        <f t="shared" si="15"/>
        <v>28</v>
      </c>
      <c r="P103" s="149">
        <f t="shared" si="15"/>
        <v>-2</v>
      </c>
      <c r="Q103" s="149">
        <f t="shared" si="15"/>
        <v>-78</v>
      </c>
      <c r="R103" s="168">
        <f t="shared" si="14"/>
        <v>-80</v>
      </c>
    </row>
    <row r="104" spans="1:18" ht="28.5" customHeight="1">
      <c r="B104" s="138" t="s">
        <v>72</v>
      </c>
      <c r="C104" s="224" t="s">
        <v>40</v>
      </c>
      <c r="D104" s="211" t="s">
        <v>40</v>
      </c>
      <c r="E104" s="211" t="s">
        <v>40</v>
      </c>
      <c r="F104" s="211" t="s">
        <v>40</v>
      </c>
      <c r="G104" s="211" t="s">
        <v>40</v>
      </c>
      <c r="H104" s="211" t="s">
        <v>40</v>
      </c>
      <c r="I104" s="211" t="s">
        <v>40</v>
      </c>
      <c r="J104" s="213" t="s">
        <v>40</v>
      </c>
      <c r="K104" s="148">
        <f t="shared" si="16"/>
        <v>66324</v>
      </c>
      <c r="L104" s="148">
        <f t="shared" si="18"/>
        <v>85472</v>
      </c>
      <c r="M104" s="148">
        <f t="shared" si="17"/>
        <v>90385</v>
      </c>
      <c r="N104" s="170">
        <f t="shared" si="17"/>
        <v>175857</v>
      </c>
      <c r="O104" s="186">
        <f t="shared" si="15"/>
        <v>165</v>
      </c>
      <c r="P104" s="148">
        <f t="shared" si="15"/>
        <v>74</v>
      </c>
      <c r="Q104" s="148">
        <f t="shared" si="15"/>
        <v>73</v>
      </c>
      <c r="R104" s="170">
        <f t="shared" si="14"/>
        <v>147</v>
      </c>
    </row>
    <row r="105" spans="1:18" ht="28.5" customHeight="1">
      <c r="B105" s="140" t="s">
        <v>60</v>
      </c>
      <c r="C105" s="225" t="s">
        <v>40</v>
      </c>
      <c r="D105" s="228" t="s">
        <v>40</v>
      </c>
      <c r="E105" s="228" t="s">
        <v>40</v>
      </c>
      <c r="F105" s="228" t="s">
        <v>40</v>
      </c>
      <c r="G105" s="228" t="s">
        <v>40</v>
      </c>
      <c r="H105" s="228" t="s">
        <v>40</v>
      </c>
      <c r="I105" s="234" t="s">
        <v>40</v>
      </c>
      <c r="J105" s="228" t="s">
        <v>40</v>
      </c>
      <c r="K105" s="152">
        <f t="shared" si="16"/>
        <v>66456</v>
      </c>
      <c r="L105" s="152">
        <f t="shared" si="18"/>
        <v>85319</v>
      </c>
      <c r="M105" s="152">
        <f t="shared" si="17"/>
        <v>90274</v>
      </c>
      <c r="N105" s="171">
        <f t="shared" si="17"/>
        <v>175593</v>
      </c>
      <c r="O105" s="187">
        <f t="shared" si="15"/>
        <v>132</v>
      </c>
      <c r="P105" s="152">
        <f t="shared" si="15"/>
        <v>-153</v>
      </c>
      <c r="Q105" s="152">
        <f t="shared" si="15"/>
        <v>-111</v>
      </c>
      <c r="R105" s="171">
        <f t="shared" si="14"/>
        <v>-264</v>
      </c>
    </row>
    <row r="106" spans="1:18" s="104" customFormat="1" ht="28.5" customHeight="1">
      <c r="A106" s="105"/>
      <c r="B106" s="141"/>
      <c r="C106" s="132"/>
      <c r="D106" s="132"/>
      <c r="E106" s="132"/>
      <c r="F106" s="132"/>
      <c r="G106" s="132"/>
      <c r="H106" s="132"/>
      <c r="I106" s="132"/>
      <c r="J106" s="132"/>
      <c r="K106" s="155"/>
      <c r="L106" s="155"/>
      <c r="M106" s="155"/>
      <c r="N106" s="155"/>
      <c r="O106" s="155"/>
      <c r="P106" s="155"/>
      <c r="Q106" s="155"/>
      <c r="R106" s="155"/>
    </row>
    <row r="107" spans="1:18" ht="12">
      <c r="B107" s="104" t="s">
        <v>50</v>
      </c>
    </row>
  </sheetData>
  <mergeCells count="30">
    <mergeCell ref="C2:F2"/>
    <mergeCell ref="G2:J2"/>
    <mergeCell ref="K2:N2"/>
    <mergeCell ref="D3:E3"/>
    <mergeCell ref="H3:I3"/>
    <mergeCell ref="L3:M3"/>
    <mergeCell ref="C91:F91"/>
    <mergeCell ref="G91:J91"/>
    <mergeCell ref="K91:N91"/>
    <mergeCell ref="D92:E92"/>
    <mergeCell ref="H92:I92"/>
    <mergeCell ref="L92:M92"/>
    <mergeCell ref="A2:A4"/>
    <mergeCell ref="B2:B4"/>
    <mergeCell ref="O2:R3"/>
    <mergeCell ref="C3:C4"/>
    <mergeCell ref="G3:G4"/>
    <mergeCell ref="K3:K4"/>
    <mergeCell ref="B91:B93"/>
    <mergeCell ref="O91:R92"/>
    <mergeCell ref="C92:C93"/>
    <mergeCell ref="G92:G93"/>
    <mergeCell ref="K92:K93"/>
    <mergeCell ref="A5:A16"/>
    <mergeCell ref="A17:A28"/>
    <mergeCell ref="A29:A40"/>
    <mergeCell ref="A41:A52"/>
    <mergeCell ref="A53:A64"/>
    <mergeCell ref="A65:A76"/>
    <mergeCell ref="A77:A88"/>
  </mergeCells>
  <phoneticPr fontId="19"/>
  <pageMargins left="0.7" right="0.7" top="0.75" bottom="0.75" header="0.3" footer="0.3"/>
  <pageSetup paperSize="9" scale="30" fitToWidth="1" fitToHeight="1" orientation="portrait" usePrinterDefaults="1" r:id="rId1"/>
  <rowBreaks count="1" manualBreakCount="1">
    <brk id="104" max="255" man="1"/>
  </rowBreaks>
  <colBreaks count="1" manualBreakCount="1">
    <brk id="3" max="6553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22</vt:i4>
      </vt:variant>
    </vt:vector>
  </HeadingPairs>
  <TitlesOfParts>
    <vt:vector size="22" baseType="lpstr">
      <vt:lpstr>集計表</vt:lpstr>
      <vt:lpstr xml:space="preserve">R7（地域別・全体) </vt:lpstr>
      <vt:lpstr>R6（地域別・全体)</vt:lpstr>
      <vt:lpstr>R5（地域別・全体)</vt:lpstr>
      <vt:lpstr>R4（地域別・全体)</vt:lpstr>
      <vt:lpstr xml:space="preserve">R３（地域別・全体)  </vt:lpstr>
      <vt:lpstr>R２（地域別・全体)</vt:lpstr>
      <vt:lpstr>R1（地域別・全体)</vt:lpstr>
      <vt:lpstr>H30（地域別・全体)</vt:lpstr>
      <vt:lpstr>H29（地域別・全体)</vt:lpstr>
      <vt:lpstr>H28（地域別・全体）</vt:lpstr>
      <vt:lpstr>H27（地域別・全体）</vt:lpstr>
      <vt:lpstr>H26（地域別・全体）</vt:lpstr>
      <vt:lpstr>H25（地域別・全体）</vt:lpstr>
      <vt:lpstr xml:space="preserve">H24（地域別・全体） </vt:lpstr>
      <vt:lpstr xml:space="preserve">H23（地域別・全体） </vt:lpstr>
      <vt:lpstr>H22（地域別・全体）</vt:lpstr>
      <vt:lpstr>H21(地域別・全体）</vt:lpstr>
      <vt:lpstr>H20（地域別・全体）</vt:lpstr>
      <vt:lpstr xml:space="preserve">H19（地域別・全体） </vt:lpstr>
      <vt:lpstr xml:space="preserve">H18（地域別・全体） </vt:lpstr>
      <vt:lpstr xml:space="preserve">H17（地域別・全体） </vt:lpstr>
    </vt:vector>
  </TitlesOfParts>
  <Company>FM-USER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IZ244</dc:creator>
  <cp:lastModifiedBy>WAS300</cp:lastModifiedBy>
  <cp:lastPrinted>2024-11-07T11:14:22Z</cp:lastPrinted>
  <dcterms:created xsi:type="dcterms:W3CDTF">2005-04-05T13:35:41Z</dcterms:created>
  <dcterms:modified xsi:type="dcterms:W3CDTF">2025-12-05T10:08:46Z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2025-12-05T10:08:46Z</vt:filetime>
  </property>
</Properties>
</file>