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7（地域別・全体) " sheetId="1" r:id="rId2"/>
    <sheet name="R6（地域別・全体)" sheetId="25" r:id="rId3"/>
    <sheet name="R5（地域別・全体)" sheetId="24" r:id="rId4"/>
    <sheet name="R4（地域別・全体)" sheetId="23" r:id="rId5"/>
    <sheet name="R３（地域別・全体)  " sheetId="22" r:id="rId6"/>
    <sheet name="R２（地域別・全体)" sheetId="21" r:id="rId7"/>
    <sheet name="R1（地域別・全体)" sheetId="20" r:id="rId8"/>
    <sheet name="H30（地域別・全体)" sheetId="19" r:id="rId9"/>
    <sheet name="H29（地域別・全体)" sheetId="18" r:id="rId10"/>
    <sheet name="H28（地域別・全体）" sheetId="17" r:id="rId11"/>
    <sheet name="H27（地域別・全体）" sheetId="16" r:id="rId12"/>
    <sheet name="H26（地域別・全体）" sheetId="15" r:id="rId13"/>
    <sheet name="H25（地域別・全体）" sheetId="14" r:id="rId14"/>
    <sheet name="H24（地域別・全体） " sheetId="12" r:id="rId15"/>
    <sheet name="H23（地域別・全体） " sheetId="11" r:id="rId16"/>
    <sheet name="H22（地域別・全体）" sheetId="10" r:id="rId17"/>
    <sheet name="H21(地域別・全体）" sheetId="9" r:id="rId18"/>
    <sheet name="H20（地域別・全体）" sheetId="8" r:id="rId19"/>
    <sheet name="H19（地域別・全体） " sheetId="7" r:id="rId20"/>
    <sheet name="H18（地域別・全体） " sheetId="6" r:id="rId21"/>
    <sheet name="H17（地域別・全体） " sheetId="4" r:id="rId22"/>
  </sheets>
  <definedNames>
    <definedName name="_xlnm.Print_Area" localSheetId="1">'R7（地域別・全体) '!$A$1:$L$106</definedName>
    <definedName name="_xlnm.Print_Area" localSheetId="0">集計表!$A$1:$Q$28</definedName>
    <definedName name="_xlnm.Print_Area" localSheetId="14">'H24（地域別・全体） '!$A$1:$R$107</definedName>
    <definedName name="_xlnm.Print_Area" localSheetId="3">'R5（地域別・全体)'!$A$1:$L$106</definedName>
    <definedName name="_xlnm.Print_Area" localSheetId="2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<sst xmlns="http://schemas.openxmlformats.org/spreadsheetml/2006/main" xmlns:r="http://schemas.openxmlformats.org/officeDocument/2006/relationships" count="114" uniqueCount="114">
  <si>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総合計</t>
    <rPh sb="0" eb="1">
      <t>ソウ</t>
    </rPh>
    <rPh sb="1" eb="3">
      <t>ゴウケイ</t>
    </rPh>
    <phoneticPr fontId="19"/>
  </si>
  <si>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</si>
  <si>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世帯数   (A)</t>
    <rPh sb="0" eb="3">
      <t>セタイスウ</t>
    </rPh>
    <phoneticPr fontId="19"/>
  </si>
  <si>
    <t>計</t>
    <rPh sb="0" eb="1">
      <t>ケイ</t>
    </rPh>
    <phoneticPr fontId="19"/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</si>
  <si>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</si>
  <si>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３月末</t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</si>
  <si>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</si>
  <si>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(a)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</si>
  <si>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</si>
  <si>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</si>
  <si>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</si>
  <si>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</si>
  <si>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</si>
  <si>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７月末</t>
  </si>
  <si>
    <t>６月末</t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</si>
  <si>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</si>
  <si>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人口</t>
    <rPh sb="0" eb="2">
      <t>ジンコウ</t>
    </rPh>
    <phoneticPr fontId="19"/>
  </si>
  <si>
    <t>１１月末</t>
  </si>
  <si>
    <t>９月末</t>
  </si>
  <si>
    <t>４月末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</si>
  <si>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</si>
  <si>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</si>
  <si>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</si>
  <si>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(a+b)</t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</si>
  <si>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</si>
  <si>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男</t>
    <rPh sb="0" eb="1">
      <t>オトコ</t>
    </rPh>
    <phoneticPr fontId="19"/>
  </si>
  <si>
    <t>１２月末</t>
  </si>
  <si>
    <t>女</t>
    <rPh sb="0" eb="1">
      <t>オンナ</t>
    </rPh>
    <phoneticPr fontId="19"/>
  </si>
  <si>
    <t>世帯数</t>
    <rPh sb="0" eb="2">
      <t>セタイ</t>
    </rPh>
    <rPh sb="2" eb="3">
      <t>スウ</t>
    </rPh>
    <phoneticPr fontId="19"/>
  </si>
  <si>
    <t>令和2年度末（令和3年3月31日時点）</t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</si>
  <si>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</si>
  <si>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</si>
  <si>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</si>
  <si>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</si>
  <si>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</si>
  <si>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</si>
  <si>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</si>
  <si>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</si>
  <si>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</si>
  <si>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</si>
  <si>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</si>
  <si>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</si>
  <si>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</si>
  <si>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</si>
  <si>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</si>
  <si>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</si>
  <si>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２月末</t>
  </si>
  <si>
    <t>月別</t>
    <rPh sb="0" eb="2">
      <t>ツキベツ</t>
    </rPh>
    <phoneticPr fontId="19"/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</si>
  <si>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</si>
  <si>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</si>
  <si>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</si>
  <si>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</si>
  <si>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</si>
  <si>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</si>
  <si>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</si>
  <si>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</si>
  <si>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</si>
  <si>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</si>
  <si>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</si>
  <si>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</si>
  <si>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</si>
  <si>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</si>
  <si>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</si>
  <si>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</si>
  <si>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</si>
  <si>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</si>
  <si>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</si>
  <si>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</si>
  <si>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</si>
  <si>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</si>
  <si>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</si>
  <si>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</si>
  <si>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</si>
  <si>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</si>
  <si>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</si>
  <si>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</si>
  <si>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斐川</t>
    <rPh sb="0" eb="2">
      <t>ヒカワ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</si>
  <si>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</si>
  <si>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</si>
  <si>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</si>
  <si>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</si>
  <si>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</si>
  <si>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</si>
  <si>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</si>
  <si>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</si>
  <si>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</si>
  <si>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</si>
  <si>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</si>
  <si>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</si>
  <si>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</si>
  <si>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</si>
  <si>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</si>
  <si>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</si>
  <si>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</si>
  <si>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</si>
  <si>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</si>
  <si>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</si>
  <si>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</si>
  <si>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</si>
  <si>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</si>
  <si>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</si>
  <si>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</si>
  <si>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</si>
  <si>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</si>
  <si>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</si>
  <si>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</si>
  <si>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</si>
  <si>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令和７年度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</si>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</sst>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26" borderId="29" xfId="43" applyNumberFormat="1" applyFont="1" applyFill="1" applyBorder="1">
      <alignment vertical="center"/>
    </xf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113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0</v>
      </c>
      <c r="K4" s="56"/>
      <c r="L4" s="56"/>
      <c r="M4" s="56"/>
      <c r="N4" s="68" t="s">
        <v>4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2</v>
      </c>
      <c r="C5" s="36"/>
      <c r="D5" s="39" t="s">
        <v>16</v>
      </c>
      <c r="E5" s="42" t="s">
        <v>7</v>
      </c>
      <c r="F5" s="45" t="s">
        <v>21</v>
      </c>
      <c r="G5" s="48"/>
      <c r="H5" s="39" t="s">
        <v>16</v>
      </c>
      <c r="I5" s="42" t="s">
        <v>12</v>
      </c>
      <c r="J5" s="45" t="s">
        <v>22</v>
      </c>
      <c r="K5" s="39"/>
      <c r="L5" s="39" t="s">
        <v>16</v>
      </c>
      <c r="M5" s="57" t="s">
        <v>23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27</v>
      </c>
      <c r="E6" s="43" t="s">
        <v>3</v>
      </c>
      <c r="F6" s="46"/>
      <c r="G6" s="40" t="s">
        <v>25</v>
      </c>
      <c r="H6" s="43" t="s">
        <v>27</v>
      </c>
      <c r="I6" s="43" t="s">
        <v>3</v>
      </c>
      <c r="J6" s="46"/>
      <c r="K6" s="43" t="s">
        <v>25</v>
      </c>
      <c r="L6" s="40" t="s">
        <v>27</v>
      </c>
      <c r="M6" s="58" t="s">
        <v>3</v>
      </c>
      <c r="N6" s="70" t="s">
        <v>28</v>
      </c>
      <c r="O6" s="82" t="s">
        <v>25</v>
      </c>
      <c r="P6" s="82" t="s">
        <v>27</v>
      </c>
      <c r="Q6" s="92" t="s">
        <v>3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31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15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36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39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35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32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20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6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30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29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24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112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111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110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 activeCell="G81" sqref="G81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107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40742</v>
      </c>
      <c r="E4" s="145">
        <v>45929</v>
      </c>
      <c r="F4" s="145">
        <v>48637</v>
      </c>
      <c r="G4" s="162">
        <f t="shared" ref="G4:G67" si="0">E4+F4</f>
        <v>94566</v>
      </c>
      <c r="H4" s="174">
        <f>D4-'R6（地域別・全体)'!D15</f>
        <v>111</v>
      </c>
      <c r="I4" s="154">
        <f>E4-'R6（地域別・全体)'!E15</f>
        <v>-8</v>
      </c>
      <c r="J4" s="154">
        <f>F4-'R6（地域別・全体)'!F15</f>
        <v>2</v>
      </c>
      <c r="K4" s="195">
        <f>G4-'R6（地域別・全体)'!G15</f>
        <v>-6</v>
      </c>
    </row>
    <row r="5" spans="2:23" ht="24.95" customHeight="1">
      <c r="B5" s="109"/>
      <c r="C5" s="124" t="s">
        <v>56</v>
      </c>
      <c r="D5" s="146">
        <v>40781</v>
      </c>
      <c r="E5" s="146">
        <v>45923</v>
      </c>
      <c r="F5" s="146">
        <v>48670</v>
      </c>
      <c r="G5" s="163">
        <f t="shared" si="0"/>
        <v>94593</v>
      </c>
      <c r="H5" s="175">
        <f t="shared" ref="H5:J15" si="1">D5-D4</f>
        <v>39</v>
      </c>
      <c r="I5" s="146">
        <f t="shared" si="1"/>
        <v>-6</v>
      </c>
      <c r="J5" s="146">
        <f t="shared" si="1"/>
        <v>33</v>
      </c>
      <c r="K5" s="169">
        <f t="shared" ref="K5:K15" si="2">SUM(I5:J5)</f>
        <v>27</v>
      </c>
    </row>
    <row r="6" spans="2:23" s="104" customFormat="1" ht="24.95" customHeight="1">
      <c r="B6" s="109"/>
      <c r="C6" s="125" t="s">
        <v>14</v>
      </c>
      <c r="D6" s="147">
        <v>40808</v>
      </c>
      <c r="E6" s="147">
        <v>45907</v>
      </c>
      <c r="F6" s="147">
        <v>48667</v>
      </c>
      <c r="G6" s="162">
        <f t="shared" si="0"/>
        <v>94574</v>
      </c>
      <c r="H6" s="176">
        <f t="shared" si="1"/>
        <v>27</v>
      </c>
      <c r="I6" s="147">
        <f t="shared" si="1"/>
        <v>-16</v>
      </c>
      <c r="J6" s="147">
        <f t="shared" si="1"/>
        <v>-3</v>
      </c>
      <c r="K6" s="195">
        <f t="shared" si="2"/>
        <v>-19</v>
      </c>
    </row>
    <row r="7" spans="2:23" s="104" customFormat="1" ht="24.75" customHeight="1">
      <c r="B7" s="109"/>
      <c r="C7" s="124" t="s">
        <v>13</v>
      </c>
      <c r="D7" s="146">
        <v>40865</v>
      </c>
      <c r="E7" s="146">
        <v>45952</v>
      </c>
      <c r="F7" s="146">
        <v>48696</v>
      </c>
      <c r="G7" s="163">
        <f t="shared" si="0"/>
        <v>94648</v>
      </c>
      <c r="H7" s="175">
        <f t="shared" si="1"/>
        <v>57</v>
      </c>
      <c r="I7" s="146">
        <f t="shared" si="1"/>
        <v>45</v>
      </c>
      <c r="J7" s="146">
        <f t="shared" si="1"/>
        <v>29</v>
      </c>
      <c r="K7" s="169">
        <f t="shared" si="2"/>
        <v>74</v>
      </c>
    </row>
    <row r="8" spans="2:23" s="104" customFormat="1" ht="24.95" customHeight="1">
      <c r="B8" s="109"/>
      <c r="C8" s="125" t="s">
        <v>57</v>
      </c>
      <c r="D8" s="147">
        <v>40917</v>
      </c>
      <c r="E8" s="147">
        <v>45961</v>
      </c>
      <c r="F8" s="147">
        <v>48752</v>
      </c>
      <c r="G8" s="162">
        <f t="shared" si="0"/>
        <v>94713</v>
      </c>
      <c r="H8" s="176">
        <f t="shared" si="1"/>
        <v>52</v>
      </c>
      <c r="I8" s="147">
        <f t="shared" si="1"/>
        <v>9</v>
      </c>
      <c r="J8" s="147">
        <f t="shared" si="1"/>
        <v>56</v>
      </c>
      <c r="K8" s="195">
        <f t="shared" si="2"/>
        <v>65</v>
      </c>
    </row>
    <row r="9" spans="2:23" ht="24.95" customHeight="1">
      <c r="B9" s="109"/>
      <c r="C9" s="124" t="s">
        <v>18</v>
      </c>
      <c r="D9" s="146">
        <v>40968</v>
      </c>
      <c r="E9" s="146">
        <v>45960</v>
      </c>
      <c r="F9" s="146">
        <v>48772</v>
      </c>
      <c r="G9" s="163">
        <f t="shared" si="0"/>
        <v>94732</v>
      </c>
      <c r="H9" s="175">
        <f t="shared" si="1"/>
        <v>51</v>
      </c>
      <c r="I9" s="146">
        <f t="shared" si="1"/>
        <v>-1</v>
      </c>
      <c r="J9" s="146">
        <f t="shared" si="1"/>
        <v>20</v>
      </c>
      <c r="K9" s="169">
        <f t="shared" si="2"/>
        <v>19</v>
      </c>
    </row>
    <row r="10" spans="2:23" s="104" customFormat="1" ht="24.95" hidden="1" customHeight="1">
      <c r="B10" s="109"/>
      <c r="C10" s="125" t="s">
        <v>58</v>
      </c>
      <c r="D10" s="147"/>
      <c r="E10" s="147"/>
      <c r="F10" s="147"/>
      <c r="G10" s="162">
        <f t="shared" si="0"/>
        <v>0</v>
      </c>
      <c r="H10" s="176">
        <f t="shared" si="1"/>
        <v>-40968</v>
      </c>
      <c r="I10" s="147">
        <f t="shared" si="1"/>
        <v>-45960</v>
      </c>
      <c r="J10" s="147">
        <f t="shared" si="1"/>
        <v>-48772</v>
      </c>
      <c r="K10" s="195">
        <f t="shared" si="2"/>
        <v>-94732</v>
      </c>
    </row>
    <row r="11" spans="2:23" ht="24.95" hidden="1" customHeight="1">
      <c r="B11" s="109"/>
      <c r="C11" s="124" t="s">
        <v>17</v>
      </c>
      <c r="D11" s="146"/>
      <c r="E11" s="146"/>
      <c r="F11" s="146"/>
      <c r="G11" s="163">
        <f t="shared" si="0"/>
        <v>0</v>
      </c>
      <c r="H11" s="175">
        <f t="shared" si="1"/>
        <v>0</v>
      </c>
      <c r="I11" s="146">
        <f t="shared" si="1"/>
        <v>0</v>
      </c>
      <c r="J11" s="146">
        <f t="shared" si="1"/>
        <v>0</v>
      </c>
      <c r="K11" s="169">
        <f t="shared" si="2"/>
        <v>0</v>
      </c>
    </row>
    <row r="12" spans="2:23" ht="24.95" hidden="1" customHeight="1">
      <c r="B12" s="109"/>
      <c r="C12" s="126" t="s">
        <v>26</v>
      </c>
      <c r="D12" s="148"/>
      <c r="E12" s="148"/>
      <c r="F12" s="148"/>
      <c r="G12" s="162">
        <f t="shared" si="0"/>
        <v>0</v>
      </c>
      <c r="H12" s="176">
        <f t="shared" si="1"/>
        <v>0</v>
      </c>
      <c r="I12" s="147">
        <f t="shared" si="1"/>
        <v>0</v>
      </c>
      <c r="J12" s="147">
        <f t="shared" si="1"/>
        <v>0</v>
      </c>
      <c r="K12" s="195">
        <f t="shared" si="2"/>
        <v>0</v>
      </c>
    </row>
    <row r="13" spans="2:23" s="104" customFormat="1" ht="24.95" hidden="1" customHeight="1">
      <c r="B13" s="109"/>
      <c r="C13" s="127" t="s">
        <v>59</v>
      </c>
      <c r="D13" s="149"/>
      <c r="E13" s="149"/>
      <c r="F13" s="149"/>
      <c r="G13" s="163">
        <f t="shared" si="0"/>
        <v>0</v>
      </c>
      <c r="H13" s="175">
        <f t="shared" si="1"/>
        <v>0</v>
      </c>
      <c r="I13" s="146">
        <f t="shared" si="1"/>
        <v>0</v>
      </c>
      <c r="J13" s="146">
        <f t="shared" si="1"/>
        <v>0</v>
      </c>
      <c r="K13" s="169">
        <f t="shared" si="2"/>
        <v>0</v>
      </c>
    </row>
    <row r="14" spans="2:23" s="104" customFormat="1" ht="24.95" hidden="1" customHeight="1">
      <c r="B14" s="109"/>
      <c r="C14" s="126" t="s">
        <v>46</v>
      </c>
      <c r="D14" s="148"/>
      <c r="E14" s="148"/>
      <c r="F14" s="148"/>
      <c r="G14" s="162">
        <f t="shared" si="0"/>
        <v>0</v>
      </c>
      <c r="H14" s="176">
        <f t="shared" si="1"/>
        <v>0</v>
      </c>
      <c r="I14" s="147">
        <f t="shared" si="1"/>
        <v>0</v>
      </c>
      <c r="J14" s="147">
        <f t="shared" si="1"/>
        <v>0</v>
      </c>
      <c r="K14" s="195">
        <f t="shared" si="2"/>
        <v>0</v>
      </c>
    </row>
    <row r="15" spans="2:23" ht="24.95" hidden="1" customHeight="1">
      <c r="B15" s="109"/>
      <c r="C15" s="127" t="s">
        <v>60</v>
      </c>
      <c r="D15" s="149"/>
      <c r="E15" s="149"/>
      <c r="F15" s="149"/>
      <c r="G15" s="163">
        <f t="shared" si="0"/>
        <v>0</v>
      </c>
      <c r="H15" s="177">
        <f t="shared" si="1"/>
        <v>0</v>
      </c>
      <c r="I15" s="149">
        <f t="shared" si="1"/>
        <v>0</v>
      </c>
      <c r="J15" s="149">
        <f t="shared" si="1"/>
        <v>0</v>
      </c>
      <c r="K15" s="168">
        <f t="shared" si="2"/>
        <v>0</v>
      </c>
    </row>
    <row r="16" spans="2:23" s="104" customFormat="1" ht="24.95" customHeight="1">
      <c r="B16" s="110" t="s">
        <v>55</v>
      </c>
      <c r="C16" s="125" t="s">
        <v>19</v>
      </c>
      <c r="D16" s="150">
        <v>8589</v>
      </c>
      <c r="E16" s="150">
        <v>11072</v>
      </c>
      <c r="F16" s="150">
        <v>11586</v>
      </c>
      <c r="G16" s="162">
        <f t="shared" si="0"/>
        <v>22658</v>
      </c>
      <c r="H16" s="176">
        <f>D16-'R6（地域別・全体)'!D27</f>
        <v>-5</v>
      </c>
      <c r="I16" s="147">
        <f>E16-'R6（地域別・全体)'!E27</f>
        <v>-38</v>
      </c>
      <c r="J16" s="147">
        <f>F16-'R6（地域別・全体)'!F27</f>
        <v>-36</v>
      </c>
      <c r="K16" s="170">
        <f>G16-'R6（地域別・全体)'!G27</f>
        <v>-74</v>
      </c>
    </row>
    <row r="17" spans="2:11" ht="24.75" customHeight="1">
      <c r="B17" s="111"/>
      <c r="C17" s="124" t="s">
        <v>56</v>
      </c>
      <c r="D17" s="146">
        <v>8584</v>
      </c>
      <c r="E17" s="146">
        <v>11054</v>
      </c>
      <c r="F17" s="146">
        <v>11562</v>
      </c>
      <c r="G17" s="163">
        <f t="shared" si="0"/>
        <v>22616</v>
      </c>
      <c r="H17" s="175">
        <f t="shared" ref="H17:J27" si="3">D17-D16</f>
        <v>-5</v>
      </c>
      <c r="I17" s="146">
        <f t="shared" si="3"/>
        <v>-18</v>
      </c>
      <c r="J17" s="146">
        <f t="shared" si="3"/>
        <v>-24</v>
      </c>
      <c r="K17" s="169">
        <f t="shared" ref="K17:K27" si="4">SUM(I17:J17)</f>
        <v>-42</v>
      </c>
    </row>
    <row r="18" spans="2:11" s="104" customFormat="1" ht="24.95" customHeight="1">
      <c r="B18" s="111"/>
      <c r="C18" s="125" t="s">
        <v>14</v>
      </c>
      <c r="D18" s="147">
        <v>8579</v>
      </c>
      <c r="E18" s="147">
        <v>11025</v>
      </c>
      <c r="F18" s="147">
        <v>11556</v>
      </c>
      <c r="G18" s="162">
        <f t="shared" si="0"/>
        <v>22581</v>
      </c>
      <c r="H18" s="176">
        <f t="shared" si="3"/>
        <v>-5</v>
      </c>
      <c r="I18" s="147">
        <f t="shared" si="3"/>
        <v>-29</v>
      </c>
      <c r="J18" s="147">
        <f t="shared" si="3"/>
        <v>-6</v>
      </c>
      <c r="K18" s="195">
        <f t="shared" si="4"/>
        <v>-35</v>
      </c>
    </row>
    <row r="19" spans="2:11" s="104" customFormat="1" ht="24.95" customHeight="1">
      <c r="B19" s="111"/>
      <c r="C19" s="124" t="s">
        <v>13</v>
      </c>
      <c r="D19" s="146">
        <v>8582</v>
      </c>
      <c r="E19" s="146">
        <v>11015</v>
      </c>
      <c r="F19" s="146">
        <v>11551</v>
      </c>
      <c r="G19" s="163">
        <f t="shared" si="0"/>
        <v>22566</v>
      </c>
      <c r="H19" s="175">
        <f t="shared" si="3"/>
        <v>3</v>
      </c>
      <c r="I19" s="146">
        <f t="shared" si="3"/>
        <v>-10</v>
      </c>
      <c r="J19" s="146">
        <f t="shared" si="3"/>
        <v>-5</v>
      </c>
      <c r="K19" s="169">
        <f t="shared" si="4"/>
        <v>-15</v>
      </c>
    </row>
    <row r="20" spans="2:11" s="104" customFormat="1" ht="24.95" customHeight="1">
      <c r="B20" s="111"/>
      <c r="C20" s="125" t="s">
        <v>57</v>
      </c>
      <c r="D20" s="147">
        <v>8581</v>
      </c>
      <c r="E20" s="147">
        <v>11004</v>
      </c>
      <c r="F20" s="147">
        <v>11530</v>
      </c>
      <c r="G20" s="162">
        <f t="shared" si="0"/>
        <v>22534</v>
      </c>
      <c r="H20" s="176">
        <f t="shared" si="3"/>
        <v>-1</v>
      </c>
      <c r="I20" s="147">
        <f t="shared" si="3"/>
        <v>-11</v>
      </c>
      <c r="J20" s="147">
        <f t="shared" si="3"/>
        <v>-21</v>
      </c>
      <c r="K20" s="195">
        <f t="shared" si="4"/>
        <v>-32</v>
      </c>
    </row>
    <row r="21" spans="2:11" s="104" customFormat="1" ht="24.95" customHeight="1">
      <c r="B21" s="111"/>
      <c r="C21" s="124" t="s">
        <v>18</v>
      </c>
      <c r="D21" s="146">
        <v>8581</v>
      </c>
      <c r="E21" s="146">
        <v>10993</v>
      </c>
      <c r="F21" s="146">
        <v>11532</v>
      </c>
      <c r="G21" s="163">
        <f t="shared" si="0"/>
        <v>22525</v>
      </c>
      <c r="H21" s="175">
        <f t="shared" si="3"/>
        <v>0</v>
      </c>
      <c r="I21" s="146">
        <f t="shared" si="3"/>
        <v>-11</v>
      </c>
      <c r="J21" s="146">
        <f t="shared" si="3"/>
        <v>2</v>
      </c>
      <c r="K21" s="169">
        <f t="shared" si="4"/>
        <v>-9</v>
      </c>
    </row>
    <row r="22" spans="2:11" s="104" customFormat="1" ht="24.95" hidden="1" customHeight="1">
      <c r="B22" s="111"/>
      <c r="C22" s="125" t="s">
        <v>58</v>
      </c>
      <c r="D22" s="147"/>
      <c r="E22" s="147"/>
      <c r="F22" s="147"/>
      <c r="G22" s="162">
        <f t="shared" si="0"/>
        <v>0</v>
      </c>
      <c r="H22" s="176">
        <f t="shared" si="3"/>
        <v>-8581</v>
      </c>
      <c r="I22" s="147">
        <f t="shared" si="3"/>
        <v>-10993</v>
      </c>
      <c r="J22" s="147">
        <f t="shared" si="3"/>
        <v>-11532</v>
      </c>
      <c r="K22" s="195">
        <f t="shared" si="4"/>
        <v>-22525</v>
      </c>
    </row>
    <row r="23" spans="2:11" ht="24.95" hidden="1" customHeight="1">
      <c r="B23" s="111"/>
      <c r="C23" s="124" t="s">
        <v>17</v>
      </c>
      <c r="D23" s="146"/>
      <c r="E23" s="146"/>
      <c r="F23" s="146"/>
      <c r="G23" s="163">
        <f t="shared" si="0"/>
        <v>0</v>
      </c>
      <c r="H23" s="175">
        <f t="shared" si="3"/>
        <v>0</v>
      </c>
      <c r="I23" s="146">
        <f t="shared" si="3"/>
        <v>0</v>
      </c>
      <c r="J23" s="146">
        <f t="shared" si="3"/>
        <v>0</v>
      </c>
      <c r="K23" s="169">
        <f t="shared" si="4"/>
        <v>0</v>
      </c>
    </row>
    <row r="24" spans="2:11" ht="24.95" hidden="1" customHeight="1">
      <c r="B24" s="111"/>
      <c r="C24" s="125" t="s">
        <v>26</v>
      </c>
      <c r="D24" s="147"/>
      <c r="E24" s="147"/>
      <c r="F24" s="147"/>
      <c r="G24" s="162">
        <f t="shared" si="0"/>
        <v>0</v>
      </c>
      <c r="H24" s="176">
        <f t="shared" si="3"/>
        <v>0</v>
      </c>
      <c r="I24" s="147">
        <f t="shared" si="3"/>
        <v>0</v>
      </c>
      <c r="J24" s="147">
        <f t="shared" si="3"/>
        <v>0</v>
      </c>
      <c r="K24" s="195">
        <f t="shared" si="4"/>
        <v>0</v>
      </c>
    </row>
    <row r="25" spans="2:11" s="104" customFormat="1" ht="24.95" hidden="1" customHeight="1">
      <c r="B25" s="111"/>
      <c r="C25" s="124" t="s">
        <v>59</v>
      </c>
      <c r="D25" s="146"/>
      <c r="E25" s="146"/>
      <c r="F25" s="146"/>
      <c r="G25" s="163">
        <f t="shared" si="0"/>
        <v>0</v>
      </c>
      <c r="H25" s="175">
        <f t="shared" si="3"/>
        <v>0</v>
      </c>
      <c r="I25" s="146">
        <f t="shared" si="3"/>
        <v>0</v>
      </c>
      <c r="J25" s="146">
        <f t="shared" si="3"/>
        <v>0</v>
      </c>
      <c r="K25" s="169">
        <f t="shared" si="4"/>
        <v>0</v>
      </c>
    </row>
    <row r="26" spans="2:11" s="104" customFormat="1" ht="24.75" hidden="1" customHeight="1">
      <c r="B26" s="111"/>
      <c r="C26" s="125" t="s">
        <v>46</v>
      </c>
      <c r="D26" s="147"/>
      <c r="E26" s="147"/>
      <c r="F26" s="147"/>
      <c r="G26" s="162">
        <f t="shared" si="0"/>
        <v>0</v>
      </c>
      <c r="H26" s="176">
        <f t="shared" si="3"/>
        <v>0</v>
      </c>
      <c r="I26" s="147">
        <f t="shared" si="3"/>
        <v>0</v>
      </c>
      <c r="J26" s="147">
        <f t="shared" si="3"/>
        <v>0</v>
      </c>
      <c r="K26" s="195">
        <f t="shared" si="4"/>
        <v>0</v>
      </c>
    </row>
    <row r="27" spans="2:11" ht="24.95" hidden="1" customHeight="1">
      <c r="B27" s="111"/>
      <c r="C27" s="124" t="s">
        <v>60</v>
      </c>
      <c r="D27" s="146"/>
      <c r="E27" s="146"/>
      <c r="F27" s="146"/>
      <c r="G27" s="163">
        <f t="shared" si="0"/>
        <v>0</v>
      </c>
      <c r="H27" s="175">
        <f t="shared" si="3"/>
        <v>0</v>
      </c>
      <c r="I27" s="146">
        <f t="shared" si="3"/>
        <v>0</v>
      </c>
      <c r="J27" s="146">
        <f t="shared" si="3"/>
        <v>0</v>
      </c>
      <c r="K27" s="169">
        <f t="shared" si="4"/>
        <v>0</v>
      </c>
    </row>
    <row r="28" spans="2:11" s="104" customFormat="1" ht="24.95" customHeight="1">
      <c r="B28" s="112" t="s">
        <v>52</v>
      </c>
      <c r="C28" s="125" t="s">
        <v>19</v>
      </c>
      <c r="D28" s="147">
        <v>1101</v>
      </c>
      <c r="E28" s="147">
        <v>1331</v>
      </c>
      <c r="F28" s="147">
        <v>1373</v>
      </c>
      <c r="G28" s="162">
        <f t="shared" si="0"/>
        <v>2704</v>
      </c>
      <c r="H28" s="176">
        <f>D28-'R6（地域別・全体)'!D39</f>
        <v>0</v>
      </c>
      <c r="I28" s="147">
        <f>E28-'R6（地域別・全体)'!E39</f>
        <v>-9</v>
      </c>
      <c r="J28" s="147">
        <f>F28-'R6（地域別・全体)'!F39</f>
        <v>-4</v>
      </c>
      <c r="K28" s="195">
        <f>G28-'R6（地域別・全体)'!G39</f>
        <v>-13</v>
      </c>
    </row>
    <row r="29" spans="2:11" ht="24.95" customHeight="1">
      <c r="B29" s="111"/>
      <c r="C29" s="124" t="s">
        <v>56</v>
      </c>
      <c r="D29" s="146">
        <v>1098</v>
      </c>
      <c r="E29" s="146">
        <v>1325</v>
      </c>
      <c r="F29" s="146">
        <v>1366</v>
      </c>
      <c r="G29" s="163">
        <f t="shared" si="0"/>
        <v>2691</v>
      </c>
      <c r="H29" s="175">
        <f t="shared" ref="H29:J39" si="5">D29-D28</f>
        <v>-3</v>
      </c>
      <c r="I29" s="146">
        <f t="shared" si="5"/>
        <v>-6</v>
      </c>
      <c r="J29" s="146">
        <f t="shared" si="5"/>
        <v>-7</v>
      </c>
      <c r="K29" s="169">
        <f t="shared" ref="K29:K39" si="6">SUM(I29:J29)</f>
        <v>-13</v>
      </c>
    </row>
    <row r="30" spans="2:11" s="104" customFormat="1" ht="24.95" customHeight="1">
      <c r="B30" s="111"/>
      <c r="C30" s="125" t="s">
        <v>14</v>
      </c>
      <c r="D30" s="147">
        <v>1101</v>
      </c>
      <c r="E30" s="147">
        <v>1325</v>
      </c>
      <c r="F30" s="147">
        <v>1362</v>
      </c>
      <c r="G30" s="162">
        <f t="shared" si="0"/>
        <v>2687</v>
      </c>
      <c r="H30" s="176">
        <f t="shared" si="5"/>
        <v>3</v>
      </c>
      <c r="I30" s="147">
        <f t="shared" si="5"/>
        <v>0</v>
      </c>
      <c r="J30" s="147">
        <f t="shared" si="5"/>
        <v>-4</v>
      </c>
      <c r="K30" s="195">
        <f t="shared" si="6"/>
        <v>-4</v>
      </c>
    </row>
    <row r="31" spans="2:11" s="104" customFormat="1" ht="24.95" customHeight="1">
      <c r="B31" s="111"/>
      <c r="C31" s="124" t="s">
        <v>13</v>
      </c>
      <c r="D31" s="146">
        <v>1097</v>
      </c>
      <c r="E31" s="146">
        <v>1320</v>
      </c>
      <c r="F31" s="146">
        <v>1359</v>
      </c>
      <c r="G31" s="163">
        <f t="shared" si="0"/>
        <v>2679</v>
      </c>
      <c r="H31" s="175">
        <f t="shared" si="5"/>
        <v>-4</v>
      </c>
      <c r="I31" s="146">
        <f t="shared" si="5"/>
        <v>-5</v>
      </c>
      <c r="J31" s="146">
        <f t="shared" si="5"/>
        <v>-3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1101</v>
      </c>
      <c r="E32" s="147">
        <v>1315</v>
      </c>
      <c r="F32" s="147">
        <v>1359</v>
      </c>
      <c r="G32" s="162">
        <f t="shared" si="0"/>
        <v>2674</v>
      </c>
      <c r="H32" s="176">
        <f t="shared" si="5"/>
        <v>4</v>
      </c>
      <c r="I32" s="147">
        <f t="shared" si="5"/>
        <v>-5</v>
      </c>
      <c r="J32" s="147">
        <f t="shared" si="5"/>
        <v>0</v>
      </c>
      <c r="K32" s="195">
        <f t="shared" si="6"/>
        <v>-5</v>
      </c>
    </row>
    <row r="33" spans="2:11" s="104" customFormat="1" ht="24.95" customHeight="1">
      <c r="B33" s="111"/>
      <c r="C33" s="124" t="s">
        <v>18</v>
      </c>
      <c r="D33" s="146">
        <v>1099</v>
      </c>
      <c r="E33" s="146">
        <v>1313</v>
      </c>
      <c r="F33" s="146">
        <v>1357</v>
      </c>
      <c r="G33" s="163">
        <f t="shared" si="0"/>
        <v>2670</v>
      </c>
      <c r="H33" s="175">
        <f t="shared" si="5"/>
        <v>-2</v>
      </c>
      <c r="I33" s="146">
        <f t="shared" si="5"/>
        <v>-2</v>
      </c>
      <c r="J33" s="146">
        <f t="shared" si="5"/>
        <v>-2</v>
      </c>
      <c r="K33" s="169">
        <f t="shared" si="6"/>
        <v>-4</v>
      </c>
    </row>
    <row r="34" spans="2:11" s="104" customFormat="1" ht="24.95" hidden="1" customHeight="1">
      <c r="B34" s="111"/>
      <c r="C34" s="125" t="s">
        <v>58</v>
      </c>
      <c r="D34" s="147"/>
      <c r="E34" s="147"/>
      <c r="F34" s="147"/>
      <c r="G34" s="162">
        <f t="shared" si="0"/>
        <v>0</v>
      </c>
      <c r="H34" s="176">
        <f t="shared" si="5"/>
        <v>-1099</v>
      </c>
      <c r="I34" s="147">
        <f t="shared" si="5"/>
        <v>-1313</v>
      </c>
      <c r="J34" s="147">
        <f t="shared" si="5"/>
        <v>-1357</v>
      </c>
      <c r="K34" s="195">
        <f t="shared" si="6"/>
        <v>-2670</v>
      </c>
    </row>
    <row r="35" spans="2:11" ht="24.95" hidden="1" customHeight="1">
      <c r="B35" s="111"/>
      <c r="C35" s="128" t="s">
        <v>17</v>
      </c>
      <c r="D35" s="146"/>
      <c r="E35" s="146"/>
      <c r="F35" s="146"/>
      <c r="G35" s="163">
        <f t="shared" si="0"/>
        <v>0</v>
      </c>
      <c r="H35" s="175">
        <f t="shared" si="5"/>
        <v>0</v>
      </c>
      <c r="I35" s="146">
        <f t="shared" si="5"/>
        <v>0</v>
      </c>
      <c r="J35" s="146">
        <f t="shared" si="5"/>
        <v>0</v>
      </c>
      <c r="K35" s="169">
        <f t="shared" si="6"/>
        <v>0</v>
      </c>
    </row>
    <row r="36" spans="2:11" ht="24.75" hidden="1" customHeight="1">
      <c r="B36" s="111"/>
      <c r="C36" s="129" t="s">
        <v>26</v>
      </c>
      <c r="D36" s="147"/>
      <c r="E36" s="147"/>
      <c r="F36" s="147"/>
      <c r="G36" s="162">
        <f t="shared" si="0"/>
        <v>0</v>
      </c>
      <c r="H36" s="176">
        <f t="shared" si="5"/>
        <v>0</v>
      </c>
      <c r="I36" s="147">
        <f t="shared" si="5"/>
        <v>0</v>
      </c>
      <c r="J36" s="147">
        <f t="shared" si="5"/>
        <v>0</v>
      </c>
      <c r="K36" s="195">
        <f t="shared" si="6"/>
        <v>0</v>
      </c>
    </row>
    <row r="37" spans="2:11" s="104" customFormat="1" ht="24.95" hidden="1" customHeight="1">
      <c r="B37" s="111"/>
      <c r="C37" s="124" t="s">
        <v>59</v>
      </c>
      <c r="D37" s="146"/>
      <c r="E37" s="146"/>
      <c r="F37" s="146"/>
      <c r="G37" s="163">
        <f t="shared" si="0"/>
        <v>0</v>
      </c>
      <c r="H37" s="175">
        <f t="shared" si="5"/>
        <v>0</v>
      </c>
      <c r="I37" s="146">
        <f t="shared" si="5"/>
        <v>0</v>
      </c>
      <c r="J37" s="146">
        <f t="shared" si="5"/>
        <v>0</v>
      </c>
      <c r="K37" s="169">
        <f t="shared" si="6"/>
        <v>0</v>
      </c>
    </row>
    <row r="38" spans="2:11" s="104" customFormat="1" ht="24.95" hidden="1" customHeight="1">
      <c r="B38" s="111"/>
      <c r="C38" s="125" t="s">
        <v>46</v>
      </c>
      <c r="D38" s="147"/>
      <c r="E38" s="147"/>
      <c r="F38" s="147"/>
      <c r="G38" s="162">
        <f t="shared" si="0"/>
        <v>0</v>
      </c>
      <c r="H38" s="176">
        <f t="shared" si="5"/>
        <v>0</v>
      </c>
      <c r="I38" s="147">
        <f t="shared" si="5"/>
        <v>0</v>
      </c>
      <c r="J38" s="147">
        <f t="shared" si="5"/>
        <v>0</v>
      </c>
      <c r="K38" s="195">
        <f t="shared" si="6"/>
        <v>0</v>
      </c>
    </row>
    <row r="39" spans="2:11" ht="24.75" hidden="1" customHeight="1">
      <c r="B39" s="111"/>
      <c r="C39" s="124" t="s">
        <v>5</v>
      </c>
      <c r="D39" s="146"/>
      <c r="E39" s="146"/>
      <c r="F39" s="146"/>
      <c r="G39" s="163">
        <f t="shared" si="0"/>
        <v>0</v>
      </c>
      <c r="H39" s="175">
        <f t="shared" si="5"/>
        <v>0</v>
      </c>
      <c r="I39" s="146">
        <f t="shared" si="5"/>
        <v>0</v>
      </c>
      <c r="J39" s="146">
        <f t="shared" si="5"/>
        <v>0</v>
      </c>
      <c r="K39" s="169">
        <f t="shared" si="6"/>
        <v>0</v>
      </c>
    </row>
    <row r="40" spans="2:11" s="104" customFormat="1" ht="24.95" customHeight="1">
      <c r="B40" s="113" t="s">
        <v>62</v>
      </c>
      <c r="C40" s="125" t="s">
        <v>63</v>
      </c>
      <c r="D40" s="147">
        <v>1311</v>
      </c>
      <c r="E40" s="147">
        <v>1483</v>
      </c>
      <c r="F40" s="147">
        <v>1596</v>
      </c>
      <c r="G40" s="162">
        <f t="shared" si="0"/>
        <v>3079</v>
      </c>
      <c r="H40" s="176">
        <f>D40-'R6（地域別・全体)'!D51</f>
        <v>1</v>
      </c>
      <c r="I40" s="147">
        <f>E40-'R6（地域別・全体)'!E51</f>
        <v>-8</v>
      </c>
      <c r="J40" s="147">
        <f>F40-'R6（地域別・全体)'!F51</f>
        <v>0</v>
      </c>
      <c r="K40" s="195">
        <f>G40-'R6（地域別・全体)'!G51</f>
        <v>-8</v>
      </c>
    </row>
    <row r="41" spans="2:11" ht="24.95" customHeight="1">
      <c r="B41" s="111"/>
      <c r="C41" s="124" t="s">
        <v>64</v>
      </c>
      <c r="D41" s="146">
        <v>1308</v>
      </c>
      <c r="E41" s="146">
        <v>1483</v>
      </c>
      <c r="F41" s="146">
        <v>1590</v>
      </c>
      <c r="G41" s="163">
        <f t="shared" si="0"/>
        <v>3073</v>
      </c>
      <c r="H41" s="175">
        <f>D41-D40</f>
        <v>-3</v>
      </c>
      <c r="I41" s="146">
        <f>E41-E40</f>
        <v>0</v>
      </c>
      <c r="J41" s="146">
        <f>F41-F40</f>
        <v>-6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1303</v>
      </c>
      <c r="E42" s="147">
        <v>1481</v>
      </c>
      <c r="F42" s="147">
        <v>1585</v>
      </c>
      <c r="G42" s="162">
        <f t="shared" si="0"/>
        <v>3066</v>
      </c>
      <c r="H42" s="176">
        <f t="shared" ref="H42:J51" si="7">D42-D41</f>
        <v>-5</v>
      </c>
      <c r="I42" s="147">
        <f t="shared" si="7"/>
        <v>-2</v>
      </c>
      <c r="J42" s="147">
        <f t="shared" si="7"/>
        <v>-5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1301</v>
      </c>
      <c r="E43" s="146">
        <v>1478</v>
      </c>
      <c r="F43" s="146">
        <v>1577</v>
      </c>
      <c r="G43" s="163">
        <f t="shared" si="0"/>
        <v>3055</v>
      </c>
      <c r="H43" s="175">
        <f t="shared" si="7"/>
        <v>-2</v>
      </c>
      <c r="I43" s="146">
        <f t="shared" si="7"/>
        <v>-3</v>
      </c>
      <c r="J43" s="146">
        <f t="shared" si="7"/>
        <v>-8</v>
      </c>
      <c r="K43" s="169">
        <f t="shared" si="8"/>
        <v>-11</v>
      </c>
    </row>
    <row r="44" spans="2:11" ht="24.95" customHeight="1">
      <c r="B44" s="111"/>
      <c r="C44" s="125" t="s">
        <v>67</v>
      </c>
      <c r="D44" s="147">
        <v>1301</v>
      </c>
      <c r="E44" s="147">
        <v>1475</v>
      </c>
      <c r="F44" s="147">
        <v>1575</v>
      </c>
      <c r="G44" s="162">
        <f t="shared" si="0"/>
        <v>3050</v>
      </c>
      <c r="H44" s="176">
        <f t="shared" si="7"/>
        <v>0</v>
      </c>
      <c r="I44" s="147">
        <f t="shared" si="7"/>
        <v>-3</v>
      </c>
      <c r="J44" s="147">
        <f t="shared" si="7"/>
        <v>-2</v>
      </c>
      <c r="K44" s="195">
        <f t="shared" si="8"/>
        <v>-5</v>
      </c>
    </row>
    <row r="45" spans="2:11" s="104" customFormat="1" ht="24.95" customHeight="1">
      <c r="B45" s="111"/>
      <c r="C45" s="124" t="s">
        <v>68</v>
      </c>
      <c r="D45" s="146">
        <v>1302</v>
      </c>
      <c r="E45" s="146">
        <v>1476</v>
      </c>
      <c r="F45" s="146">
        <v>1575</v>
      </c>
      <c r="G45" s="163">
        <f t="shared" si="0"/>
        <v>3051</v>
      </c>
      <c r="H45" s="175">
        <f t="shared" si="7"/>
        <v>1</v>
      </c>
      <c r="I45" s="146">
        <f t="shared" si="7"/>
        <v>1</v>
      </c>
      <c r="J45" s="146">
        <f t="shared" si="7"/>
        <v>0</v>
      </c>
      <c r="K45" s="169">
        <f t="shared" si="8"/>
        <v>1</v>
      </c>
    </row>
    <row r="46" spans="2:11" s="104" customFormat="1" ht="24.95" hidden="1" customHeight="1">
      <c r="B46" s="111"/>
      <c r="C46" s="125" t="s">
        <v>69</v>
      </c>
      <c r="D46" s="147"/>
      <c r="E46" s="147"/>
      <c r="F46" s="147"/>
      <c r="G46" s="162">
        <f t="shared" si="0"/>
        <v>0</v>
      </c>
      <c r="H46" s="176">
        <f t="shared" si="7"/>
        <v>-1302</v>
      </c>
      <c r="I46" s="147">
        <f t="shared" si="7"/>
        <v>-1476</v>
      </c>
      <c r="J46" s="147">
        <f t="shared" si="7"/>
        <v>-1575</v>
      </c>
      <c r="K46" s="195">
        <f t="shared" si="8"/>
        <v>-3051</v>
      </c>
    </row>
    <row r="47" spans="2:11" ht="24.95" hidden="1" customHeight="1">
      <c r="B47" s="111"/>
      <c r="C47" s="124" t="s">
        <v>61</v>
      </c>
      <c r="D47" s="146"/>
      <c r="E47" s="146"/>
      <c r="F47" s="146"/>
      <c r="G47" s="163">
        <f t="shared" si="0"/>
        <v>0</v>
      </c>
      <c r="H47" s="175">
        <f t="shared" si="7"/>
        <v>0</v>
      </c>
      <c r="I47" s="146">
        <f t="shared" si="7"/>
        <v>0</v>
      </c>
      <c r="J47" s="146">
        <f t="shared" si="7"/>
        <v>0</v>
      </c>
      <c r="K47" s="169">
        <f t="shared" si="8"/>
        <v>0</v>
      </c>
    </row>
    <row r="48" spans="2:11" ht="24.95" hidden="1" customHeight="1">
      <c r="B48" s="111"/>
      <c r="C48" s="125" t="s">
        <v>70</v>
      </c>
      <c r="D48" s="147"/>
      <c r="E48" s="147"/>
      <c r="F48" s="147"/>
      <c r="G48" s="162">
        <f t="shared" si="0"/>
        <v>0</v>
      </c>
      <c r="H48" s="176">
        <f t="shared" si="7"/>
        <v>0</v>
      </c>
      <c r="I48" s="147">
        <f t="shared" si="7"/>
        <v>0</v>
      </c>
      <c r="J48" s="147">
        <f t="shared" si="7"/>
        <v>0</v>
      </c>
      <c r="K48" s="195">
        <f t="shared" si="8"/>
        <v>0</v>
      </c>
    </row>
    <row r="49" spans="2:11" s="104" customFormat="1" ht="24.95" hidden="1" customHeight="1">
      <c r="B49" s="111"/>
      <c r="C49" s="124" t="s">
        <v>71</v>
      </c>
      <c r="D49" s="146"/>
      <c r="E49" s="146"/>
      <c r="F49" s="146"/>
      <c r="G49" s="163">
        <f t="shared" si="0"/>
        <v>0</v>
      </c>
      <c r="H49" s="175">
        <f t="shared" si="7"/>
        <v>0</v>
      </c>
      <c r="I49" s="146">
        <f t="shared" si="7"/>
        <v>0</v>
      </c>
      <c r="J49" s="146">
        <f t="shared" si="7"/>
        <v>0</v>
      </c>
      <c r="K49" s="169">
        <f t="shared" si="8"/>
        <v>0</v>
      </c>
    </row>
    <row r="50" spans="2:11" s="104" customFormat="1" ht="24.95" hidden="1" customHeight="1">
      <c r="B50" s="111"/>
      <c r="C50" s="125" t="s">
        <v>72</v>
      </c>
      <c r="D50" s="147"/>
      <c r="E50" s="147"/>
      <c r="F50" s="147"/>
      <c r="G50" s="162">
        <f t="shared" si="0"/>
        <v>0</v>
      </c>
      <c r="H50" s="176">
        <f t="shared" si="7"/>
        <v>0</v>
      </c>
      <c r="I50" s="147">
        <f t="shared" si="7"/>
        <v>0</v>
      </c>
      <c r="J50" s="147">
        <f t="shared" si="7"/>
        <v>0</v>
      </c>
      <c r="K50" s="195">
        <f t="shared" si="8"/>
        <v>0</v>
      </c>
    </row>
    <row r="51" spans="2:11" ht="24.95" hidden="1" customHeight="1">
      <c r="B51" s="111"/>
      <c r="C51" s="124" t="s">
        <v>60</v>
      </c>
      <c r="D51" s="146"/>
      <c r="E51" s="146"/>
      <c r="F51" s="146"/>
      <c r="G51" s="163">
        <f t="shared" si="0"/>
        <v>0</v>
      </c>
      <c r="H51" s="175">
        <f t="shared" si="7"/>
        <v>0</v>
      </c>
      <c r="I51" s="146">
        <f t="shared" si="7"/>
        <v>0</v>
      </c>
      <c r="J51" s="146">
        <f t="shared" si="7"/>
        <v>0</v>
      </c>
      <c r="K51" s="169">
        <f t="shared" si="8"/>
        <v>0</v>
      </c>
    </row>
    <row r="52" spans="2:11" s="104" customFormat="1" ht="24.95" customHeight="1">
      <c r="B52" s="114" t="s">
        <v>73</v>
      </c>
      <c r="C52" s="125" t="s">
        <v>63</v>
      </c>
      <c r="D52" s="147">
        <v>2036</v>
      </c>
      <c r="E52" s="147">
        <v>2293</v>
      </c>
      <c r="F52" s="147">
        <v>2493</v>
      </c>
      <c r="G52" s="162">
        <f t="shared" si="0"/>
        <v>4786</v>
      </c>
      <c r="H52" s="176">
        <f>D52-'R6（地域別・全体)'!D63</f>
        <v>-5</v>
      </c>
      <c r="I52" s="147">
        <f>E52-'R6（地域別・全体)'!E63</f>
        <v>-18</v>
      </c>
      <c r="J52" s="147">
        <f>F52-'R6（地域別・全体)'!F63</f>
        <v>-1</v>
      </c>
      <c r="K52" s="195">
        <f>G52-'R6（地域別・全体)'!G63</f>
        <v>-19</v>
      </c>
    </row>
    <row r="53" spans="2:11" ht="24.95" customHeight="1">
      <c r="B53" s="111"/>
      <c r="C53" s="124" t="s">
        <v>64</v>
      </c>
      <c r="D53" s="146">
        <v>2036</v>
      </c>
      <c r="E53" s="146">
        <v>2291</v>
      </c>
      <c r="F53" s="146">
        <v>2491</v>
      </c>
      <c r="G53" s="163">
        <f t="shared" si="0"/>
        <v>4782</v>
      </c>
      <c r="H53" s="175">
        <f t="shared" ref="H53:J63" si="9">D53-D52</f>
        <v>0</v>
      </c>
      <c r="I53" s="146">
        <f t="shared" si="9"/>
        <v>-2</v>
      </c>
      <c r="J53" s="146">
        <f t="shared" si="9"/>
        <v>-2</v>
      </c>
      <c r="K53" s="169">
        <f t="shared" ref="K53:K63" si="10">SUM(I53:J53)</f>
        <v>-4</v>
      </c>
    </row>
    <row r="54" spans="2:11" s="104" customFormat="1" ht="24.95" customHeight="1">
      <c r="B54" s="111"/>
      <c r="C54" s="125" t="s">
        <v>65</v>
      </c>
      <c r="D54" s="147">
        <v>2035</v>
      </c>
      <c r="E54" s="147">
        <v>2294</v>
      </c>
      <c r="F54" s="147">
        <v>2490</v>
      </c>
      <c r="G54" s="162">
        <f t="shared" si="0"/>
        <v>4784</v>
      </c>
      <c r="H54" s="176">
        <f t="shared" si="9"/>
        <v>-1</v>
      </c>
      <c r="I54" s="147">
        <f t="shared" si="9"/>
        <v>3</v>
      </c>
      <c r="J54" s="147">
        <f t="shared" si="9"/>
        <v>-1</v>
      </c>
      <c r="K54" s="195">
        <f t="shared" si="10"/>
        <v>2</v>
      </c>
    </row>
    <row r="55" spans="2:11" s="104" customFormat="1" ht="24.95" customHeight="1">
      <c r="B55" s="111"/>
      <c r="C55" s="124" t="s">
        <v>66</v>
      </c>
      <c r="D55" s="146">
        <v>2034</v>
      </c>
      <c r="E55" s="146">
        <v>2294</v>
      </c>
      <c r="F55" s="146">
        <v>2487</v>
      </c>
      <c r="G55" s="163">
        <f t="shared" si="0"/>
        <v>4781</v>
      </c>
      <c r="H55" s="175">
        <f t="shared" si="9"/>
        <v>-1</v>
      </c>
      <c r="I55" s="146">
        <f t="shared" si="9"/>
        <v>0</v>
      </c>
      <c r="J55" s="146">
        <f t="shared" si="9"/>
        <v>-3</v>
      </c>
      <c r="K55" s="169">
        <f t="shared" si="10"/>
        <v>-3</v>
      </c>
    </row>
    <row r="56" spans="2:11" ht="24.95" customHeight="1">
      <c r="B56" s="111"/>
      <c r="C56" s="125" t="s">
        <v>67</v>
      </c>
      <c r="D56" s="147">
        <v>2032</v>
      </c>
      <c r="E56" s="147">
        <v>2291</v>
      </c>
      <c r="F56" s="147">
        <v>2486</v>
      </c>
      <c r="G56" s="162">
        <f t="shared" si="0"/>
        <v>4777</v>
      </c>
      <c r="H56" s="176">
        <f t="shared" si="9"/>
        <v>-2</v>
      </c>
      <c r="I56" s="147">
        <f t="shared" si="9"/>
        <v>-3</v>
      </c>
      <c r="J56" s="147">
        <f t="shared" si="9"/>
        <v>-1</v>
      </c>
      <c r="K56" s="195">
        <f t="shared" si="10"/>
        <v>-4</v>
      </c>
    </row>
    <row r="57" spans="2:11" ht="24.95" customHeight="1">
      <c r="B57" s="111"/>
      <c r="C57" s="124" t="s">
        <v>68</v>
      </c>
      <c r="D57" s="146">
        <v>2037</v>
      </c>
      <c r="E57" s="146">
        <v>2292</v>
      </c>
      <c r="F57" s="146">
        <v>2486</v>
      </c>
      <c r="G57" s="163">
        <f t="shared" si="0"/>
        <v>4778</v>
      </c>
      <c r="H57" s="175">
        <f t="shared" si="9"/>
        <v>5</v>
      </c>
      <c r="I57" s="146">
        <f t="shared" si="9"/>
        <v>1</v>
      </c>
      <c r="J57" s="146">
        <f t="shared" si="9"/>
        <v>0</v>
      </c>
      <c r="K57" s="169">
        <f t="shared" si="10"/>
        <v>1</v>
      </c>
    </row>
    <row r="58" spans="2:11" s="104" customFormat="1" ht="24.95" hidden="1" customHeight="1">
      <c r="B58" s="111"/>
      <c r="C58" s="125" t="s">
        <v>69</v>
      </c>
      <c r="D58" s="147"/>
      <c r="E58" s="147"/>
      <c r="F58" s="147"/>
      <c r="G58" s="162">
        <f t="shared" si="0"/>
        <v>0</v>
      </c>
      <c r="H58" s="176">
        <f t="shared" si="9"/>
        <v>-2037</v>
      </c>
      <c r="I58" s="147">
        <f t="shared" si="9"/>
        <v>-2292</v>
      </c>
      <c r="J58" s="147">
        <f t="shared" si="9"/>
        <v>-2486</v>
      </c>
      <c r="K58" s="195">
        <f t="shared" si="10"/>
        <v>-4778</v>
      </c>
    </row>
    <row r="59" spans="2:11" ht="24.95" hidden="1" customHeight="1">
      <c r="B59" s="111"/>
      <c r="C59" s="124" t="s">
        <v>61</v>
      </c>
      <c r="D59" s="146"/>
      <c r="E59" s="146"/>
      <c r="F59" s="146"/>
      <c r="G59" s="163">
        <f t="shared" si="0"/>
        <v>0</v>
      </c>
      <c r="H59" s="175">
        <f t="shared" si="9"/>
        <v>0</v>
      </c>
      <c r="I59" s="146">
        <f t="shared" si="9"/>
        <v>0</v>
      </c>
      <c r="J59" s="146">
        <f t="shared" si="9"/>
        <v>0</v>
      </c>
      <c r="K59" s="169">
        <f t="shared" si="10"/>
        <v>0</v>
      </c>
    </row>
    <row r="60" spans="2:11" ht="24.95" hidden="1" customHeight="1">
      <c r="B60" s="111"/>
      <c r="C60" s="125" t="s">
        <v>70</v>
      </c>
      <c r="D60" s="147"/>
      <c r="E60" s="147"/>
      <c r="F60" s="147"/>
      <c r="G60" s="162">
        <f t="shared" si="0"/>
        <v>0</v>
      </c>
      <c r="H60" s="176">
        <f t="shared" si="9"/>
        <v>0</v>
      </c>
      <c r="I60" s="147">
        <f t="shared" si="9"/>
        <v>0</v>
      </c>
      <c r="J60" s="147">
        <f t="shared" si="9"/>
        <v>0</v>
      </c>
      <c r="K60" s="195">
        <f t="shared" si="10"/>
        <v>0</v>
      </c>
    </row>
    <row r="61" spans="2:11" s="104" customFormat="1" ht="23.25" hidden="1" customHeight="1">
      <c r="B61" s="111"/>
      <c r="C61" s="124" t="s">
        <v>71</v>
      </c>
      <c r="D61" s="146"/>
      <c r="E61" s="146"/>
      <c r="F61" s="146"/>
      <c r="G61" s="163">
        <f t="shared" si="0"/>
        <v>0</v>
      </c>
      <c r="H61" s="175">
        <f t="shared" si="9"/>
        <v>0</v>
      </c>
      <c r="I61" s="146">
        <f t="shared" si="9"/>
        <v>0</v>
      </c>
      <c r="J61" s="146">
        <f t="shared" si="9"/>
        <v>0</v>
      </c>
      <c r="K61" s="169">
        <f t="shared" si="10"/>
        <v>0</v>
      </c>
    </row>
    <row r="62" spans="2:11" s="104" customFormat="1" ht="23.25" hidden="1" customHeight="1">
      <c r="B62" s="111"/>
      <c r="C62" s="125" t="s">
        <v>72</v>
      </c>
      <c r="D62" s="147"/>
      <c r="E62" s="147"/>
      <c r="F62" s="147"/>
      <c r="G62" s="162">
        <f t="shared" si="0"/>
        <v>0</v>
      </c>
      <c r="H62" s="176">
        <f t="shared" si="9"/>
        <v>0</v>
      </c>
      <c r="I62" s="147">
        <f t="shared" si="9"/>
        <v>0</v>
      </c>
      <c r="J62" s="147">
        <f t="shared" si="9"/>
        <v>0</v>
      </c>
      <c r="K62" s="195">
        <f t="shared" si="10"/>
        <v>0</v>
      </c>
    </row>
    <row r="63" spans="2:11" ht="24.95" hidden="1" customHeight="1">
      <c r="B63" s="111"/>
      <c r="C63" s="124" t="s">
        <v>60</v>
      </c>
      <c r="D63" s="146"/>
      <c r="E63" s="146"/>
      <c r="F63" s="146"/>
      <c r="G63" s="163">
        <f t="shared" si="0"/>
        <v>0</v>
      </c>
      <c r="H63" s="175">
        <f t="shared" si="9"/>
        <v>0</v>
      </c>
      <c r="I63" s="146">
        <f t="shared" si="9"/>
        <v>0</v>
      </c>
      <c r="J63" s="146">
        <f t="shared" si="9"/>
        <v>0</v>
      </c>
      <c r="K63" s="169">
        <f t="shared" si="10"/>
        <v>0</v>
      </c>
    </row>
    <row r="64" spans="2:11" s="104" customFormat="1" ht="24.95" customHeight="1">
      <c r="B64" s="115" t="s">
        <v>74</v>
      </c>
      <c r="C64" s="125" t="s">
        <v>63</v>
      </c>
      <c r="D64" s="147">
        <v>5502</v>
      </c>
      <c r="E64" s="147">
        <v>6518</v>
      </c>
      <c r="F64" s="147">
        <v>7171</v>
      </c>
      <c r="G64" s="162">
        <f t="shared" si="0"/>
        <v>13689</v>
      </c>
      <c r="H64" s="176">
        <f>D64-'R6（地域別・全体)'!D75</f>
        <v>4</v>
      </c>
      <c r="I64" s="147">
        <f>E64-'R6（地域別・全体)'!E75</f>
        <v>5</v>
      </c>
      <c r="J64" s="147">
        <f>F64-'R6（地域別・全体)'!F75</f>
        <v>2</v>
      </c>
      <c r="K64" s="195">
        <f>G64-'R6（地域別・全体)'!G75</f>
        <v>7</v>
      </c>
    </row>
    <row r="65" spans="2:11" ht="24.95" customHeight="1">
      <c r="B65" s="111"/>
      <c r="C65" s="124" t="s">
        <v>64</v>
      </c>
      <c r="D65" s="146">
        <v>5505</v>
      </c>
      <c r="E65" s="146">
        <v>6508</v>
      </c>
      <c r="F65" s="146">
        <v>7169</v>
      </c>
      <c r="G65" s="163">
        <f t="shared" si="0"/>
        <v>13677</v>
      </c>
      <c r="H65" s="175">
        <f t="shared" ref="H65:J75" si="11">D65-D64</f>
        <v>3</v>
      </c>
      <c r="I65" s="146">
        <f t="shared" si="11"/>
        <v>-10</v>
      </c>
      <c r="J65" s="146">
        <f t="shared" si="11"/>
        <v>-2</v>
      </c>
      <c r="K65" s="169">
        <f>SUM(I65:J65)</f>
        <v>-12</v>
      </c>
    </row>
    <row r="66" spans="2:11" s="104" customFormat="1" ht="24.95" customHeight="1">
      <c r="B66" s="111"/>
      <c r="C66" s="125" t="s">
        <v>65</v>
      </c>
      <c r="D66" s="147">
        <v>5504</v>
      </c>
      <c r="E66" s="147">
        <v>6506</v>
      </c>
      <c r="F66" s="147">
        <v>7161</v>
      </c>
      <c r="G66" s="162">
        <f t="shared" si="0"/>
        <v>13667</v>
      </c>
      <c r="H66" s="176">
        <f t="shared" si="11"/>
        <v>-1</v>
      </c>
      <c r="I66" s="147">
        <f t="shared" si="11"/>
        <v>-2</v>
      </c>
      <c r="J66" s="147">
        <f t="shared" si="11"/>
        <v>-8</v>
      </c>
      <c r="K66" s="195">
        <f>SUM(I66:J66)</f>
        <v>-10</v>
      </c>
    </row>
    <row r="67" spans="2:11" s="104" customFormat="1" ht="24.95" customHeight="1">
      <c r="B67" s="111"/>
      <c r="C67" s="124" t="s">
        <v>66</v>
      </c>
      <c r="D67" s="146">
        <v>5502</v>
      </c>
      <c r="E67" s="146">
        <v>6495</v>
      </c>
      <c r="F67" s="146">
        <v>7153</v>
      </c>
      <c r="G67" s="163">
        <f t="shared" si="0"/>
        <v>13648</v>
      </c>
      <c r="H67" s="175">
        <f t="shared" si="11"/>
        <v>-2</v>
      </c>
      <c r="I67" s="146">
        <f t="shared" si="11"/>
        <v>-11</v>
      </c>
      <c r="J67" s="146">
        <f t="shared" si="11"/>
        <v>-8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5501</v>
      </c>
      <c r="E68" s="147">
        <v>6481</v>
      </c>
      <c r="F68" s="147">
        <v>7135</v>
      </c>
      <c r="G68" s="162">
        <f t="shared" ref="G68:G87" si="12">E68+F68</f>
        <v>13616</v>
      </c>
      <c r="H68" s="176">
        <f t="shared" si="11"/>
        <v>-1</v>
      </c>
      <c r="I68" s="147">
        <f t="shared" si="11"/>
        <v>-14</v>
      </c>
      <c r="J68" s="147">
        <f t="shared" si="11"/>
        <v>-18</v>
      </c>
      <c r="K68" s="195">
        <f t="shared" ref="K68:K75" si="13">SUM(I68:J68)</f>
        <v>-32</v>
      </c>
    </row>
    <row r="69" spans="2:11" ht="24.95" customHeight="1">
      <c r="B69" s="111"/>
      <c r="C69" s="124" t="s">
        <v>68</v>
      </c>
      <c r="D69" s="146">
        <v>5503</v>
      </c>
      <c r="E69" s="146">
        <v>6477</v>
      </c>
      <c r="F69" s="146">
        <v>7126</v>
      </c>
      <c r="G69" s="163">
        <f t="shared" si="12"/>
        <v>13603</v>
      </c>
      <c r="H69" s="175">
        <f t="shared" si="11"/>
        <v>2</v>
      </c>
      <c r="I69" s="146">
        <f t="shared" si="11"/>
        <v>-4</v>
      </c>
      <c r="J69" s="146">
        <f t="shared" si="11"/>
        <v>-9</v>
      </c>
      <c r="K69" s="169">
        <f t="shared" si="13"/>
        <v>-13</v>
      </c>
    </row>
    <row r="70" spans="2:11" s="104" customFormat="1" ht="24.95" hidden="1" customHeight="1">
      <c r="B70" s="111"/>
      <c r="C70" s="125" t="s">
        <v>69</v>
      </c>
      <c r="D70" s="147"/>
      <c r="E70" s="147"/>
      <c r="F70" s="147"/>
      <c r="G70" s="162">
        <f t="shared" si="12"/>
        <v>0</v>
      </c>
      <c r="H70" s="176">
        <f t="shared" si="11"/>
        <v>-5503</v>
      </c>
      <c r="I70" s="147">
        <f t="shared" si="11"/>
        <v>-6477</v>
      </c>
      <c r="J70" s="147">
        <f t="shared" si="11"/>
        <v>-7126</v>
      </c>
      <c r="K70" s="195">
        <f t="shared" si="13"/>
        <v>-13603</v>
      </c>
    </row>
    <row r="71" spans="2:11" ht="24.95" hidden="1" customHeight="1">
      <c r="B71" s="111"/>
      <c r="C71" s="124" t="s">
        <v>61</v>
      </c>
      <c r="D71" s="146"/>
      <c r="E71" s="146"/>
      <c r="F71" s="146"/>
      <c r="G71" s="163">
        <f t="shared" si="12"/>
        <v>0</v>
      </c>
      <c r="H71" s="175">
        <f t="shared" si="11"/>
        <v>0</v>
      </c>
      <c r="I71" s="146">
        <f t="shared" si="11"/>
        <v>0</v>
      </c>
      <c r="J71" s="146">
        <f t="shared" si="11"/>
        <v>0</v>
      </c>
      <c r="K71" s="169">
        <f t="shared" si="13"/>
        <v>0</v>
      </c>
    </row>
    <row r="72" spans="2:11" ht="24.95" hidden="1" customHeight="1">
      <c r="B72" s="111"/>
      <c r="C72" s="125" t="s">
        <v>70</v>
      </c>
      <c r="D72" s="147"/>
      <c r="E72" s="147"/>
      <c r="F72" s="147"/>
      <c r="G72" s="162">
        <f t="shared" si="12"/>
        <v>0</v>
      </c>
      <c r="H72" s="176">
        <f t="shared" si="11"/>
        <v>0</v>
      </c>
      <c r="I72" s="147">
        <f t="shared" si="11"/>
        <v>0</v>
      </c>
      <c r="J72" s="147">
        <f t="shared" si="11"/>
        <v>0</v>
      </c>
      <c r="K72" s="195">
        <f t="shared" si="13"/>
        <v>0</v>
      </c>
    </row>
    <row r="73" spans="2:11" s="104" customFormat="1" ht="24.75" hidden="1" customHeight="1">
      <c r="B73" s="116"/>
      <c r="C73" s="124" t="s">
        <v>71</v>
      </c>
      <c r="D73" s="146"/>
      <c r="E73" s="146"/>
      <c r="F73" s="146"/>
      <c r="G73" s="163">
        <f t="shared" si="12"/>
        <v>0</v>
      </c>
      <c r="H73" s="175">
        <f t="shared" si="11"/>
        <v>0</v>
      </c>
      <c r="I73" s="146">
        <f t="shared" si="11"/>
        <v>0</v>
      </c>
      <c r="J73" s="146">
        <f t="shared" si="11"/>
        <v>0</v>
      </c>
      <c r="K73" s="169">
        <f t="shared" si="13"/>
        <v>0</v>
      </c>
    </row>
    <row r="74" spans="2:11" s="104" customFormat="1" ht="24.95" hidden="1" customHeight="1">
      <c r="B74" s="116"/>
      <c r="C74" s="125" t="s">
        <v>72</v>
      </c>
      <c r="D74" s="147"/>
      <c r="E74" s="147"/>
      <c r="F74" s="147"/>
      <c r="G74" s="162">
        <f t="shared" si="12"/>
        <v>0</v>
      </c>
      <c r="H74" s="176">
        <f t="shared" si="11"/>
        <v>0</v>
      </c>
      <c r="I74" s="147">
        <f t="shared" si="11"/>
        <v>0</v>
      </c>
      <c r="J74" s="147">
        <f t="shared" si="11"/>
        <v>0</v>
      </c>
      <c r="K74" s="195">
        <f t="shared" si="13"/>
        <v>0</v>
      </c>
    </row>
    <row r="75" spans="2:11" ht="24.95" hidden="1" customHeight="1">
      <c r="B75" s="116"/>
      <c r="C75" s="124" t="s">
        <v>60</v>
      </c>
      <c r="D75" s="146"/>
      <c r="E75" s="146"/>
      <c r="F75" s="146"/>
      <c r="G75" s="163">
        <f t="shared" si="12"/>
        <v>0</v>
      </c>
      <c r="H75" s="175">
        <f t="shared" si="11"/>
        <v>0</v>
      </c>
      <c r="I75" s="146">
        <f t="shared" si="11"/>
        <v>0</v>
      </c>
      <c r="J75" s="146">
        <f t="shared" si="11"/>
        <v>0</v>
      </c>
      <c r="K75" s="169">
        <f t="shared" si="13"/>
        <v>0</v>
      </c>
    </row>
    <row r="76" spans="2:11" ht="24.95" customHeight="1">
      <c r="B76" s="117" t="s">
        <v>76</v>
      </c>
      <c r="C76" s="130" t="s">
        <v>63</v>
      </c>
      <c r="D76" s="151">
        <v>11704</v>
      </c>
      <c r="E76" s="151">
        <v>14915</v>
      </c>
      <c r="F76" s="151">
        <v>15332</v>
      </c>
      <c r="G76" s="162">
        <f t="shared" si="12"/>
        <v>30247</v>
      </c>
      <c r="H76" s="178">
        <f>D76-'R6（地域別・全体)'!D87</f>
        <v>55</v>
      </c>
      <c r="I76" s="190">
        <f>E76-'R6（地域別・全体)'!E87</f>
        <v>9</v>
      </c>
      <c r="J76" s="190">
        <f>F76-'R6（地域別・全体)'!F87</f>
        <v>24</v>
      </c>
      <c r="K76" s="195">
        <f>G76-'R6（地域別・全体)'!G87</f>
        <v>33</v>
      </c>
    </row>
    <row r="77" spans="2:11" ht="24.95" customHeight="1">
      <c r="B77" s="118"/>
      <c r="C77" s="124" t="s">
        <v>64</v>
      </c>
      <c r="D77" s="146">
        <v>11757</v>
      </c>
      <c r="E77" s="146">
        <v>14929</v>
      </c>
      <c r="F77" s="146">
        <v>15386</v>
      </c>
      <c r="G77" s="163">
        <f t="shared" si="12"/>
        <v>30315</v>
      </c>
      <c r="H77" s="179">
        <f>D77-D76</f>
        <v>53</v>
      </c>
      <c r="I77" s="146">
        <f>E77-E76</f>
        <v>14</v>
      </c>
      <c r="J77" s="146">
        <f>F77-F76</f>
        <v>54</v>
      </c>
      <c r="K77" s="169">
        <f>G77-G76</f>
        <v>68</v>
      </c>
    </row>
    <row r="78" spans="2:11" ht="24.95" customHeight="1">
      <c r="B78" s="118"/>
      <c r="C78" s="125" t="s">
        <v>65</v>
      </c>
      <c r="D78" s="147">
        <v>11795</v>
      </c>
      <c r="E78" s="147">
        <v>14931</v>
      </c>
      <c r="F78" s="147">
        <v>15410</v>
      </c>
      <c r="G78" s="162">
        <f t="shared" si="12"/>
        <v>30341</v>
      </c>
      <c r="H78" s="180">
        <f t="shared" ref="H78:J87" si="14">D78-D77</f>
        <v>38</v>
      </c>
      <c r="I78" s="190">
        <f t="shared" si="14"/>
        <v>2</v>
      </c>
      <c r="J78" s="190">
        <f t="shared" si="14"/>
        <v>24</v>
      </c>
      <c r="K78" s="195">
        <f>SUM(I78:J78)</f>
        <v>26</v>
      </c>
    </row>
    <row r="79" spans="2:11" ht="24.95" customHeight="1">
      <c r="B79" s="118"/>
      <c r="C79" s="127" t="s">
        <v>66</v>
      </c>
      <c r="D79" s="149">
        <v>11807</v>
      </c>
      <c r="E79" s="149">
        <v>14922</v>
      </c>
      <c r="F79" s="149">
        <v>15414</v>
      </c>
      <c r="G79" s="163">
        <f t="shared" si="12"/>
        <v>30336</v>
      </c>
      <c r="H79" s="179">
        <f t="shared" si="14"/>
        <v>12</v>
      </c>
      <c r="I79" s="146">
        <f t="shared" si="14"/>
        <v>-9</v>
      </c>
      <c r="J79" s="163">
        <f t="shared" si="14"/>
        <v>4</v>
      </c>
      <c r="K79" s="169">
        <f>G79-G78</f>
        <v>-5</v>
      </c>
    </row>
    <row r="80" spans="2:11" ht="24.95" customHeight="1">
      <c r="B80" s="118"/>
      <c r="C80" s="126" t="s">
        <v>67</v>
      </c>
      <c r="D80" s="147">
        <v>11829</v>
      </c>
      <c r="E80" s="147">
        <v>14916</v>
      </c>
      <c r="F80" s="147">
        <v>15421</v>
      </c>
      <c r="G80" s="162">
        <f t="shared" si="12"/>
        <v>30337</v>
      </c>
      <c r="H80" s="181">
        <f t="shared" si="14"/>
        <v>22</v>
      </c>
      <c r="I80" s="147">
        <f t="shared" si="14"/>
        <v>-6</v>
      </c>
      <c r="J80" s="147">
        <f t="shared" si="14"/>
        <v>7</v>
      </c>
      <c r="K80" s="195">
        <f t="shared" ref="K80:K87" si="15">SUM(I80:J80)</f>
        <v>1</v>
      </c>
    </row>
    <row r="81" spans="2:11" ht="24.95" customHeight="1">
      <c r="B81" s="118"/>
      <c r="C81" s="127" t="s">
        <v>68</v>
      </c>
      <c r="D81" s="149">
        <v>11805</v>
      </c>
      <c r="E81" s="149">
        <v>14901</v>
      </c>
      <c r="F81" s="149">
        <v>15395</v>
      </c>
      <c r="G81" s="163">
        <f t="shared" si="12"/>
        <v>30296</v>
      </c>
      <c r="H81" s="179">
        <f t="shared" si="14"/>
        <v>-24</v>
      </c>
      <c r="I81" s="146">
        <f t="shared" si="14"/>
        <v>-15</v>
      </c>
      <c r="J81" s="146">
        <f t="shared" si="14"/>
        <v>-26</v>
      </c>
      <c r="K81" s="196">
        <f t="shared" si="15"/>
        <v>-41</v>
      </c>
    </row>
    <row r="82" spans="2:11" ht="24.95" hidden="1" customHeight="1">
      <c r="B82" s="118"/>
      <c r="C82" s="125" t="s">
        <v>69</v>
      </c>
      <c r="D82" s="147"/>
      <c r="E82" s="147"/>
      <c r="F82" s="147"/>
      <c r="G82" s="162">
        <f t="shared" si="12"/>
        <v>0</v>
      </c>
      <c r="H82" s="181">
        <f t="shared" si="14"/>
        <v>-11805</v>
      </c>
      <c r="I82" s="147">
        <f t="shared" si="14"/>
        <v>-14901</v>
      </c>
      <c r="J82" s="147">
        <f t="shared" si="14"/>
        <v>-15395</v>
      </c>
      <c r="K82" s="195">
        <f t="shared" si="15"/>
        <v>-30296</v>
      </c>
    </row>
    <row r="83" spans="2:11" ht="24.95" hidden="1" customHeight="1">
      <c r="B83" s="118"/>
      <c r="C83" s="127" t="s">
        <v>61</v>
      </c>
      <c r="D83" s="149"/>
      <c r="E83" s="149"/>
      <c r="F83" s="149"/>
      <c r="G83" s="163">
        <f t="shared" si="12"/>
        <v>0</v>
      </c>
      <c r="H83" s="179">
        <f t="shared" si="14"/>
        <v>0</v>
      </c>
      <c r="I83" s="146">
        <f t="shared" si="14"/>
        <v>0</v>
      </c>
      <c r="J83" s="146">
        <f t="shared" si="14"/>
        <v>0</v>
      </c>
      <c r="K83" s="196">
        <f t="shared" si="15"/>
        <v>0</v>
      </c>
    </row>
    <row r="84" spans="2:11" ht="24.95" hidden="1" customHeight="1">
      <c r="B84" s="118"/>
      <c r="C84" s="126" t="s">
        <v>70</v>
      </c>
      <c r="D84" s="147"/>
      <c r="E84" s="147"/>
      <c r="F84" s="147"/>
      <c r="G84" s="162">
        <f t="shared" si="12"/>
        <v>0</v>
      </c>
      <c r="H84" s="181">
        <f t="shared" si="14"/>
        <v>0</v>
      </c>
      <c r="I84" s="147">
        <f t="shared" si="14"/>
        <v>0</v>
      </c>
      <c r="J84" s="147">
        <f t="shared" si="14"/>
        <v>0</v>
      </c>
      <c r="K84" s="195">
        <f t="shared" si="15"/>
        <v>0</v>
      </c>
    </row>
    <row r="85" spans="2:11" ht="25.5" hidden="1" customHeight="1">
      <c r="B85" s="118"/>
      <c r="C85" s="127" t="s">
        <v>71</v>
      </c>
      <c r="D85" s="149"/>
      <c r="E85" s="149"/>
      <c r="F85" s="149"/>
      <c r="G85" s="163">
        <f t="shared" si="12"/>
        <v>0</v>
      </c>
      <c r="H85" s="179">
        <f t="shared" si="14"/>
        <v>0</v>
      </c>
      <c r="I85" s="146">
        <f t="shared" si="14"/>
        <v>0</v>
      </c>
      <c r="J85" s="146">
        <f t="shared" si="14"/>
        <v>0</v>
      </c>
      <c r="K85" s="196">
        <f t="shared" si="15"/>
        <v>0</v>
      </c>
    </row>
    <row r="86" spans="2:11" ht="25.5" hidden="1" customHeight="1">
      <c r="B86" s="118"/>
      <c r="C86" s="126" t="s">
        <v>72</v>
      </c>
      <c r="D86" s="147"/>
      <c r="E86" s="147"/>
      <c r="F86" s="147"/>
      <c r="G86" s="162">
        <f t="shared" si="12"/>
        <v>0</v>
      </c>
      <c r="H86" s="181">
        <f t="shared" si="14"/>
        <v>0</v>
      </c>
      <c r="I86" s="147">
        <f t="shared" si="14"/>
        <v>0</v>
      </c>
      <c r="J86" s="147">
        <f t="shared" si="14"/>
        <v>0</v>
      </c>
      <c r="K86" s="195">
        <f t="shared" si="15"/>
        <v>0</v>
      </c>
    </row>
    <row r="87" spans="2:11" ht="24.95" hidden="1" customHeight="1">
      <c r="B87" s="119"/>
      <c r="C87" s="131" t="s">
        <v>60</v>
      </c>
      <c r="D87" s="152"/>
      <c r="E87" s="152"/>
      <c r="F87" s="152"/>
      <c r="G87" s="152">
        <f t="shared" si="12"/>
        <v>0</v>
      </c>
      <c r="H87" s="182">
        <f t="shared" si="14"/>
        <v>0</v>
      </c>
      <c r="I87" s="152">
        <f t="shared" si="14"/>
        <v>0</v>
      </c>
      <c r="J87" s="152">
        <f t="shared" si="14"/>
        <v>0</v>
      </c>
      <c r="K87" s="197">
        <f t="shared" si="15"/>
        <v>0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70985</v>
      </c>
      <c r="E93" s="154">
        <f t="shared" si="16"/>
        <v>83541</v>
      </c>
      <c r="F93" s="154">
        <f t="shared" si="16"/>
        <v>88188</v>
      </c>
      <c r="G93" s="167">
        <f t="shared" si="16"/>
        <v>171729</v>
      </c>
      <c r="H93" s="185">
        <f>D93-'R6（地域別・全体)'!D104</f>
        <v>161</v>
      </c>
      <c r="I93" s="145">
        <f>E93-'R6（地域別・全体)'!E104</f>
        <v>-67</v>
      </c>
      <c r="J93" s="145">
        <f>F93-'R6（地域別・全体)'!F104</f>
        <v>-13</v>
      </c>
      <c r="K93" s="170">
        <f>G93-'R6（地域別・全体)'!G104</f>
        <v>-80</v>
      </c>
    </row>
    <row r="94" spans="2:11" ht="30" customHeight="1">
      <c r="C94" s="137" t="s">
        <v>64</v>
      </c>
      <c r="D94" s="149">
        <f t="shared" si="16"/>
        <v>71069</v>
      </c>
      <c r="E94" s="149">
        <f t="shared" si="16"/>
        <v>83513</v>
      </c>
      <c r="F94" s="149">
        <f t="shared" si="16"/>
        <v>88234</v>
      </c>
      <c r="G94" s="168">
        <f t="shared" si="16"/>
        <v>171747</v>
      </c>
      <c r="H94" s="177">
        <f t="shared" ref="H94:J104" si="17">D94-D93</f>
        <v>84</v>
      </c>
      <c r="I94" s="149">
        <f t="shared" si="17"/>
        <v>-28</v>
      </c>
      <c r="J94" s="149">
        <f t="shared" si="17"/>
        <v>46</v>
      </c>
      <c r="K94" s="168">
        <f t="shared" ref="K94:K104" si="18">SUM(I94:J94)</f>
        <v>18</v>
      </c>
    </row>
    <row r="95" spans="2:11" ht="30" customHeight="1">
      <c r="C95" s="138" t="s">
        <v>65</v>
      </c>
      <c r="D95" s="148">
        <f t="shared" si="16"/>
        <v>71125</v>
      </c>
      <c r="E95" s="148">
        <f t="shared" si="16"/>
        <v>83469</v>
      </c>
      <c r="F95" s="148">
        <f t="shared" si="16"/>
        <v>88231</v>
      </c>
      <c r="G95" s="148">
        <f t="shared" si="16"/>
        <v>171700</v>
      </c>
      <c r="H95" s="186">
        <f t="shared" si="17"/>
        <v>56</v>
      </c>
      <c r="I95" s="148">
        <f t="shared" si="17"/>
        <v>-44</v>
      </c>
      <c r="J95" s="148">
        <f t="shared" si="17"/>
        <v>-3</v>
      </c>
      <c r="K95" s="170">
        <f t="shared" si="18"/>
        <v>-47</v>
      </c>
    </row>
    <row r="96" spans="2:11" ht="30" customHeight="1">
      <c r="C96" s="139" t="s">
        <v>66</v>
      </c>
      <c r="D96" s="146">
        <f t="shared" si="16"/>
        <v>71188</v>
      </c>
      <c r="E96" s="146">
        <f t="shared" si="16"/>
        <v>83476</v>
      </c>
      <c r="F96" s="146">
        <f t="shared" si="16"/>
        <v>88237</v>
      </c>
      <c r="G96" s="169">
        <f t="shared" si="16"/>
        <v>171713</v>
      </c>
      <c r="H96" s="175">
        <f t="shared" si="17"/>
        <v>63</v>
      </c>
      <c r="I96" s="146">
        <f t="shared" si="17"/>
        <v>7</v>
      </c>
      <c r="J96" s="146">
        <f t="shared" si="17"/>
        <v>6</v>
      </c>
      <c r="K96" s="169">
        <f t="shared" si="18"/>
        <v>13</v>
      </c>
    </row>
    <row r="97" spans="2:11" s="104" customFormat="1" ht="30" customHeight="1">
      <c r="B97" s="105"/>
      <c r="C97" s="138" t="s">
        <v>67</v>
      </c>
      <c r="D97" s="148">
        <f t="shared" si="16"/>
        <v>71262</v>
      </c>
      <c r="E97" s="148">
        <f t="shared" si="16"/>
        <v>83443</v>
      </c>
      <c r="F97" s="148">
        <f t="shared" si="16"/>
        <v>88258</v>
      </c>
      <c r="G97" s="148">
        <f t="shared" si="16"/>
        <v>171701</v>
      </c>
      <c r="H97" s="186">
        <f t="shared" si="17"/>
        <v>74</v>
      </c>
      <c r="I97" s="148">
        <f t="shared" si="17"/>
        <v>-33</v>
      </c>
      <c r="J97" s="148">
        <f t="shared" si="17"/>
        <v>21</v>
      </c>
      <c r="K97" s="170">
        <f t="shared" si="18"/>
        <v>-12</v>
      </c>
    </row>
    <row r="98" spans="2:11" s="104" customFormat="1" ht="30" customHeight="1">
      <c r="B98" s="105"/>
      <c r="C98" s="139" t="s">
        <v>68</v>
      </c>
      <c r="D98" s="146">
        <f t="shared" si="16"/>
        <v>71295</v>
      </c>
      <c r="E98" s="146">
        <f t="shared" si="16"/>
        <v>83412</v>
      </c>
      <c r="F98" s="146">
        <f t="shared" si="16"/>
        <v>88243</v>
      </c>
      <c r="G98" s="169">
        <f t="shared" si="16"/>
        <v>171655</v>
      </c>
      <c r="H98" s="175">
        <f t="shared" si="17"/>
        <v>33</v>
      </c>
      <c r="I98" s="146">
        <f t="shared" si="17"/>
        <v>-31</v>
      </c>
      <c r="J98" s="146">
        <f t="shared" si="17"/>
        <v>-15</v>
      </c>
      <c r="K98" s="169">
        <f t="shared" si="18"/>
        <v>-46</v>
      </c>
    </row>
    <row r="99" spans="2:11" ht="30" hidden="1" customHeight="1">
      <c r="C99" s="138" t="s">
        <v>69</v>
      </c>
      <c r="D99" s="148">
        <f t="shared" si="16"/>
        <v>0</v>
      </c>
      <c r="E99" s="148">
        <f t="shared" si="16"/>
        <v>0</v>
      </c>
      <c r="F99" s="148">
        <f t="shared" si="16"/>
        <v>0</v>
      </c>
      <c r="G99" s="170">
        <f t="shared" si="16"/>
        <v>0</v>
      </c>
      <c r="H99" s="186">
        <f t="shared" si="17"/>
        <v>-71295</v>
      </c>
      <c r="I99" s="148">
        <f t="shared" si="17"/>
        <v>-83412</v>
      </c>
      <c r="J99" s="148">
        <f t="shared" si="17"/>
        <v>-88243</v>
      </c>
      <c r="K99" s="170">
        <f t="shared" si="18"/>
        <v>-171655</v>
      </c>
    </row>
    <row r="100" spans="2:11" ht="30" hidden="1" customHeight="1">
      <c r="C100" s="137" t="s">
        <v>61</v>
      </c>
      <c r="D100" s="149">
        <f t="shared" si="16"/>
        <v>0</v>
      </c>
      <c r="E100" s="149">
        <f t="shared" si="16"/>
        <v>0</v>
      </c>
      <c r="F100" s="149">
        <f t="shared" si="16"/>
        <v>0</v>
      </c>
      <c r="G100" s="168">
        <f t="shared" si="16"/>
        <v>0</v>
      </c>
      <c r="H100" s="177">
        <f t="shared" si="17"/>
        <v>0</v>
      </c>
      <c r="I100" s="149">
        <f t="shared" si="17"/>
        <v>0</v>
      </c>
      <c r="J100" s="149">
        <f t="shared" si="17"/>
        <v>0</v>
      </c>
      <c r="K100" s="168">
        <f t="shared" si="18"/>
        <v>0</v>
      </c>
    </row>
    <row r="101" spans="2:11" ht="28.5" hidden="1" customHeight="1">
      <c r="C101" s="138" t="s">
        <v>70</v>
      </c>
      <c r="D101" s="148">
        <f t="shared" si="16"/>
        <v>0</v>
      </c>
      <c r="E101" s="148">
        <f t="shared" si="16"/>
        <v>0</v>
      </c>
      <c r="F101" s="148">
        <f t="shared" si="16"/>
        <v>0</v>
      </c>
      <c r="G101" s="170">
        <f t="shared" si="16"/>
        <v>0</v>
      </c>
      <c r="H101" s="186">
        <f t="shared" si="17"/>
        <v>0</v>
      </c>
      <c r="I101" s="148">
        <f t="shared" si="17"/>
        <v>0</v>
      </c>
      <c r="J101" s="148">
        <f t="shared" si="17"/>
        <v>0</v>
      </c>
      <c r="K101" s="170">
        <f t="shared" si="18"/>
        <v>0</v>
      </c>
    </row>
    <row r="102" spans="2:11" ht="28.5" hidden="1" customHeight="1">
      <c r="C102" s="137" t="s">
        <v>71</v>
      </c>
      <c r="D102" s="149">
        <f t="shared" si="16"/>
        <v>0</v>
      </c>
      <c r="E102" s="149">
        <f t="shared" si="16"/>
        <v>0</v>
      </c>
      <c r="F102" s="149">
        <f t="shared" si="16"/>
        <v>0</v>
      </c>
      <c r="G102" s="168">
        <f t="shared" si="16"/>
        <v>0</v>
      </c>
      <c r="H102" s="177">
        <f t="shared" si="17"/>
        <v>0</v>
      </c>
      <c r="I102" s="149">
        <f t="shared" si="17"/>
        <v>0</v>
      </c>
      <c r="J102" s="149">
        <f t="shared" si="17"/>
        <v>0</v>
      </c>
      <c r="K102" s="168">
        <f t="shared" si="18"/>
        <v>0</v>
      </c>
    </row>
    <row r="103" spans="2:11" ht="28.5" hidden="1" customHeight="1">
      <c r="C103" s="138" t="s">
        <v>72</v>
      </c>
      <c r="D103" s="148">
        <f t="shared" si="16"/>
        <v>0</v>
      </c>
      <c r="E103" s="148">
        <f t="shared" si="16"/>
        <v>0</v>
      </c>
      <c r="F103" s="148">
        <f t="shared" si="16"/>
        <v>0</v>
      </c>
      <c r="G103" s="170">
        <f t="shared" si="16"/>
        <v>0</v>
      </c>
      <c r="H103" s="186">
        <f t="shared" si="17"/>
        <v>0</v>
      </c>
      <c r="I103" s="148">
        <f t="shared" si="17"/>
        <v>0</v>
      </c>
      <c r="J103" s="148">
        <f t="shared" si="17"/>
        <v>0</v>
      </c>
      <c r="K103" s="170">
        <f t="shared" si="18"/>
        <v>0</v>
      </c>
    </row>
    <row r="104" spans="2:11" ht="28.5" hidden="1" customHeight="1">
      <c r="C104" s="140" t="s">
        <v>60</v>
      </c>
      <c r="D104" s="152">
        <f t="shared" si="16"/>
        <v>0</v>
      </c>
      <c r="E104" s="152">
        <f t="shared" si="16"/>
        <v>0</v>
      </c>
      <c r="F104" s="152">
        <f t="shared" si="16"/>
        <v>0</v>
      </c>
      <c r="G104" s="171">
        <f t="shared" si="16"/>
        <v>0</v>
      </c>
      <c r="H104" s="187">
        <f t="shared" si="17"/>
        <v>0</v>
      </c>
      <c r="I104" s="152">
        <f t="shared" si="17"/>
        <v>0</v>
      </c>
      <c r="J104" s="152">
        <f t="shared" si="17"/>
        <v>0</v>
      </c>
      <c r="K104" s="171">
        <f t="shared" si="18"/>
        <v>0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60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H5" sqref="H5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4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5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5">
        <f t="shared" ref="H5:J15" si="1">D5-D4</f>
        <v>79</v>
      </c>
      <c r="I5" s="146">
        <f t="shared" si="1"/>
        <v>22</v>
      </c>
      <c r="J5" s="146">
        <f t="shared" si="1"/>
        <v>23</v>
      </c>
      <c r="K5" s="169">
        <f t="shared" ref="K5:K15" si="2">SUM(I5:J5)</f>
        <v>45</v>
      </c>
    </row>
    <row r="6" spans="2:23" s="104" customFormat="1" ht="24.95" customHeight="1">
      <c r="B6" s="109"/>
      <c r="C6" s="125" t="s">
        <v>14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6">
        <f t="shared" si="1"/>
        <v>43</v>
      </c>
      <c r="I6" s="147">
        <f t="shared" si="1"/>
        <v>20</v>
      </c>
      <c r="J6" s="147">
        <f t="shared" si="1"/>
        <v>22</v>
      </c>
      <c r="K6" s="195">
        <f t="shared" si="2"/>
        <v>42</v>
      </c>
    </row>
    <row r="7" spans="2:23" s="104" customFormat="1" ht="24.75" customHeight="1">
      <c r="B7" s="109"/>
      <c r="C7" s="124" t="s">
        <v>13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5">
        <f t="shared" si="1"/>
        <v>1</v>
      </c>
      <c r="I7" s="146">
        <f t="shared" si="1"/>
        <v>-13</v>
      </c>
      <c r="J7" s="146">
        <f t="shared" si="1"/>
        <v>-3</v>
      </c>
      <c r="K7" s="169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6">
        <f t="shared" si="1"/>
        <v>59</v>
      </c>
      <c r="I8" s="147">
        <f t="shared" si="1"/>
        <v>31</v>
      </c>
      <c r="J8" s="147">
        <f t="shared" si="1"/>
        <v>65</v>
      </c>
      <c r="K8" s="195">
        <f t="shared" si="2"/>
        <v>96</v>
      </c>
    </row>
    <row r="9" spans="2:23" ht="24.95" customHeight="1">
      <c r="B9" s="109"/>
      <c r="C9" s="124" t="s">
        <v>18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5">
        <f t="shared" si="1"/>
        <v>26</v>
      </c>
      <c r="I9" s="146">
        <f t="shared" si="1"/>
        <v>17</v>
      </c>
      <c r="J9" s="146">
        <f t="shared" si="1"/>
        <v>-8</v>
      </c>
      <c r="K9" s="169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6">
        <f t="shared" si="1"/>
        <v>72</v>
      </c>
      <c r="I10" s="147">
        <f t="shared" si="1"/>
        <v>52</v>
      </c>
      <c r="J10" s="147">
        <f t="shared" si="1"/>
        <v>37</v>
      </c>
      <c r="K10" s="195">
        <f t="shared" si="2"/>
        <v>89</v>
      </c>
    </row>
    <row r="11" spans="2:23" ht="24.95" customHeight="1">
      <c r="B11" s="109"/>
      <c r="C11" s="124" t="s">
        <v>17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5">
        <f t="shared" si="1"/>
        <v>21</v>
      </c>
      <c r="I11" s="146">
        <f t="shared" si="1"/>
        <v>8</v>
      </c>
      <c r="J11" s="146">
        <f t="shared" si="1"/>
        <v>-34</v>
      </c>
      <c r="K11" s="169">
        <f t="shared" si="2"/>
        <v>-26</v>
      </c>
    </row>
    <row r="12" spans="2:23" ht="24.95" customHeight="1">
      <c r="B12" s="109"/>
      <c r="C12" s="126" t="s">
        <v>26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6">
        <f t="shared" si="1"/>
        <v>16</v>
      </c>
      <c r="I12" s="147">
        <f t="shared" si="1"/>
        <v>6</v>
      </c>
      <c r="J12" s="147">
        <f t="shared" si="1"/>
        <v>-17</v>
      </c>
      <c r="K12" s="195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5">
        <f t="shared" si="1"/>
        <v>-13</v>
      </c>
      <c r="I13" s="146">
        <f t="shared" si="1"/>
        <v>-18</v>
      </c>
      <c r="J13" s="146">
        <f t="shared" si="1"/>
        <v>-26</v>
      </c>
      <c r="K13" s="169">
        <f t="shared" si="2"/>
        <v>-44</v>
      </c>
    </row>
    <row r="14" spans="2:23" s="104" customFormat="1" ht="24.95" customHeight="1">
      <c r="B14" s="109"/>
      <c r="C14" s="126" t="s">
        <v>46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6">
        <f t="shared" si="1"/>
        <v>23</v>
      </c>
      <c r="I14" s="147">
        <f t="shared" si="1"/>
        <v>-26</v>
      </c>
      <c r="J14" s="147">
        <f t="shared" si="1"/>
        <v>18</v>
      </c>
      <c r="K14" s="195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7">
        <f t="shared" si="1"/>
        <v>49</v>
      </c>
      <c r="I15" s="149">
        <f t="shared" si="1"/>
        <v>-113</v>
      </c>
      <c r="J15" s="149">
        <f t="shared" si="1"/>
        <v>-79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19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6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0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5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69">
        <f t="shared" ref="K17:K27" si="4">SUM(I17:J17)</f>
        <v>-16</v>
      </c>
    </row>
    <row r="18" spans="2:11" s="104" customFormat="1" ht="24.95" customHeight="1">
      <c r="B18" s="111"/>
      <c r="C18" s="125" t="s">
        <v>14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6">
        <f t="shared" si="3"/>
        <v>-7</v>
      </c>
      <c r="I18" s="147">
        <f t="shared" si="3"/>
        <v>-14</v>
      </c>
      <c r="J18" s="147">
        <f t="shared" si="3"/>
        <v>-21</v>
      </c>
      <c r="K18" s="195">
        <f t="shared" si="4"/>
        <v>-35</v>
      </c>
    </row>
    <row r="19" spans="2:11" s="104" customFormat="1" ht="24.95" customHeight="1">
      <c r="B19" s="111"/>
      <c r="C19" s="124" t="s">
        <v>13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5">
        <f t="shared" si="3"/>
        <v>15</v>
      </c>
      <c r="I19" s="146">
        <f t="shared" si="3"/>
        <v>-13</v>
      </c>
      <c r="J19" s="146">
        <f t="shared" si="3"/>
        <v>-8</v>
      </c>
      <c r="K19" s="169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6">
        <f t="shared" si="3"/>
        <v>8</v>
      </c>
      <c r="I20" s="147">
        <f t="shared" si="3"/>
        <v>-10</v>
      </c>
      <c r="J20" s="147">
        <f t="shared" si="3"/>
        <v>-29</v>
      </c>
      <c r="K20" s="195">
        <f t="shared" si="4"/>
        <v>-39</v>
      </c>
    </row>
    <row r="21" spans="2:11" s="104" customFormat="1" ht="24.95" customHeight="1">
      <c r="B21" s="111"/>
      <c r="C21" s="124" t="s">
        <v>18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5">
        <f t="shared" si="3"/>
        <v>-4</v>
      </c>
      <c r="I21" s="146">
        <f t="shared" si="3"/>
        <v>-23</v>
      </c>
      <c r="J21" s="146">
        <f t="shared" si="3"/>
        <v>-22</v>
      </c>
      <c r="K21" s="169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6">
        <f t="shared" si="3"/>
        <v>-3</v>
      </c>
      <c r="I22" s="147">
        <f t="shared" si="3"/>
        <v>-15</v>
      </c>
      <c r="J22" s="147">
        <f t="shared" si="3"/>
        <v>-15</v>
      </c>
      <c r="K22" s="195">
        <f t="shared" si="4"/>
        <v>-30</v>
      </c>
    </row>
    <row r="23" spans="2:11" ht="24.95" customHeight="1">
      <c r="B23" s="111"/>
      <c r="C23" s="124" t="s">
        <v>17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5">
        <f t="shared" si="3"/>
        <v>5</v>
      </c>
      <c r="I23" s="146">
        <f t="shared" si="3"/>
        <v>0</v>
      </c>
      <c r="J23" s="146">
        <f t="shared" si="3"/>
        <v>-9</v>
      </c>
      <c r="K23" s="169">
        <f t="shared" si="4"/>
        <v>-9</v>
      </c>
    </row>
    <row r="24" spans="2:11" ht="24.95" customHeight="1">
      <c r="B24" s="111"/>
      <c r="C24" s="125" t="s">
        <v>26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6">
        <f t="shared" si="3"/>
        <v>-9</v>
      </c>
      <c r="I24" s="147">
        <f t="shared" si="3"/>
        <v>-22</v>
      </c>
      <c r="J24" s="147">
        <f t="shared" si="3"/>
        <v>-24</v>
      </c>
      <c r="K24" s="195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5">
        <f t="shared" si="3"/>
        <v>-10</v>
      </c>
      <c r="I25" s="146">
        <f t="shared" si="3"/>
        <v>-26</v>
      </c>
      <c r="J25" s="146">
        <f t="shared" si="3"/>
        <v>-5</v>
      </c>
      <c r="K25" s="169">
        <f t="shared" si="4"/>
        <v>-31</v>
      </c>
    </row>
    <row r="26" spans="2:11" s="104" customFormat="1" ht="24.75" customHeight="1">
      <c r="B26" s="111"/>
      <c r="C26" s="125" t="s">
        <v>46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6">
        <f t="shared" si="3"/>
        <v>-8</v>
      </c>
      <c r="I26" s="147">
        <f t="shared" si="3"/>
        <v>-14</v>
      </c>
      <c r="J26" s="147">
        <f t="shared" si="3"/>
        <v>-29</v>
      </c>
      <c r="K26" s="195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5">
        <f t="shared" si="3"/>
        <v>5</v>
      </c>
      <c r="I27" s="146">
        <f t="shared" si="3"/>
        <v>-22</v>
      </c>
      <c r="J27" s="146">
        <f t="shared" si="3"/>
        <v>-29</v>
      </c>
      <c r="K27" s="169">
        <f t="shared" si="4"/>
        <v>-51</v>
      </c>
    </row>
    <row r="28" spans="2:11" s="104" customFormat="1" ht="24.95" customHeight="1">
      <c r="B28" s="112" t="s">
        <v>52</v>
      </c>
      <c r="C28" s="125" t="s">
        <v>19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6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5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5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69">
        <f t="shared" ref="K29:K39" si="6">SUM(I29:J29)</f>
        <v>-5</v>
      </c>
    </row>
    <row r="30" spans="2:11" s="104" customFormat="1" ht="24.95" customHeight="1">
      <c r="B30" s="111"/>
      <c r="C30" s="125" t="s">
        <v>14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6">
        <f t="shared" si="5"/>
        <v>3</v>
      </c>
      <c r="I30" s="147">
        <f t="shared" si="5"/>
        <v>3</v>
      </c>
      <c r="J30" s="147">
        <f t="shared" si="5"/>
        <v>-1</v>
      </c>
      <c r="K30" s="195">
        <f t="shared" si="6"/>
        <v>2</v>
      </c>
    </row>
    <row r="31" spans="2:11" s="104" customFormat="1" ht="24.95" customHeight="1">
      <c r="B31" s="111"/>
      <c r="C31" s="124" t="s">
        <v>13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5">
        <f t="shared" si="5"/>
        <v>-2</v>
      </c>
      <c r="I31" s="146">
        <f t="shared" si="5"/>
        <v>-2</v>
      </c>
      <c r="J31" s="146">
        <f t="shared" si="5"/>
        <v>-3</v>
      </c>
      <c r="K31" s="169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6">
        <f t="shared" si="5"/>
        <v>-4</v>
      </c>
      <c r="I32" s="147">
        <f t="shared" si="5"/>
        <v>-4</v>
      </c>
      <c r="J32" s="147">
        <f t="shared" si="5"/>
        <v>-6</v>
      </c>
      <c r="K32" s="195">
        <f t="shared" si="6"/>
        <v>-10</v>
      </c>
    </row>
    <row r="33" spans="2:11" s="104" customFormat="1" ht="24.95" customHeight="1">
      <c r="B33" s="111"/>
      <c r="C33" s="124" t="s">
        <v>18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5">
        <f t="shared" si="5"/>
        <v>1</v>
      </c>
      <c r="I33" s="146">
        <f t="shared" si="5"/>
        <v>-7</v>
      </c>
      <c r="J33" s="146">
        <f t="shared" si="5"/>
        <v>5</v>
      </c>
      <c r="K33" s="169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6">
        <f t="shared" si="5"/>
        <v>-5</v>
      </c>
      <c r="I34" s="147">
        <f t="shared" si="5"/>
        <v>-2</v>
      </c>
      <c r="J34" s="147">
        <f t="shared" si="5"/>
        <v>-9</v>
      </c>
      <c r="K34" s="195">
        <f t="shared" si="6"/>
        <v>-11</v>
      </c>
    </row>
    <row r="35" spans="2:11" ht="24.95" customHeight="1">
      <c r="B35" s="111"/>
      <c r="C35" s="128" t="s">
        <v>17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5">
        <f t="shared" si="5"/>
        <v>0</v>
      </c>
      <c r="I35" s="146">
        <f t="shared" si="5"/>
        <v>-4</v>
      </c>
      <c r="J35" s="146">
        <f t="shared" si="5"/>
        <v>0</v>
      </c>
      <c r="K35" s="169">
        <f t="shared" si="6"/>
        <v>-4</v>
      </c>
    </row>
    <row r="36" spans="2:11" ht="24.75" customHeight="1">
      <c r="B36" s="111"/>
      <c r="C36" s="129" t="s">
        <v>26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6">
        <f t="shared" si="5"/>
        <v>0</v>
      </c>
      <c r="I36" s="147">
        <f t="shared" si="5"/>
        <v>-3</v>
      </c>
      <c r="J36" s="147">
        <f t="shared" si="5"/>
        <v>-2</v>
      </c>
      <c r="K36" s="195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5">
        <f t="shared" si="5"/>
        <v>2</v>
      </c>
      <c r="I37" s="146">
        <f t="shared" si="5"/>
        <v>-3</v>
      </c>
      <c r="J37" s="146">
        <f t="shared" si="5"/>
        <v>-8</v>
      </c>
      <c r="K37" s="169">
        <f t="shared" si="6"/>
        <v>-11</v>
      </c>
    </row>
    <row r="38" spans="2:11" s="104" customFormat="1" ht="24.95" customHeight="1">
      <c r="B38" s="111"/>
      <c r="C38" s="125" t="s">
        <v>46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6">
        <f t="shared" si="5"/>
        <v>-2</v>
      </c>
      <c r="I38" s="147">
        <f t="shared" si="5"/>
        <v>-1</v>
      </c>
      <c r="J38" s="147">
        <f t="shared" si="5"/>
        <v>-5</v>
      </c>
      <c r="K38" s="195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5">
        <f t="shared" si="5"/>
        <v>-1</v>
      </c>
      <c r="I39" s="146">
        <f t="shared" si="5"/>
        <v>-9</v>
      </c>
      <c r="J39" s="146">
        <f t="shared" si="5"/>
        <v>-4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6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5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5">
        <f>D41-D40</f>
        <v>-1</v>
      </c>
      <c r="I41" s="146">
        <f>E41-E40</f>
        <v>-2</v>
      </c>
      <c r="J41" s="146">
        <f>F41-F40</f>
        <v>1</v>
      </c>
      <c r="K41" s="169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6">
        <f t="shared" ref="H42:J51" si="7">D42-D41</f>
        <v>6</v>
      </c>
      <c r="I42" s="147">
        <f t="shared" si="7"/>
        <v>5</v>
      </c>
      <c r="J42" s="147">
        <f t="shared" si="7"/>
        <v>-6</v>
      </c>
      <c r="K42" s="195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5">
        <f t="shared" si="7"/>
        <v>-4</v>
      </c>
      <c r="I43" s="146">
        <f t="shared" si="7"/>
        <v>-5</v>
      </c>
      <c r="J43" s="146">
        <f t="shared" si="7"/>
        <v>-1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6">
        <f t="shared" si="7"/>
        <v>5</v>
      </c>
      <c r="I44" s="147">
        <f t="shared" si="7"/>
        <v>3</v>
      </c>
      <c r="J44" s="147">
        <f t="shared" si="7"/>
        <v>1</v>
      </c>
      <c r="K44" s="195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5">
        <f t="shared" si="7"/>
        <v>-2</v>
      </c>
      <c r="I45" s="146">
        <f t="shared" si="7"/>
        <v>-2</v>
      </c>
      <c r="J45" s="146">
        <f t="shared" si="7"/>
        <v>0</v>
      </c>
      <c r="K45" s="169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6">
        <f t="shared" si="7"/>
        <v>-1</v>
      </c>
      <c r="I46" s="147">
        <f t="shared" si="7"/>
        <v>-1</v>
      </c>
      <c r="J46" s="147">
        <f t="shared" si="7"/>
        <v>-1</v>
      </c>
      <c r="K46" s="195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5">
        <f t="shared" si="7"/>
        <v>-4</v>
      </c>
      <c r="I47" s="146">
        <f t="shared" si="7"/>
        <v>-1</v>
      </c>
      <c r="J47" s="146">
        <f t="shared" si="7"/>
        <v>-4</v>
      </c>
      <c r="K47" s="169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6">
        <f t="shared" si="7"/>
        <v>2</v>
      </c>
      <c r="I48" s="147">
        <f t="shared" si="7"/>
        <v>1</v>
      </c>
      <c r="J48" s="147">
        <f t="shared" si="7"/>
        <v>2</v>
      </c>
      <c r="K48" s="195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5">
        <f t="shared" si="7"/>
        <v>0</v>
      </c>
      <c r="I49" s="146">
        <f t="shared" si="7"/>
        <v>-3</v>
      </c>
      <c r="J49" s="146">
        <f t="shared" si="7"/>
        <v>-3</v>
      </c>
      <c r="K49" s="169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6">
        <f t="shared" si="7"/>
        <v>1</v>
      </c>
      <c r="I50" s="147">
        <f t="shared" si="7"/>
        <v>-3</v>
      </c>
      <c r="J50" s="147">
        <f t="shared" si="7"/>
        <v>-2</v>
      </c>
      <c r="K50" s="195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5">
        <f t="shared" si="7"/>
        <v>-5</v>
      </c>
      <c r="I51" s="146">
        <f t="shared" si="7"/>
        <v>-8</v>
      </c>
      <c r="J51" s="146">
        <f t="shared" si="7"/>
        <v>-3</v>
      </c>
      <c r="K51" s="169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6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5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5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69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6">
        <f t="shared" si="9"/>
        <v>-2</v>
      </c>
      <c r="I54" s="147">
        <f t="shared" si="9"/>
        <v>-5</v>
      </c>
      <c r="J54" s="147">
        <f t="shared" si="9"/>
        <v>-3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5">
        <f t="shared" si="9"/>
        <v>-7</v>
      </c>
      <c r="I55" s="146">
        <f t="shared" si="9"/>
        <v>-4</v>
      </c>
      <c r="J55" s="146">
        <f t="shared" si="9"/>
        <v>-11</v>
      </c>
      <c r="K55" s="169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6">
        <f t="shared" si="9"/>
        <v>-5</v>
      </c>
      <c r="I56" s="147">
        <f t="shared" si="9"/>
        <v>-5</v>
      </c>
      <c r="J56" s="147">
        <f t="shared" si="9"/>
        <v>-9</v>
      </c>
      <c r="K56" s="195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5">
        <f t="shared" si="9"/>
        <v>5</v>
      </c>
      <c r="I57" s="146">
        <f t="shared" si="9"/>
        <v>-4</v>
      </c>
      <c r="J57" s="146">
        <f t="shared" si="9"/>
        <v>1</v>
      </c>
      <c r="K57" s="169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6">
        <f t="shared" si="9"/>
        <v>-1</v>
      </c>
      <c r="I58" s="147">
        <f t="shared" si="9"/>
        <v>-2</v>
      </c>
      <c r="J58" s="147">
        <f t="shared" si="9"/>
        <v>-6</v>
      </c>
      <c r="K58" s="195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5">
        <f t="shared" si="9"/>
        <v>-2</v>
      </c>
      <c r="I59" s="146">
        <f t="shared" si="9"/>
        <v>-10</v>
      </c>
      <c r="J59" s="146">
        <f t="shared" si="9"/>
        <v>-3</v>
      </c>
      <c r="K59" s="169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6">
        <f t="shared" si="9"/>
        <v>-1</v>
      </c>
      <c r="I60" s="147">
        <f t="shared" si="9"/>
        <v>3</v>
      </c>
      <c r="J60" s="147">
        <f t="shared" si="9"/>
        <v>-9</v>
      </c>
      <c r="K60" s="195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5">
        <f t="shared" si="9"/>
        <v>0</v>
      </c>
      <c r="I61" s="146">
        <f t="shared" si="9"/>
        <v>-6</v>
      </c>
      <c r="J61" s="146">
        <f t="shared" si="9"/>
        <v>-9</v>
      </c>
      <c r="K61" s="169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6">
        <f t="shared" si="9"/>
        <v>0</v>
      </c>
      <c r="I62" s="147">
        <f t="shared" si="9"/>
        <v>-1</v>
      </c>
      <c r="J62" s="147">
        <f t="shared" si="9"/>
        <v>-3</v>
      </c>
      <c r="K62" s="195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5">
        <f t="shared" si="9"/>
        <v>-3</v>
      </c>
      <c r="I63" s="146">
        <f t="shared" si="9"/>
        <v>-3</v>
      </c>
      <c r="J63" s="146">
        <f t="shared" si="9"/>
        <v>-7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6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5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5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69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6">
        <f t="shared" si="11"/>
        <v>-6</v>
      </c>
      <c r="I66" s="147">
        <f t="shared" si="11"/>
        <v>0</v>
      </c>
      <c r="J66" s="147">
        <f t="shared" si="11"/>
        <v>-7</v>
      </c>
      <c r="K66" s="195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5">
        <f t="shared" si="11"/>
        <v>8</v>
      </c>
      <c r="I67" s="146">
        <f t="shared" si="11"/>
        <v>-4</v>
      </c>
      <c r="J67" s="146">
        <f t="shared" si="11"/>
        <v>-15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6">
        <f t="shared" si="11"/>
        <v>-1</v>
      </c>
      <c r="I68" s="147">
        <f t="shared" si="11"/>
        <v>4</v>
      </c>
      <c r="J68" s="147">
        <f t="shared" si="11"/>
        <v>-6</v>
      </c>
      <c r="K68" s="195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5">
        <f t="shared" si="11"/>
        <v>-8</v>
      </c>
      <c r="I69" s="146">
        <f t="shared" si="11"/>
        <v>-12</v>
      </c>
      <c r="J69" s="146">
        <f t="shared" si="11"/>
        <v>-5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6">
        <f t="shared" si="11"/>
        <v>1</v>
      </c>
      <c r="I70" s="147">
        <f t="shared" si="11"/>
        <v>-1</v>
      </c>
      <c r="J70" s="147">
        <f t="shared" si="11"/>
        <v>-2</v>
      </c>
      <c r="K70" s="195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5">
        <f t="shared" si="11"/>
        <v>6</v>
      </c>
      <c r="I71" s="146">
        <f t="shared" si="11"/>
        <v>-3</v>
      </c>
      <c r="J71" s="146">
        <f t="shared" si="11"/>
        <v>-6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6">
        <f t="shared" si="11"/>
        <v>-2</v>
      </c>
      <c r="I72" s="147">
        <f t="shared" si="11"/>
        <v>-13</v>
      </c>
      <c r="J72" s="147">
        <f t="shared" si="11"/>
        <v>-12</v>
      </c>
      <c r="K72" s="195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5">
        <f t="shared" si="11"/>
        <v>0</v>
      </c>
      <c r="I73" s="146">
        <f t="shared" si="11"/>
        <v>-4</v>
      </c>
      <c r="J73" s="146">
        <f t="shared" si="11"/>
        <v>-19</v>
      </c>
      <c r="K73" s="169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6">
        <f t="shared" si="11"/>
        <v>-4</v>
      </c>
      <c r="I74" s="147">
        <f t="shared" si="11"/>
        <v>-2</v>
      </c>
      <c r="J74" s="147">
        <f t="shared" si="11"/>
        <v>-9</v>
      </c>
      <c r="K74" s="195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5">
        <f t="shared" si="11"/>
        <v>8</v>
      </c>
      <c r="I75" s="146">
        <f t="shared" si="11"/>
        <v>-12</v>
      </c>
      <c r="J75" s="146">
        <f t="shared" si="11"/>
        <v>-15</v>
      </c>
      <c r="K75" s="169">
        <f t="shared" si="13"/>
        <v>-27</v>
      </c>
    </row>
    <row r="76" spans="2:11" ht="24.95" customHeight="1">
      <c r="B76" s="117" t="s">
        <v>76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8">
        <f>D76-'R5（地域別・全体)'!D87</f>
        <v>43</v>
      </c>
      <c r="I76" s="190">
        <f>E76-'R5（地域別・全体)'!E87</f>
        <v>30</v>
      </c>
      <c r="J76" s="190">
        <f>F76-'R5（地域別・全体)'!F87</f>
        <v>-10</v>
      </c>
      <c r="K76" s="195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79">
        <f>D77-D76</f>
        <v>55</v>
      </c>
      <c r="I77" s="146">
        <f>E77-E76</f>
        <v>24</v>
      </c>
      <c r="J77" s="146">
        <f>F77-F76</f>
        <v>39</v>
      </c>
      <c r="K77" s="169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0">
        <f t="shared" ref="H78:J87" si="14">D78-D77</f>
        <v>-9</v>
      </c>
      <c r="I78" s="190">
        <f t="shared" si="14"/>
        <v>2</v>
      </c>
      <c r="J78" s="190">
        <f t="shared" si="14"/>
        <v>-10</v>
      </c>
      <c r="K78" s="195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79">
        <f t="shared" si="14"/>
        <v>42</v>
      </c>
      <c r="I79" s="146">
        <f t="shared" si="14"/>
        <v>14</v>
      </c>
      <c r="J79" s="163">
        <f t="shared" si="14"/>
        <v>36</v>
      </c>
      <c r="K79" s="169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1">
        <f t="shared" si="14"/>
        <v>23</v>
      </c>
      <c r="I80" s="147">
        <f t="shared" si="14"/>
        <v>0</v>
      </c>
      <c r="J80" s="147">
        <f t="shared" si="14"/>
        <v>13</v>
      </c>
      <c r="K80" s="195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79">
        <f t="shared" si="14"/>
        <v>16</v>
      </c>
      <c r="I81" s="146">
        <f t="shared" si="14"/>
        <v>15</v>
      </c>
      <c r="J81" s="146">
        <f t="shared" si="14"/>
        <v>-4</v>
      </c>
      <c r="K81" s="196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1">
        <f t="shared" si="14"/>
        <v>23</v>
      </c>
      <c r="I82" s="147">
        <f t="shared" si="14"/>
        <v>-2</v>
      </c>
      <c r="J82" s="147">
        <f t="shared" si="14"/>
        <v>3</v>
      </c>
      <c r="K82" s="195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79">
        <f t="shared" si="14"/>
        <v>-9</v>
      </c>
      <c r="I83" s="146">
        <f t="shared" si="14"/>
        <v>10</v>
      </c>
      <c r="J83" s="146">
        <f t="shared" si="14"/>
        <v>-25</v>
      </c>
      <c r="K83" s="196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1">
        <f t="shared" si="14"/>
        <v>-21</v>
      </c>
      <c r="I84" s="147">
        <f t="shared" si="14"/>
        <v>-36</v>
      </c>
      <c r="J84" s="147">
        <f t="shared" si="14"/>
        <v>-6</v>
      </c>
      <c r="K84" s="195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79">
        <f t="shared" si="14"/>
        <v>31</v>
      </c>
      <c r="I85" s="146">
        <f t="shared" si="14"/>
        <v>15</v>
      </c>
      <c r="J85" s="146">
        <f t="shared" si="14"/>
        <v>20</v>
      </c>
      <c r="K85" s="196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1">
        <f t="shared" si="14"/>
        <v>15</v>
      </c>
      <c r="I86" s="147">
        <f t="shared" si="14"/>
        <v>-9</v>
      </c>
      <c r="J86" s="147">
        <f t="shared" si="14"/>
        <v>-10</v>
      </c>
      <c r="K86" s="195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200">
        <f t="shared" si="12"/>
        <v>30214</v>
      </c>
      <c r="H87" s="182">
        <f t="shared" si="14"/>
        <v>33</v>
      </c>
      <c r="I87" s="152">
        <f t="shared" si="14"/>
        <v>-24</v>
      </c>
      <c r="J87" s="152">
        <f t="shared" si="14"/>
        <v>1</v>
      </c>
      <c r="K87" s="197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7">
        <f t="shared" si="16"/>
        <v>172504</v>
      </c>
      <c r="H93" s="185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0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8">
        <f t="shared" si="16"/>
        <v>172552</v>
      </c>
      <c r="H94" s="177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8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6">
        <f t="shared" si="17"/>
        <v>28</v>
      </c>
      <c r="I95" s="148">
        <f t="shared" si="17"/>
        <v>11</v>
      </c>
      <c r="J95" s="148">
        <f t="shared" si="17"/>
        <v>-26</v>
      </c>
      <c r="K95" s="170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69">
        <f t="shared" si="16"/>
        <v>172505</v>
      </c>
      <c r="H96" s="175">
        <f t="shared" si="17"/>
        <v>53</v>
      </c>
      <c r="I96" s="146">
        <f t="shared" si="17"/>
        <v>-27</v>
      </c>
      <c r="J96" s="146">
        <f t="shared" si="17"/>
        <v>-5</v>
      </c>
      <c r="K96" s="169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6">
        <f t="shared" si="17"/>
        <v>85</v>
      </c>
      <c r="I97" s="148">
        <f t="shared" si="17"/>
        <v>19</v>
      </c>
      <c r="J97" s="148">
        <f t="shared" si="17"/>
        <v>29</v>
      </c>
      <c r="K97" s="170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69">
        <f t="shared" si="16"/>
        <v>172504</v>
      </c>
      <c r="H98" s="175">
        <f t="shared" si="17"/>
        <v>34</v>
      </c>
      <c r="I98" s="146">
        <f t="shared" si="17"/>
        <v>-16</v>
      </c>
      <c r="J98" s="146">
        <f t="shared" si="17"/>
        <v>-33</v>
      </c>
      <c r="K98" s="169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0">
        <f t="shared" si="16"/>
        <v>172540</v>
      </c>
      <c r="H99" s="186">
        <f t="shared" si="17"/>
        <v>86</v>
      </c>
      <c r="I99" s="148">
        <f t="shared" si="17"/>
        <v>29</v>
      </c>
      <c r="J99" s="148">
        <f t="shared" si="17"/>
        <v>7</v>
      </c>
      <c r="K99" s="170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8">
        <f t="shared" si="16"/>
        <v>172459</v>
      </c>
      <c r="H100" s="177">
        <f t="shared" si="17"/>
        <v>17</v>
      </c>
      <c r="I100" s="149">
        <f t="shared" si="17"/>
        <v>0</v>
      </c>
      <c r="J100" s="149">
        <f t="shared" si="17"/>
        <v>-81</v>
      </c>
      <c r="K100" s="168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0">
        <f t="shared" si="16"/>
        <v>172327</v>
      </c>
      <c r="H101" s="186">
        <f t="shared" si="17"/>
        <v>-15</v>
      </c>
      <c r="I101" s="148">
        <f t="shared" si="17"/>
        <v>-64</v>
      </c>
      <c r="J101" s="148">
        <f t="shared" si="17"/>
        <v>-68</v>
      </c>
      <c r="K101" s="170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8">
        <f t="shared" si="16"/>
        <v>172232</v>
      </c>
      <c r="H102" s="177">
        <f t="shared" si="17"/>
        <v>10</v>
      </c>
      <c r="I102" s="149">
        <f t="shared" si="17"/>
        <v>-45</v>
      </c>
      <c r="J102" s="149">
        <f t="shared" si="17"/>
        <v>-50</v>
      </c>
      <c r="K102" s="168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0">
        <f t="shared" si="16"/>
        <v>172136</v>
      </c>
      <c r="H103" s="186">
        <f t="shared" si="17"/>
        <v>25</v>
      </c>
      <c r="I103" s="148">
        <f t="shared" si="17"/>
        <v>-56</v>
      </c>
      <c r="J103" s="148">
        <f t="shared" si="17"/>
        <v>-40</v>
      </c>
      <c r="K103" s="170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1">
        <f t="shared" si="16"/>
        <v>171809</v>
      </c>
      <c r="H104" s="187">
        <f t="shared" si="17"/>
        <v>86</v>
      </c>
      <c r="I104" s="152">
        <f t="shared" si="17"/>
        <v>-191</v>
      </c>
      <c r="J104" s="152">
        <f t="shared" si="17"/>
        <v>-136</v>
      </c>
      <c r="K104" s="171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4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5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5">
        <f t="shared" ref="H5:J15" si="1">D5-D4</f>
        <v>67</v>
      </c>
      <c r="I5" s="146">
        <f t="shared" si="1"/>
        <v>-23</v>
      </c>
      <c r="J5" s="146">
        <f t="shared" si="1"/>
        <v>22</v>
      </c>
      <c r="K5" s="169">
        <f t="shared" ref="K5:K15" si="2">SUM(I5:J5)</f>
        <v>-1</v>
      </c>
    </row>
    <row r="6" spans="2:23" s="104" customFormat="1" ht="24.95" customHeight="1">
      <c r="B6" s="109"/>
      <c r="C6" s="125" t="s">
        <v>14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6">
        <f t="shared" si="1"/>
        <v>35</v>
      </c>
      <c r="I6" s="147">
        <f t="shared" si="1"/>
        <v>7</v>
      </c>
      <c r="J6" s="147">
        <f t="shared" si="1"/>
        <v>40</v>
      </c>
      <c r="K6" s="195">
        <f t="shared" si="2"/>
        <v>47</v>
      </c>
    </row>
    <row r="7" spans="2:23" s="104" customFormat="1" ht="24.75" customHeight="1">
      <c r="B7" s="109"/>
      <c r="C7" s="124" t="s">
        <v>13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5">
        <f t="shared" si="1"/>
        <v>19</v>
      </c>
      <c r="I7" s="146">
        <f t="shared" si="1"/>
        <v>10</v>
      </c>
      <c r="J7" s="146">
        <f t="shared" si="1"/>
        <v>-3</v>
      </c>
      <c r="K7" s="169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6">
        <f t="shared" si="1"/>
        <v>34</v>
      </c>
      <c r="I8" s="147">
        <f t="shared" si="1"/>
        <v>38</v>
      </c>
      <c r="J8" s="147">
        <f t="shared" si="1"/>
        <v>-1</v>
      </c>
      <c r="K8" s="195">
        <f t="shared" si="2"/>
        <v>37</v>
      </c>
    </row>
    <row r="9" spans="2:23" ht="24.95" customHeight="1">
      <c r="B9" s="109"/>
      <c r="C9" s="124" t="s">
        <v>18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5">
        <f t="shared" si="1"/>
        <v>33</v>
      </c>
      <c r="I9" s="146">
        <f t="shared" si="1"/>
        <v>-3</v>
      </c>
      <c r="J9" s="146">
        <f t="shared" si="1"/>
        <v>-17</v>
      </c>
      <c r="K9" s="169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6">
        <f t="shared" si="1"/>
        <v>-11</v>
      </c>
      <c r="I10" s="147">
        <f t="shared" si="1"/>
        <v>-13</v>
      </c>
      <c r="J10" s="147">
        <f t="shared" si="1"/>
        <v>-34</v>
      </c>
      <c r="K10" s="195">
        <f t="shared" si="2"/>
        <v>-47</v>
      </c>
    </row>
    <row r="11" spans="2:23" ht="24.95" customHeight="1">
      <c r="B11" s="109"/>
      <c r="C11" s="124" t="s">
        <v>17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5">
        <f t="shared" si="1"/>
        <v>30</v>
      </c>
      <c r="I11" s="146">
        <f t="shared" si="1"/>
        <v>-11</v>
      </c>
      <c r="J11" s="146">
        <f t="shared" si="1"/>
        <v>5</v>
      </c>
      <c r="K11" s="169">
        <f t="shared" si="2"/>
        <v>-6</v>
      </c>
    </row>
    <row r="12" spans="2:23" ht="24.95" customHeight="1">
      <c r="B12" s="109"/>
      <c r="C12" s="126" t="s">
        <v>26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6">
        <f t="shared" si="1"/>
        <v>-25</v>
      </c>
      <c r="I12" s="147">
        <f t="shared" si="1"/>
        <v>-9</v>
      </c>
      <c r="J12" s="147">
        <f t="shared" si="1"/>
        <v>-41</v>
      </c>
      <c r="K12" s="195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5">
        <f t="shared" si="1"/>
        <v>34</v>
      </c>
      <c r="I13" s="146">
        <f t="shared" si="1"/>
        <v>-17</v>
      </c>
      <c r="J13" s="146">
        <f t="shared" si="1"/>
        <v>-1</v>
      </c>
      <c r="K13" s="169">
        <f t="shared" si="2"/>
        <v>-18</v>
      </c>
    </row>
    <row r="14" spans="2:23" s="104" customFormat="1" ht="24.95" customHeight="1">
      <c r="B14" s="109"/>
      <c r="C14" s="126" t="s">
        <v>46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6">
        <f t="shared" si="1"/>
        <v>77</v>
      </c>
      <c r="I14" s="147">
        <f t="shared" si="1"/>
        <v>52</v>
      </c>
      <c r="J14" s="147">
        <f t="shared" si="1"/>
        <v>-2</v>
      </c>
      <c r="K14" s="195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7">
        <f t="shared" si="1"/>
        <v>97</v>
      </c>
      <c r="I15" s="149">
        <f t="shared" si="1"/>
        <v>-50</v>
      </c>
      <c r="J15" s="149">
        <f t="shared" si="1"/>
        <v>-85</v>
      </c>
      <c r="K15" s="168">
        <f t="shared" si="2"/>
        <v>-135</v>
      </c>
    </row>
    <row r="16" spans="2:23" s="104" customFormat="1" ht="24.95" customHeight="1">
      <c r="B16" s="110" t="s">
        <v>55</v>
      </c>
      <c r="C16" s="125" t="s">
        <v>19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6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0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5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69">
        <f t="shared" ref="K17:K27" si="4">SUM(I17:J17)</f>
        <v>-52</v>
      </c>
    </row>
    <row r="18" spans="2:11" s="104" customFormat="1" ht="24.95" customHeight="1">
      <c r="B18" s="111"/>
      <c r="C18" s="125" t="s">
        <v>14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6">
        <f t="shared" si="3"/>
        <v>16</v>
      </c>
      <c r="I18" s="147">
        <f t="shared" si="3"/>
        <v>-7</v>
      </c>
      <c r="J18" s="147">
        <f t="shared" si="3"/>
        <v>-16</v>
      </c>
      <c r="K18" s="195">
        <f t="shared" si="4"/>
        <v>-23</v>
      </c>
    </row>
    <row r="19" spans="2:11" s="104" customFormat="1" ht="24.95" customHeight="1">
      <c r="B19" s="111"/>
      <c r="C19" s="124" t="s">
        <v>13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5">
        <f t="shared" si="3"/>
        <v>9</v>
      </c>
      <c r="I19" s="146">
        <f t="shared" si="3"/>
        <v>0</v>
      </c>
      <c r="J19" s="146">
        <f t="shared" si="3"/>
        <v>-16</v>
      </c>
      <c r="K19" s="169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6">
        <f t="shared" si="3"/>
        <v>7</v>
      </c>
      <c r="I20" s="147">
        <f t="shared" si="3"/>
        <v>-14</v>
      </c>
      <c r="J20" s="147">
        <f t="shared" si="3"/>
        <v>-12</v>
      </c>
      <c r="K20" s="195">
        <f t="shared" si="4"/>
        <v>-26</v>
      </c>
    </row>
    <row r="21" spans="2:11" s="104" customFormat="1" ht="24.95" customHeight="1">
      <c r="B21" s="111"/>
      <c r="C21" s="124" t="s">
        <v>18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5">
        <f t="shared" si="3"/>
        <v>11</v>
      </c>
      <c r="I21" s="146">
        <f t="shared" si="3"/>
        <v>4</v>
      </c>
      <c r="J21" s="146">
        <f t="shared" si="3"/>
        <v>-7</v>
      </c>
      <c r="K21" s="169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6">
        <f t="shared" si="3"/>
        <v>-1</v>
      </c>
      <c r="I22" s="147">
        <f t="shared" si="3"/>
        <v>-4</v>
      </c>
      <c r="J22" s="147">
        <f t="shared" si="3"/>
        <v>-14</v>
      </c>
      <c r="K22" s="195">
        <f t="shared" si="4"/>
        <v>-18</v>
      </c>
    </row>
    <row r="23" spans="2:11" ht="24.95" customHeight="1">
      <c r="B23" s="111"/>
      <c r="C23" s="124" t="s">
        <v>17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5">
        <f t="shared" si="3"/>
        <v>13</v>
      </c>
      <c r="I23" s="146">
        <f t="shared" si="3"/>
        <v>-18</v>
      </c>
      <c r="J23" s="146">
        <f t="shared" si="3"/>
        <v>-22</v>
      </c>
      <c r="K23" s="169">
        <f t="shared" si="4"/>
        <v>-40</v>
      </c>
    </row>
    <row r="24" spans="2:11" ht="24.95" customHeight="1">
      <c r="B24" s="111"/>
      <c r="C24" s="125" t="s">
        <v>26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6">
        <f t="shared" si="3"/>
        <v>-10</v>
      </c>
      <c r="I24" s="147">
        <f t="shared" si="3"/>
        <v>-15</v>
      </c>
      <c r="J24" s="147">
        <f t="shared" si="3"/>
        <v>-15</v>
      </c>
      <c r="K24" s="195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5">
        <f t="shared" si="3"/>
        <v>2</v>
      </c>
      <c r="I25" s="146">
        <f t="shared" si="3"/>
        <v>-14</v>
      </c>
      <c r="J25" s="146">
        <f t="shared" si="3"/>
        <v>-12</v>
      </c>
      <c r="K25" s="169">
        <f t="shared" si="4"/>
        <v>-26</v>
      </c>
    </row>
    <row r="26" spans="2:11" s="104" customFormat="1" ht="24.75" customHeight="1">
      <c r="B26" s="111"/>
      <c r="C26" s="125" t="s">
        <v>46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6">
        <f t="shared" si="3"/>
        <v>-5</v>
      </c>
      <c r="I26" s="147">
        <f t="shared" si="3"/>
        <v>-12</v>
      </c>
      <c r="J26" s="147">
        <f t="shared" si="3"/>
        <v>-33</v>
      </c>
      <c r="K26" s="195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5">
        <f t="shared" si="3"/>
        <v>5</v>
      </c>
      <c r="I27" s="146">
        <f t="shared" si="3"/>
        <v>-40</v>
      </c>
      <c r="J27" s="146">
        <f t="shared" si="3"/>
        <v>-26</v>
      </c>
      <c r="K27" s="169">
        <f t="shared" si="4"/>
        <v>-66</v>
      </c>
    </row>
    <row r="28" spans="2:11" s="104" customFormat="1" ht="24.95" customHeight="1">
      <c r="B28" s="112" t="s">
        <v>52</v>
      </c>
      <c r="C28" s="125" t="s">
        <v>19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6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5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5">
        <f t="shared" ref="H29:J39" si="5">D29-D28</f>
        <v>3</v>
      </c>
      <c r="I29" s="146">
        <f t="shared" si="5"/>
        <v>0</v>
      </c>
      <c r="J29" s="146">
        <f t="shared" si="5"/>
        <v>0</v>
      </c>
      <c r="K29" s="169">
        <f t="shared" ref="K29:K39" si="6">SUM(I29:J29)</f>
        <v>0</v>
      </c>
    </row>
    <row r="30" spans="2:11" s="104" customFormat="1" ht="24.95" customHeight="1">
      <c r="B30" s="111"/>
      <c r="C30" s="125" t="s">
        <v>14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6">
        <f t="shared" si="5"/>
        <v>2</v>
      </c>
      <c r="I30" s="147">
        <f t="shared" si="5"/>
        <v>-1</v>
      </c>
      <c r="J30" s="147">
        <f t="shared" si="5"/>
        <v>0</v>
      </c>
      <c r="K30" s="195">
        <f t="shared" si="6"/>
        <v>-1</v>
      </c>
    </row>
    <row r="31" spans="2:11" s="104" customFormat="1" ht="24.95" customHeight="1">
      <c r="B31" s="111"/>
      <c r="C31" s="124" t="s">
        <v>13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5">
        <f t="shared" si="5"/>
        <v>1</v>
      </c>
      <c r="I31" s="146">
        <f t="shared" si="5"/>
        <v>2</v>
      </c>
      <c r="J31" s="146">
        <f t="shared" si="5"/>
        <v>3</v>
      </c>
      <c r="K31" s="169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6">
        <f t="shared" si="5"/>
        <v>-1</v>
      </c>
      <c r="I32" s="147">
        <f t="shared" si="5"/>
        <v>-3</v>
      </c>
      <c r="J32" s="147">
        <f t="shared" si="5"/>
        <v>-6</v>
      </c>
      <c r="K32" s="195">
        <f t="shared" si="6"/>
        <v>-9</v>
      </c>
    </row>
    <row r="33" spans="2:11" s="104" customFormat="1" ht="24.95" customHeight="1">
      <c r="B33" s="111"/>
      <c r="C33" s="124" t="s">
        <v>18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5">
        <f t="shared" si="5"/>
        <v>3</v>
      </c>
      <c r="I33" s="146">
        <f t="shared" si="5"/>
        <v>-6</v>
      </c>
      <c r="J33" s="146">
        <f t="shared" si="5"/>
        <v>-2</v>
      </c>
      <c r="K33" s="169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6">
        <f t="shared" si="5"/>
        <v>4</v>
      </c>
      <c r="I34" s="147">
        <f t="shared" si="5"/>
        <v>-3</v>
      </c>
      <c r="J34" s="147">
        <f t="shared" si="5"/>
        <v>6</v>
      </c>
      <c r="K34" s="195">
        <f t="shared" si="6"/>
        <v>3</v>
      </c>
    </row>
    <row r="35" spans="2:11" ht="24.95" customHeight="1">
      <c r="B35" s="111"/>
      <c r="C35" s="128" t="s">
        <v>17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5">
        <f t="shared" si="5"/>
        <v>3</v>
      </c>
      <c r="I35" s="146">
        <f t="shared" si="5"/>
        <v>-1</v>
      </c>
      <c r="J35" s="146">
        <f t="shared" si="5"/>
        <v>-1</v>
      </c>
      <c r="K35" s="169">
        <f t="shared" si="6"/>
        <v>-2</v>
      </c>
    </row>
    <row r="36" spans="2:11" ht="24.75" customHeight="1">
      <c r="B36" s="111"/>
      <c r="C36" s="129" t="s">
        <v>26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6">
        <f t="shared" si="5"/>
        <v>1</v>
      </c>
      <c r="I36" s="147">
        <f t="shared" si="5"/>
        <v>0</v>
      </c>
      <c r="J36" s="147">
        <f t="shared" si="5"/>
        <v>-4</v>
      </c>
      <c r="K36" s="195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5">
        <f t="shared" si="5"/>
        <v>-2</v>
      </c>
      <c r="I37" s="146">
        <f t="shared" si="5"/>
        <v>-3</v>
      </c>
      <c r="J37" s="146">
        <f t="shared" si="5"/>
        <v>-3</v>
      </c>
      <c r="K37" s="169">
        <f t="shared" si="6"/>
        <v>-6</v>
      </c>
    </row>
    <row r="38" spans="2:11" s="104" customFormat="1" ht="24.95" customHeight="1">
      <c r="B38" s="111"/>
      <c r="C38" s="125" t="s">
        <v>46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6">
        <f t="shared" si="5"/>
        <v>-5</v>
      </c>
      <c r="I38" s="147">
        <f t="shared" si="5"/>
        <v>-5</v>
      </c>
      <c r="J38" s="147">
        <f t="shared" si="5"/>
        <v>-2</v>
      </c>
      <c r="K38" s="195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5">
        <f t="shared" si="5"/>
        <v>3</v>
      </c>
      <c r="I39" s="146">
        <f t="shared" si="5"/>
        <v>-1</v>
      </c>
      <c r="J39" s="146">
        <f t="shared" si="5"/>
        <v>-5</v>
      </c>
      <c r="K39" s="169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6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5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5">
        <f>D41-D40</f>
        <v>-3</v>
      </c>
      <c r="I41" s="146">
        <f>E41-E40</f>
        <v>-5</v>
      </c>
      <c r="J41" s="146">
        <f>F41-F40</f>
        <v>-3</v>
      </c>
      <c r="K41" s="169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6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5">
        <f t="shared" si="7"/>
        <v>2</v>
      </c>
      <c r="I43" s="146">
        <f t="shared" si="7"/>
        <v>-2</v>
      </c>
      <c r="J43" s="146">
        <f t="shared" si="7"/>
        <v>3</v>
      </c>
      <c r="K43" s="169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6">
        <f t="shared" si="7"/>
        <v>1</v>
      </c>
      <c r="I44" s="147">
        <f t="shared" si="7"/>
        <v>1</v>
      </c>
      <c r="J44" s="147">
        <f t="shared" si="7"/>
        <v>-2</v>
      </c>
      <c r="K44" s="195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5">
        <f t="shared" si="7"/>
        <v>1</v>
      </c>
      <c r="I45" s="146">
        <f t="shared" si="7"/>
        <v>-5</v>
      </c>
      <c r="J45" s="146">
        <f t="shared" si="7"/>
        <v>4</v>
      </c>
      <c r="K45" s="169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6">
        <f t="shared" si="7"/>
        <v>0</v>
      </c>
      <c r="I46" s="147">
        <f t="shared" si="7"/>
        <v>-4</v>
      </c>
      <c r="J46" s="147">
        <f t="shared" si="7"/>
        <v>-1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5">
        <f t="shared" si="7"/>
        <v>-5</v>
      </c>
      <c r="I47" s="146">
        <f t="shared" si="7"/>
        <v>-9</v>
      </c>
      <c r="J47" s="146">
        <f t="shared" si="7"/>
        <v>-7</v>
      </c>
      <c r="K47" s="169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6">
        <f t="shared" si="7"/>
        <v>5</v>
      </c>
      <c r="I48" s="147">
        <f t="shared" si="7"/>
        <v>-1</v>
      </c>
      <c r="J48" s="147">
        <f t="shared" si="7"/>
        <v>-2</v>
      </c>
      <c r="K48" s="195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5">
        <f t="shared" si="7"/>
        <v>2</v>
      </c>
      <c r="I49" s="146">
        <f t="shared" si="7"/>
        <v>-4</v>
      </c>
      <c r="J49" s="146">
        <f t="shared" si="7"/>
        <v>-1</v>
      </c>
      <c r="K49" s="169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6">
        <f t="shared" si="7"/>
        <v>-2</v>
      </c>
      <c r="I50" s="147">
        <f t="shared" si="7"/>
        <v>-3</v>
      </c>
      <c r="J50" s="147">
        <f t="shared" si="7"/>
        <v>1</v>
      </c>
      <c r="K50" s="195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5">
        <f t="shared" si="7"/>
        <v>1</v>
      </c>
      <c r="I51" s="146">
        <f t="shared" si="7"/>
        <v>-3</v>
      </c>
      <c r="J51" s="146">
        <f t="shared" si="7"/>
        <v>-5</v>
      </c>
      <c r="K51" s="169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6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5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5">
        <f t="shared" ref="H53:J63" si="9">D53-D52</f>
        <v>6</v>
      </c>
      <c r="I53" s="146">
        <f t="shared" si="9"/>
        <v>3</v>
      </c>
      <c r="J53" s="146">
        <f t="shared" si="9"/>
        <v>-4</v>
      </c>
      <c r="K53" s="169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6">
        <f t="shared" si="9"/>
        <v>-14</v>
      </c>
      <c r="I54" s="147">
        <f t="shared" si="9"/>
        <v>-22</v>
      </c>
      <c r="J54" s="147">
        <f t="shared" si="9"/>
        <v>-17</v>
      </c>
      <c r="K54" s="195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5">
        <f t="shared" si="9"/>
        <v>-1</v>
      </c>
      <c r="I55" s="146">
        <f t="shared" si="9"/>
        <v>-2</v>
      </c>
      <c r="J55" s="146">
        <f t="shared" si="9"/>
        <v>1</v>
      </c>
      <c r="K55" s="169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6">
        <f t="shared" si="9"/>
        <v>-5</v>
      </c>
      <c r="I56" s="147">
        <f t="shared" si="9"/>
        <v>-4</v>
      </c>
      <c r="J56" s="147">
        <f t="shared" si="9"/>
        <v>-3</v>
      </c>
      <c r="K56" s="195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5">
        <f t="shared" si="9"/>
        <v>-3</v>
      </c>
      <c r="I57" s="146">
        <f t="shared" si="9"/>
        <v>-1</v>
      </c>
      <c r="J57" s="146">
        <f t="shared" si="9"/>
        <v>-12</v>
      </c>
      <c r="K57" s="169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6">
        <f t="shared" si="9"/>
        <v>-3</v>
      </c>
      <c r="I58" s="147">
        <f t="shared" si="9"/>
        <v>3</v>
      </c>
      <c r="J58" s="147">
        <f t="shared" si="9"/>
        <v>-2</v>
      </c>
      <c r="K58" s="195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5">
        <f t="shared" si="9"/>
        <v>-1</v>
      </c>
      <c r="I59" s="146">
        <f t="shared" si="9"/>
        <v>-3</v>
      </c>
      <c r="J59" s="146">
        <f t="shared" si="9"/>
        <v>-2</v>
      </c>
      <c r="K59" s="169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6">
        <f t="shared" si="9"/>
        <v>-3</v>
      </c>
      <c r="I60" s="147">
        <f t="shared" si="9"/>
        <v>-6</v>
      </c>
      <c r="J60" s="147">
        <f t="shared" si="9"/>
        <v>1</v>
      </c>
      <c r="K60" s="195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5">
        <f t="shared" si="9"/>
        <v>-3</v>
      </c>
      <c r="I61" s="146">
        <f t="shared" si="9"/>
        <v>-7</v>
      </c>
      <c r="J61" s="146">
        <f t="shared" si="9"/>
        <v>-11</v>
      </c>
      <c r="K61" s="169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6">
        <f t="shared" si="9"/>
        <v>-3</v>
      </c>
      <c r="I62" s="147">
        <f t="shared" si="9"/>
        <v>-5</v>
      </c>
      <c r="J62" s="147">
        <f t="shared" si="9"/>
        <v>-5</v>
      </c>
      <c r="K62" s="195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5">
        <f t="shared" si="9"/>
        <v>0</v>
      </c>
      <c r="I63" s="146">
        <f t="shared" si="9"/>
        <v>-2</v>
      </c>
      <c r="J63" s="146">
        <f t="shared" si="9"/>
        <v>-8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6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5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5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69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6">
        <f t="shared" si="11"/>
        <v>-2</v>
      </c>
      <c r="I66" s="147">
        <f t="shared" si="11"/>
        <v>-14</v>
      </c>
      <c r="J66" s="147">
        <f t="shared" si="11"/>
        <v>-8</v>
      </c>
      <c r="K66" s="195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5">
        <f t="shared" si="11"/>
        <v>-10</v>
      </c>
      <c r="I67" s="146">
        <f t="shared" si="11"/>
        <v>-12</v>
      </c>
      <c r="J67" s="146">
        <f t="shared" si="11"/>
        <v>-20</v>
      </c>
      <c r="K67" s="169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6">
        <f t="shared" si="11"/>
        <v>4</v>
      </c>
      <c r="I68" s="147">
        <f t="shared" si="11"/>
        <v>-16</v>
      </c>
      <c r="J68" s="147">
        <f t="shared" si="11"/>
        <v>-2</v>
      </c>
      <c r="K68" s="195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5">
        <f t="shared" si="11"/>
        <v>2</v>
      </c>
      <c r="I69" s="146">
        <f t="shared" si="11"/>
        <v>-8</v>
      </c>
      <c r="J69" s="146">
        <f t="shared" si="11"/>
        <v>-9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6">
        <f t="shared" si="11"/>
        <v>12</v>
      </c>
      <c r="I70" s="147">
        <f t="shared" si="11"/>
        <v>-6</v>
      </c>
      <c r="J70" s="147">
        <f t="shared" si="11"/>
        <v>1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5">
        <f t="shared" si="11"/>
        <v>6</v>
      </c>
      <c r="I71" s="146">
        <f t="shared" si="11"/>
        <v>-2</v>
      </c>
      <c r="J71" s="146">
        <f t="shared" si="11"/>
        <v>5</v>
      </c>
      <c r="K71" s="169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6">
        <f t="shared" si="11"/>
        <v>3</v>
      </c>
      <c r="I72" s="147">
        <f t="shared" si="11"/>
        <v>-4</v>
      </c>
      <c r="J72" s="147">
        <f t="shared" si="11"/>
        <v>-15</v>
      </c>
      <c r="K72" s="195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5">
        <f t="shared" si="11"/>
        <v>-3</v>
      </c>
      <c r="I73" s="146">
        <f t="shared" si="11"/>
        <v>-7</v>
      </c>
      <c r="J73" s="146">
        <f t="shared" si="11"/>
        <v>-4</v>
      </c>
      <c r="K73" s="169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6">
        <f t="shared" si="11"/>
        <v>-6</v>
      </c>
      <c r="I74" s="147">
        <f t="shared" si="11"/>
        <v>-14</v>
      </c>
      <c r="J74" s="147">
        <f t="shared" si="11"/>
        <v>-11</v>
      </c>
      <c r="K74" s="195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5">
        <f t="shared" si="11"/>
        <v>36</v>
      </c>
      <c r="I75" s="146">
        <f t="shared" si="11"/>
        <v>19</v>
      </c>
      <c r="J75" s="146">
        <f t="shared" si="11"/>
        <v>5</v>
      </c>
      <c r="K75" s="169">
        <f t="shared" si="13"/>
        <v>24</v>
      </c>
    </row>
    <row r="76" spans="2:11" ht="24.95" customHeight="1">
      <c r="B76" s="117" t="s">
        <v>76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8">
        <f>D76-'R4（地域別・全体)'!D87</f>
        <v>27</v>
      </c>
      <c r="I76" s="190">
        <f>E76-'R4（地域別・全体)'!E87</f>
        <v>10</v>
      </c>
      <c r="J76" s="190">
        <f>F76-'R4（地域別・全体)'!F87</f>
        <v>-24</v>
      </c>
      <c r="K76" s="195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79">
        <f>D77-D76</f>
        <v>21</v>
      </c>
      <c r="I77" s="146">
        <f>E77-E76</f>
        <v>-8</v>
      </c>
      <c r="J77" s="146">
        <f>F77-F76</f>
        <v>12</v>
      </c>
      <c r="K77" s="169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0">
        <f t="shared" ref="H78:J87" si="14">D78-D77</f>
        <v>0</v>
      </c>
      <c r="I78" s="190">
        <f t="shared" si="14"/>
        <v>-20</v>
      </c>
      <c r="J78" s="190">
        <f t="shared" si="14"/>
        <v>0</v>
      </c>
      <c r="K78" s="195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79">
        <f t="shared" si="14"/>
        <v>22</v>
      </c>
      <c r="I79" s="146">
        <f t="shared" si="14"/>
        <v>12</v>
      </c>
      <c r="J79" s="163">
        <f t="shared" si="14"/>
        <v>25</v>
      </c>
      <c r="K79" s="169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1">
        <f t="shared" si="14"/>
        <v>1</v>
      </c>
      <c r="I80" s="147">
        <f t="shared" si="14"/>
        <v>-10</v>
      </c>
      <c r="J80" s="147">
        <f t="shared" si="14"/>
        <v>6</v>
      </c>
      <c r="K80" s="195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79">
        <f t="shared" si="14"/>
        <v>35</v>
      </c>
      <c r="I81" s="146">
        <f t="shared" si="14"/>
        <v>32</v>
      </c>
      <c r="J81" s="146">
        <f t="shared" si="14"/>
        <v>11</v>
      </c>
      <c r="K81" s="196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1">
        <f t="shared" si="14"/>
        <v>23</v>
      </c>
      <c r="I82" s="147">
        <f t="shared" si="14"/>
        <v>12</v>
      </c>
      <c r="J82" s="147">
        <f t="shared" si="14"/>
        <v>6</v>
      </c>
      <c r="K82" s="195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79">
        <f t="shared" si="14"/>
        <v>29</v>
      </c>
      <c r="I83" s="146">
        <f t="shared" si="14"/>
        <v>25</v>
      </c>
      <c r="J83" s="146">
        <f t="shared" si="14"/>
        <v>14</v>
      </c>
      <c r="K83" s="196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1">
        <f t="shared" si="14"/>
        <v>10</v>
      </c>
      <c r="I84" s="147">
        <f t="shared" si="14"/>
        <v>2</v>
      </c>
      <c r="J84" s="147">
        <f t="shared" si="14"/>
        <v>2</v>
      </c>
      <c r="K84" s="195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79">
        <f t="shared" si="14"/>
        <v>52</v>
      </c>
      <c r="I85" s="146">
        <f t="shared" si="14"/>
        <v>34</v>
      </c>
      <c r="J85" s="146">
        <f t="shared" si="14"/>
        <v>30</v>
      </c>
      <c r="K85" s="196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1">
        <f t="shared" si="14"/>
        <v>27</v>
      </c>
      <c r="I86" s="147">
        <f t="shared" si="14"/>
        <v>31</v>
      </c>
      <c r="J86" s="147">
        <f t="shared" si="14"/>
        <v>12</v>
      </c>
      <c r="K86" s="195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200">
        <f t="shared" si="12"/>
        <v>30128</v>
      </c>
      <c r="H87" s="182">
        <f t="shared" si="14"/>
        <v>118</v>
      </c>
      <c r="I87" s="152">
        <f t="shared" si="14"/>
        <v>40</v>
      </c>
      <c r="J87" s="152">
        <f t="shared" si="14"/>
        <v>25</v>
      </c>
      <c r="K87" s="197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7">
        <f t="shared" si="16"/>
        <v>172967</v>
      </c>
      <c r="H93" s="185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0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8">
        <f t="shared" si="16"/>
        <v>172905</v>
      </c>
      <c r="H94" s="177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8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6">
        <f t="shared" si="17"/>
        <v>34</v>
      </c>
      <c r="I95" s="148">
        <f t="shared" si="17"/>
        <v>-57</v>
      </c>
      <c r="J95" s="148">
        <f t="shared" si="17"/>
        <v>-8</v>
      </c>
      <c r="K95" s="170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69">
        <f t="shared" si="16"/>
        <v>172841</v>
      </c>
      <c r="H96" s="175">
        <f t="shared" si="17"/>
        <v>42</v>
      </c>
      <c r="I96" s="146">
        <f t="shared" si="17"/>
        <v>8</v>
      </c>
      <c r="J96" s="146">
        <f t="shared" si="17"/>
        <v>-7</v>
      </c>
      <c r="K96" s="169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6">
        <f t="shared" si="17"/>
        <v>41</v>
      </c>
      <c r="I97" s="148">
        <f t="shared" si="17"/>
        <v>-8</v>
      </c>
      <c r="J97" s="148">
        <f t="shared" si="17"/>
        <v>-20</v>
      </c>
      <c r="K97" s="170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69">
        <f t="shared" si="16"/>
        <v>172794</v>
      </c>
      <c r="H98" s="175">
        <f t="shared" si="17"/>
        <v>82</v>
      </c>
      <c r="I98" s="146">
        <f t="shared" si="17"/>
        <v>13</v>
      </c>
      <c r="J98" s="146">
        <f t="shared" si="17"/>
        <v>-32</v>
      </c>
      <c r="K98" s="169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0">
        <f t="shared" si="16"/>
        <v>172741</v>
      </c>
      <c r="H99" s="186">
        <f t="shared" si="17"/>
        <v>24</v>
      </c>
      <c r="I99" s="148">
        <f t="shared" si="17"/>
        <v>-15</v>
      </c>
      <c r="J99" s="148">
        <f t="shared" si="17"/>
        <v>-38</v>
      </c>
      <c r="K99" s="170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8">
        <f t="shared" si="16"/>
        <v>172714</v>
      </c>
      <c r="H100" s="177">
        <f t="shared" si="17"/>
        <v>75</v>
      </c>
      <c r="I100" s="149">
        <f t="shared" si="17"/>
        <v>-19</v>
      </c>
      <c r="J100" s="149">
        <f t="shared" si="17"/>
        <v>-8</v>
      </c>
      <c r="K100" s="168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0">
        <f t="shared" si="16"/>
        <v>172607</v>
      </c>
      <c r="H101" s="186">
        <f t="shared" si="17"/>
        <v>-19</v>
      </c>
      <c r="I101" s="148">
        <f t="shared" si="17"/>
        <v>-33</v>
      </c>
      <c r="J101" s="148">
        <f t="shared" si="17"/>
        <v>-74</v>
      </c>
      <c r="K101" s="170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8">
        <f t="shared" si="16"/>
        <v>172587</v>
      </c>
      <c r="H102" s="177">
        <f t="shared" si="17"/>
        <v>82</v>
      </c>
      <c r="I102" s="149">
        <f t="shared" si="17"/>
        <v>-18</v>
      </c>
      <c r="J102" s="149">
        <f t="shared" si="17"/>
        <v>-2</v>
      </c>
      <c r="K102" s="168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0">
        <f t="shared" si="16"/>
        <v>172591</v>
      </c>
      <c r="H103" s="186">
        <f t="shared" si="17"/>
        <v>83</v>
      </c>
      <c r="I103" s="148">
        <f t="shared" si="17"/>
        <v>44</v>
      </c>
      <c r="J103" s="148">
        <f t="shared" si="17"/>
        <v>-40</v>
      </c>
      <c r="K103" s="170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1">
        <f t="shared" si="16"/>
        <v>172455</v>
      </c>
      <c r="H104" s="187">
        <f t="shared" si="17"/>
        <v>260</v>
      </c>
      <c r="I104" s="152">
        <f t="shared" si="17"/>
        <v>-37</v>
      </c>
      <c r="J104" s="152">
        <f t="shared" si="17"/>
        <v>-99</v>
      </c>
      <c r="K104" s="171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4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5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5">
        <f t="shared" ref="H5:J15" si="1">D5-D4</f>
        <v>166</v>
      </c>
      <c r="I5" s="146">
        <f t="shared" si="1"/>
        <v>127</v>
      </c>
      <c r="J5" s="146">
        <f t="shared" si="1"/>
        <v>83</v>
      </c>
      <c r="K5" s="169">
        <f t="shared" ref="K5:K15" si="2">SUM(I5:J5)</f>
        <v>210</v>
      </c>
    </row>
    <row r="6" spans="2:23" s="104" customFormat="1" ht="24.95" customHeight="1">
      <c r="B6" s="109"/>
      <c r="C6" s="125" t="s">
        <v>14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6">
        <f t="shared" si="1"/>
        <v>66</v>
      </c>
      <c r="I6" s="147">
        <f t="shared" si="1"/>
        <v>36</v>
      </c>
      <c r="J6" s="147">
        <f t="shared" si="1"/>
        <v>2</v>
      </c>
      <c r="K6" s="195">
        <f t="shared" si="2"/>
        <v>38</v>
      </c>
    </row>
    <row r="7" spans="2:23" s="104" customFormat="1" ht="24.95" customHeight="1">
      <c r="B7" s="109"/>
      <c r="C7" s="124" t="s">
        <v>13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5">
        <f t="shared" si="1"/>
        <v>11</v>
      </c>
      <c r="I7" s="146">
        <f t="shared" si="1"/>
        <v>15</v>
      </c>
      <c r="J7" s="146">
        <f t="shared" si="1"/>
        <v>1</v>
      </c>
      <c r="K7" s="169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6">
        <f t="shared" si="1"/>
        <v>32</v>
      </c>
      <c r="I8" s="147">
        <f t="shared" si="1"/>
        <v>-11</v>
      </c>
      <c r="J8" s="147">
        <f t="shared" si="1"/>
        <v>0</v>
      </c>
      <c r="K8" s="195">
        <f t="shared" si="2"/>
        <v>-11</v>
      </c>
    </row>
    <row r="9" spans="2:23" ht="24.95" customHeight="1">
      <c r="B9" s="109"/>
      <c r="C9" s="124" t="s">
        <v>18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5">
        <f t="shared" si="1"/>
        <v>19</v>
      </c>
      <c r="I9" s="146">
        <f t="shared" si="1"/>
        <v>-26</v>
      </c>
      <c r="J9" s="146">
        <f t="shared" si="1"/>
        <v>17</v>
      </c>
      <c r="K9" s="169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6">
        <f t="shared" si="1"/>
        <v>11</v>
      </c>
      <c r="I10" s="147">
        <f t="shared" si="1"/>
        <v>-1</v>
      </c>
      <c r="J10" s="147">
        <f t="shared" si="1"/>
        <v>-18</v>
      </c>
      <c r="K10" s="195">
        <f t="shared" si="2"/>
        <v>-19</v>
      </c>
    </row>
    <row r="11" spans="2:23" ht="24.95" customHeight="1">
      <c r="B11" s="109"/>
      <c r="C11" s="124" t="s">
        <v>17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5">
        <f t="shared" si="1"/>
        <v>-2</v>
      </c>
      <c r="I11" s="146">
        <f t="shared" si="1"/>
        <v>3</v>
      </c>
      <c r="J11" s="146">
        <f t="shared" si="1"/>
        <v>23</v>
      </c>
      <c r="K11" s="169">
        <f t="shared" si="2"/>
        <v>26</v>
      </c>
    </row>
    <row r="12" spans="2:23" ht="24.95" customHeight="1">
      <c r="B12" s="109"/>
      <c r="C12" s="126" t="s">
        <v>26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6">
        <f t="shared" si="1"/>
        <v>-35</v>
      </c>
      <c r="I12" s="147">
        <f t="shared" si="1"/>
        <v>-25</v>
      </c>
      <c r="J12" s="147">
        <f t="shared" si="1"/>
        <v>-43</v>
      </c>
      <c r="K12" s="195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5">
        <f t="shared" si="1"/>
        <v>-15</v>
      </c>
      <c r="I13" s="146">
        <f t="shared" si="1"/>
        <v>-33</v>
      </c>
      <c r="J13" s="146">
        <f t="shared" si="1"/>
        <v>-36</v>
      </c>
      <c r="K13" s="169">
        <f t="shared" si="2"/>
        <v>-69</v>
      </c>
    </row>
    <row r="14" spans="2:23" s="104" customFormat="1" ht="24.95" customHeight="1">
      <c r="B14" s="109"/>
      <c r="C14" s="126" t="s">
        <v>46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6">
        <f t="shared" si="1"/>
        <v>-69</v>
      </c>
      <c r="I14" s="147">
        <f t="shared" si="1"/>
        <v>-68</v>
      </c>
      <c r="J14" s="147">
        <f t="shared" si="1"/>
        <v>-52</v>
      </c>
      <c r="K14" s="195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7">
        <f t="shared" si="1"/>
        <v>86</v>
      </c>
      <c r="I15" s="149">
        <f t="shared" si="1"/>
        <v>-117</v>
      </c>
      <c r="J15" s="149">
        <f t="shared" si="1"/>
        <v>-75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19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6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0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5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69">
        <f t="shared" ref="K17:K27" si="4">SUM(I17:J17)</f>
        <v>-25</v>
      </c>
    </row>
    <row r="18" spans="2:11" s="104" customFormat="1" ht="24.95" customHeight="1">
      <c r="B18" s="111"/>
      <c r="C18" s="125" t="s">
        <v>14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6">
        <f t="shared" si="3"/>
        <v>9</v>
      </c>
      <c r="I18" s="147">
        <f t="shared" si="3"/>
        <v>-10</v>
      </c>
      <c r="J18" s="147">
        <f t="shared" si="3"/>
        <v>-7</v>
      </c>
      <c r="K18" s="195">
        <f t="shared" si="4"/>
        <v>-17</v>
      </c>
    </row>
    <row r="19" spans="2:11" s="104" customFormat="1" ht="24.95" customHeight="1">
      <c r="B19" s="111"/>
      <c r="C19" s="124" t="s">
        <v>13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5">
        <f t="shared" si="3"/>
        <v>-8</v>
      </c>
      <c r="I19" s="146">
        <f t="shared" si="3"/>
        <v>-13</v>
      </c>
      <c r="J19" s="146">
        <f t="shared" si="3"/>
        <v>-22</v>
      </c>
      <c r="K19" s="169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6">
        <f t="shared" si="3"/>
        <v>-3</v>
      </c>
      <c r="I20" s="147">
        <f t="shared" si="3"/>
        <v>-11</v>
      </c>
      <c r="J20" s="147">
        <f t="shared" si="3"/>
        <v>-13</v>
      </c>
      <c r="K20" s="195">
        <f t="shared" si="4"/>
        <v>-24</v>
      </c>
    </row>
    <row r="21" spans="2:11" s="104" customFormat="1" ht="24.95" customHeight="1">
      <c r="B21" s="111"/>
      <c r="C21" s="124" t="s">
        <v>18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5">
        <f t="shared" si="3"/>
        <v>-9</v>
      </c>
      <c r="I21" s="146">
        <f t="shared" si="3"/>
        <v>-6</v>
      </c>
      <c r="J21" s="146">
        <f t="shared" si="3"/>
        <v>-15</v>
      </c>
      <c r="K21" s="169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6">
        <f t="shared" si="3"/>
        <v>3</v>
      </c>
      <c r="I22" s="147">
        <f t="shared" si="3"/>
        <v>-7</v>
      </c>
      <c r="J22" s="147">
        <f t="shared" si="3"/>
        <v>-12</v>
      </c>
      <c r="K22" s="195">
        <f t="shared" si="4"/>
        <v>-19</v>
      </c>
    </row>
    <row r="23" spans="2:11" ht="24.95" customHeight="1">
      <c r="B23" s="111"/>
      <c r="C23" s="124" t="s">
        <v>17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5">
        <f t="shared" si="3"/>
        <v>0</v>
      </c>
      <c r="I23" s="146">
        <f t="shared" si="3"/>
        <v>-7</v>
      </c>
      <c r="J23" s="146">
        <f t="shared" si="3"/>
        <v>-8</v>
      </c>
      <c r="K23" s="169">
        <f t="shared" si="4"/>
        <v>-15</v>
      </c>
    </row>
    <row r="24" spans="2:11" ht="24.95" customHeight="1">
      <c r="B24" s="111"/>
      <c r="C24" s="125" t="s">
        <v>26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6">
        <f t="shared" si="3"/>
        <v>-17</v>
      </c>
      <c r="I24" s="147">
        <f t="shared" si="3"/>
        <v>-22</v>
      </c>
      <c r="J24" s="147">
        <f t="shared" si="3"/>
        <v>-17</v>
      </c>
      <c r="K24" s="195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5">
        <f t="shared" si="3"/>
        <v>-9</v>
      </c>
      <c r="I25" s="146">
        <f t="shared" si="3"/>
        <v>-34</v>
      </c>
      <c r="J25" s="146">
        <f t="shared" si="3"/>
        <v>-22</v>
      </c>
      <c r="K25" s="169">
        <f t="shared" si="4"/>
        <v>-56</v>
      </c>
    </row>
    <row r="26" spans="2:11" s="104" customFormat="1" ht="24.75" customHeight="1">
      <c r="B26" s="111"/>
      <c r="C26" s="125" t="s">
        <v>46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6">
        <f t="shared" si="3"/>
        <v>6</v>
      </c>
      <c r="I26" s="147">
        <f t="shared" si="3"/>
        <v>1</v>
      </c>
      <c r="J26" s="147">
        <f t="shared" si="3"/>
        <v>-29</v>
      </c>
      <c r="K26" s="195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5">
        <f t="shared" si="3"/>
        <v>6</v>
      </c>
      <c r="I27" s="146">
        <f t="shared" si="3"/>
        <v>-32</v>
      </c>
      <c r="J27" s="146">
        <f t="shared" si="3"/>
        <v>-39</v>
      </c>
      <c r="K27" s="169">
        <f t="shared" si="4"/>
        <v>-71</v>
      </c>
    </row>
    <row r="28" spans="2:11" s="104" customFormat="1" ht="24.95" customHeight="1">
      <c r="B28" s="112" t="s">
        <v>52</v>
      </c>
      <c r="C28" s="125" t="s">
        <v>19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6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5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5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69">
        <f t="shared" ref="K29:K39" si="6">SUM(I29:J29)</f>
        <v>-7</v>
      </c>
    </row>
    <row r="30" spans="2:11" s="104" customFormat="1" ht="24.95" customHeight="1">
      <c r="B30" s="111"/>
      <c r="C30" s="125" t="s">
        <v>14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6">
        <f t="shared" si="5"/>
        <v>-3</v>
      </c>
      <c r="I30" s="147">
        <f t="shared" si="5"/>
        <v>-1</v>
      </c>
      <c r="J30" s="147">
        <f t="shared" si="5"/>
        <v>-5</v>
      </c>
      <c r="K30" s="195">
        <f t="shared" si="6"/>
        <v>-6</v>
      </c>
    </row>
    <row r="31" spans="2:11" s="104" customFormat="1" ht="24.95" customHeight="1">
      <c r="B31" s="111"/>
      <c r="C31" s="124" t="s">
        <v>13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5">
        <f t="shared" si="5"/>
        <v>0</v>
      </c>
      <c r="I31" s="146">
        <f t="shared" si="5"/>
        <v>-3</v>
      </c>
      <c r="J31" s="146">
        <f t="shared" si="5"/>
        <v>-5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6">
        <f t="shared" si="5"/>
        <v>1</v>
      </c>
      <c r="I32" s="147">
        <f t="shared" si="5"/>
        <v>2</v>
      </c>
      <c r="J32" s="147">
        <f t="shared" si="5"/>
        <v>-4</v>
      </c>
      <c r="K32" s="195">
        <f t="shared" si="6"/>
        <v>-2</v>
      </c>
    </row>
    <row r="33" spans="2:11" s="104" customFormat="1" ht="24.95" customHeight="1">
      <c r="B33" s="111"/>
      <c r="C33" s="124" t="s">
        <v>18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5">
        <f t="shared" si="5"/>
        <v>-4</v>
      </c>
      <c r="I33" s="146">
        <f t="shared" si="5"/>
        <v>-10</v>
      </c>
      <c r="J33" s="146">
        <f t="shared" si="5"/>
        <v>-8</v>
      </c>
      <c r="K33" s="169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6">
        <f t="shared" si="5"/>
        <v>-6</v>
      </c>
      <c r="I34" s="147">
        <f t="shared" si="5"/>
        <v>-4</v>
      </c>
      <c r="J34" s="147">
        <f t="shared" si="5"/>
        <v>-3</v>
      </c>
      <c r="K34" s="195">
        <f t="shared" si="6"/>
        <v>-7</v>
      </c>
    </row>
    <row r="35" spans="2:11" ht="24.95" customHeight="1">
      <c r="B35" s="111"/>
      <c r="C35" s="128" t="s">
        <v>17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5">
        <f t="shared" si="5"/>
        <v>0</v>
      </c>
      <c r="I35" s="146">
        <f t="shared" si="5"/>
        <v>-2</v>
      </c>
      <c r="J35" s="146">
        <f t="shared" si="5"/>
        <v>-5</v>
      </c>
      <c r="K35" s="169">
        <f t="shared" si="6"/>
        <v>-7</v>
      </c>
    </row>
    <row r="36" spans="2:11" ht="24.75" customHeight="1">
      <c r="B36" s="111"/>
      <c r="C36" s="129" t="s">
        <v>26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6">
        <f t="shared" si="5"/>
        <v>0</v>
      </c>
      <c r="I36" s="147">
        <f t="shared" si="5"/>
        <v>-2</v>
      </c>
      <c r="J36" s="147">
        <f t="shared" si="5"/>
        <v>-13</v>
      </c>
      <c r="K36" s="195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5">
        <f t="shared" si="5"/>
        <v>-2</v>
      </c>
      <c r="I37" s="146">
        <f t="shared" si="5"/>
        <v>-5</v>
      </c>
      <c r="J37" s="146">
        <f t="shared" si="5"/>
        <v>-5</v>
      </c>
      <c r="K37" s="169">
        <f t="shared" si="6"/>
        <v>-10</v>
      </c>
    </row>
    <row r="38" spans="2:11" s="104" customFormat="1" ht="24.95" customHeight="1">
      <c r="B38" s="111"/>
      <c r="C38" s="125" t="s">
        <v>46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6">
        <f t="shared" si="5"/>
        <v>-3</v>
      </c>
      <c r="I38" s="147">
        <f t="shared" si="5"/>
        <v>-5</v>
      </c>
      <c r="J38" s="147">
        <f t="shared" si="5"/>
        <v>-9</v>
      </c>
      <c r="K38" s="195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5">
        <f t="shared" si="5"/>
        <v>0</v>
      </c>
      <c r="I39" s="146">
        <f t="shared" si="5"/>
        <v>-10</v>
      </c>
      <c r="J39" s="146">
        <f t="shared" si="5"/>
        <v>-3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6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5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5">
        <f>D41-D40</f>
        <v>-2</v>
      </c>
      <c r="I41" s="146">
        <f>E41-E40</f>
        <v>-9</v>
      </c>
      <c r="J41" s="146">
        <f>F41-F40</f>
        <v>-2</v>
      </c>
      <c r="K41" s="169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6">
        <f t="shared" ref="H42:J51" si="7">D42-D41</f>
        <v>1</v>
      </c>
      <c r="I42" s="147">
        <f t="shared" si="7"/>
        <v>-2</v>
      </c>
      <c r="J42" s="147">
        <f t="shared" si="7"/>
        <v>0</v>
      </c>
      <c r="K42" s="195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5">
        <f t="shared" si="7"/>
        <v>0</v>
      </c>
      <c r="I43" s="146">
        <f t="shared" si="7"/>
        <v>-2</v>
      </c>
      <c r="J43" s="146">
        <f t="shared" si="7"/>
        <v>-4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6">
        <f t="shared" si="7"/>
        <v>2</v>
      </c>
      <c r="I44" s="147">
        <f t="shared" si="7"/>
        <v>1</v>
      </c>
      <c r="J44" s="147">
        <f t="shared" si="7"/>
        <v>1</v>
      </c>
      <c r="K44" s="195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5">
        <f t="shared" si="7"/>
        <v>2</v>
      </c>
      <c r="I45" s="146">
        <f t="shared" si="7"/>
        <v>-3</v>
      </c>
      <c r="J45" s="146">
        <f t="shared" si="7"/>
        <v>3</v>
      </c>
      <c r="K45" s="169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6">
        <f t="shared" si="7"/>
        <v>-4</v>
      </c>
      <c r="I46" s="147">
        <f t="shared" si="7"/>
        <v>-1</v>
      </c>
      <c r="J46" s="147">
        <f t="shared" si="7"/>
        <v>-4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5">
        <f t="shared" si="7"/>
        <v>3</v>
      </c>
      <c r="I47" s="146">
        <f t="shared" si="7"/>
        <v>-1</v>
      </c>
      <c r="J47" s="146">
        <f t="shared" si="7"/>
        <v>-1</v>
      </c>
      <c r="K47" s="169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6">
        <f t="shared" si="7"/>
        <v>1</v>
      </c>
      <c r="I48" s="147">
        <f t="shared" si="7"/>
        <v>-4</v>
      </c>
      <c r="J48" s="147">
        <f t="shared" si="7"/>
        <v>-5</v>
      </c>
      <c r="K48" s="195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5">
        <f t="shared" si="7"/>
        <v>-4</v>
      </c>
      <c r="I49" s="146">
        <f t="shared" si="7"/>
        <v>0</v>
      </c>
      <c r="J49" s="146">
        <f t="shared" si="7"/>
        <v>-3</v>
      </c>
      <c r="K49" s="169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6">
        <f t="shared" si="7"/>
        <v>-2</v>
      </c>
      <c r="I50" s="147">
        <f t="shared" si="7"/>
        <v>-1</v>
      </c>
      <c r="J50" s="147">
        <f t="shared" si="7"/>
        <v>-6</v>
      </c>
      <c r="K50" s="195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5">
        <f t="shared" si="7"/>
        <v>4</v>
      </c>
      <c r="I51" s="146">
        <f t="shared" si="7"/>
        <v>-2</v>
      </c>
      <c r="J51" s="146">
        <f t="shared" si="7"/>
        <v>0</v>
      </c>
      <c r="K51" s="169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6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5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5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69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6">
        <f t="shared" si="9"/>
        <v>-1</v>
      </c>
      <c r="I54" s="147">
        <f t="shared" si="9"/>
        <v>-1</v>
      </c>
      <c r="J54" s="147">
        <f t="shared" si="9"/>
        <v>-7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5">
        <f t="shared" si="9"/>
        <v>-3</v>
      </c>
      <c r="I55" s="146">
        <f t="shared" si="9"/>
        <v>-4</v>
      </c>
      <c r="J55" s="146">
        <f t="shared" si="9"/>
        <v>-7</v>
      </c>
      <c r="K55" s="169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6">
        <f t="shared" si="9"/>
        <v>3</v>
      </c>
      <c r="I56" s="147">
        <f t="shared" si="9"/>
        <v>1</v>
      </c>
      <c r="J56" s="147">
        <f t="shared" si="9"/>
        <v>1</v>
      </c>
      <c r="K56" s="195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5">
        <f t="shared" si="9"/>
        <v>0</v>
      </c>
      <c r="I57" s="146">
        <f t="shared" si="9"/>
        <v>-5</v>
      </c>
      <c r="J57" s="146">
        <f t="shared" si="9"/>
        <v>3</v>
      </c>
      <c r="K57" s="169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6">
        <f t="shared" si="9"/>
        <v>-4</v>
      </c>
      <c r="I58" s="147">
        <f t="shared" si="9"/>
        <v>-2</v>
      </c>
      <c r="J58" s="147">
        <f t="shared" si="9"/>
        <v>-5</v>
      </c>
      <c r="K58" s="195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5">
        <f t="shared" si="9"/>
        <v>-1</v>
      </c>
      <c r="I59" s="146">
        <f t="shared" si="9"/>
        <v>0</v>
      </c>
      <c r="J59" s="146">
        <f t="shared" si="9"/>
        <v>5</v>
      </c>
      <c r="K59" s="169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6">
        <f t="shared" si="9"/>
        <v>-4</v>
      </c>
      <c r="I60" s="147">
        <f t="shared" si="9"/>
        <v>-8</v>
      </c>
      <c r="J60" s="147">
        <f t="shared" si="9"/>
        <v>-5</v>
      </c>
      <c r="K60" s="195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5">
        <f t="shared" si="9"/>
        <v>11</v>
      </c>
      <c r="I61" s="146">
        <f t="shared" si="9"/>
        <v>-1</v>
      </c>
      <c r="J61" s="146">
        <f t="shared" si="9"/>
        <v>8</v>
      </c>
      <c r="K61" s="169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6">
        <f t="shared" si="9"/>
        <v>9</v>
      </c>
      <c r="I62" s="147">
        <f t="shared" si="9"/>
        <v>-1</v>
      </c>
      <c r="J62" s="147">
        <f t="shared" si="9"/>
        <v>2</v>
      </c>
      <c r="K62" s="195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5">
        <f t="shared" si="9"/>
        <v>6</v>
      </c>
      <c r="I63" s="146">
        <f t="shared" si="9"/>
        <v>-5</v>
      </c>
      <c r="J63" s="146">
        <f t="shared" si="9"/>
        <v>-8</v>
      </c>
      <c r="K63" s="169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6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5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5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69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6">
        <f t="shared" si="11"/>
        <v>1</v>
      </c>
      <c r="I66" s="147">
        <f t="shared" si="11"/>
        <v>0</v>
      </c>
      <c r="J66" s="147">
        <f t="shared" si="11"/>
        <v>-9</v>
      </c>
      <c r="K66" s="195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5">
        <f t="shared" si="11"/>
        <v>3</v>
      </c>
      <c r="I67" s="146">
        <f t="shared" si="11"/>
        <v>-2</v>
      </c>
      <c r="J67" s="146">
        <f t="shared" si="11"/>
        <v>13</v>
      </c>
      <c r="K67" s="169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6">
        <f t="shared" si="11"/>
        <v>5</v>
      </c>
      <c r="I68" s="147">
        <f t="shared" si="11"/>
        <v>-6</v>
      </c>
      <c r="J68" s="147">
        <f t="shared" si="11"/>
        <v>-6</v>
      </c>
      <c r="K68" s="195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5">
        <f t="shared" si="11"/>
        <v>-4</v>
      </c>
      <c r="I69" s="146">
        <f t="shared" si="11"/>
        <v>-7</v>
      </c>
      <c r="J69" s="146">
        <f t="shared" si="11"/>
        <v>-12</v>
      </c>
      <c r="K69" s="169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6">
        <f t="shared" si="11"/>
        <v>10</v>
      </c>
      <c r="I70" s="147">
        <f t="shared" si="11"/>
        <v>-5</v>
      </c>
      <c r="J70" s="147">
        <f t="shared" si="11"/>
        <v>0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5">
        <f t="shared" si="11"/>
        <v>-7</v>
      </c>
      <c r="I71" s="146">
        <f t="shared" si="11"/>
        <v>-1</v>
      </c>
      <c r="J71" s="146">
        <f t="shared" si="11"/>
        <v>-8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6">
        <f t="shared" si="11"/>
        <v>-10</v>
      </c>
      <c r="I72" s="147">
        <f t="shared" si="11"/>
        <v>-17</v>
      </c>
      <c r="J72" s="147">
        <f t="shared" si="11"/>
        <v>-22</v>
      </c>
      <c r="K72" s="195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5">
        <f t="shared" si="11"/>
        <v>-5</v>
      </c>
      <c r="I73" s="146">
        <f t="shared" si="11"/>
        <v>-17</v>
      </c>
      <c r="J73" s="146">
        <f t="shared" si="11"/>
        <v>0</v>
      </c>
      <c r="K73" s="169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6">
        <f t="shared" si="11"/>
        <v>4</v>
      </c>
      <c r="I74" s="147">
        <f t="shared" si="11"/>
        <v>-13</v>
      </c>
      <c r="J74" s="147">
        <f t="shared" si="11"/>
        <v>11</v>
      </c>
      <c r="K74" s="195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5">
        <f t="shared" si="11"/>
        <v>4</v>
      </c>
      <c r="I75" s="146">
        <f t="shared" si="11"/>
        <v>-18</v>
      </c>
      <c r="J75" s="146">
        <f t="shared" si="11"/>
        <v>-17</v>
      </c>
      <c r="K75" s="169">
        <f t="shared" si="13"/>
        <v>-35</v>
      </c>
    </row>
    <row r="76" spans="2:11" ht="24.95" customHeight="1">
      <c r="B76" s="117" t="s">
        <v>76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8">
        <f>D76-'R３（地域別・全体)  '!D87</f>
        <v>27</v>
      </c>
      <c r="I76" s="190">
        <f>E76-'R３（地域別・全体)  '!E87</f>
        <v>23</v>
      </c>
      <c r="J76" s="190">
        <f>F76-'R３（地域別・全体)  '!F87</f>
        <v>-3</v>
      </c>
      <c r="K76" s="195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79">
        <f>D77-D76</f>
        <v>91</v>
      </c>
      <c r="I77" s="146">
        <f>E77-E76</f>
        <v>20</v>
      </c>
      <c r="J77" s="146">
        <f>F77-F76</f>
        <v>75</v>
      </c>
      <c r="K77" s="169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0">
        <f t="shared" ref="H78:J87" si="14">D78-D77</f>
        <v>33</v>
      </c>
      <c r="I78" s="190">
        <f t="shared" si="14"/>
        <v>33</v>
      </c>
      <c r="J78" s="190">
        <f t="shared" si="14"/>
        <v>12</v>
      </c>
      <c r="K78" s="195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79">
        <f t="shared" si="14"/>
        <v>-1</v>
      </c>
      <c r="I79" s="146">
        <f t="shared" si="14"/>
        <v>-29</v>
      </c>
      <c r="J79" s="163">
        <f t="shared" si="14"/>
        <v>10</v>
      </c>
      <c r="K79" s="169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1">
        <f t="shared" si="14"/>
        <v>-43</v>
      </c>
      <c r="I80" s="147">
        <f t="shared" si="14"/>
        <v>-19</v>
      </c>
      <c r="J80" s="147">
        <f t="shared" si="14"/>
        <v>-27</v>
      </c>
      <c r="K80" s="195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79">
        <f t="shared" si="14"/>
        <v>-13</v>
      </c>
      <c r="I81" s="146">
        <f t="shared" si="14"/>
        <v>-19</v>
      </c>
      <c r="J81" s="146">
        <f t="shared" si="14"/>
        <v>-7</v>
      </c>
      <c r="K81" s="196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1">
        <f t="shared" si="14"/>
        <v>-46</v>
      </c>
      <c r="I82" s="147">
        <f t="shared" si="14"/>
        <v>-56</v>
      </c>
      <c r="J82" s="147">
        <f t="shared" si="14"/>
        <v>-16</v>
      </c>
      <c r="K82" s="195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79">
        <f t="shared" si="14"/>
        <v>-38</v>
      </c>
      <c r="I83" s="146">
        <f t="shared" si="14"/>
        <v>-49</v>
      </c>
      <c r="J83" s="146">
        <f t="shared" si="14"/>
        <v>-22</v>
      </c>
      <c r="K83" s="196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1">
        <f t="shared" si="14"/>
        <v>-72</v>
      </c>
      <c r="I84" s="147">
        <f t="shared" si="14"/>
        <v>-74</v>
      </c>
      <c r="J84" s="147">
        <f t="shared" si="14"/>
        <v>-42</v>
      </c>
      <c r="K84" s="195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79">
        <f t="shared" si="14"/>
        <v>-29</v>
      </c>
      <c r="I85" s="146">
        <f t="shared" si="14"/>
        <v>-42</v>
      </c>
      <c r="J85" s="146">
        <f t="shared" si="14"/>
        <v>-14</v>
      </c>
      <c r="K85" s="196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1">
        <f t="shared" si="14"/>
        <v>6</v>
      </c>
      <c r="I86" s="147">
        <f t="shared" si="14"/>
        <v>-10</v>
      </c>
      <c r="J86" s="147">
        <f t="shared" si="14"/>
        <v>-6</v>
      </c>
      <c r="K86" s="195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200">
        <f t="shared" si="12"/>
        <v>29849</v>
      </c>
      <c r="H87" s="182">
        <f t="shared" si="14"/>
        <v>46</v>
      </c>
      <c r="I87" s="152">
        <f t="shared" si="14"/>
        <v>10</v>
      </c>
      <c r="J87" s="152">
        <f t="shared" si="14"/>
        <v>7</v>
      </c>
      <c r="K87" s="197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7">
        <f t="shared" si="16"/>
        <v>174308</v>
      </c>
      <c r="H93" s="185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0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8">
        <f t="shared" si="16"/>
        <v>174538</v>
      </c>
      <c r="H94" s="177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8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6">
        <f t="shared" si="17"/>
        <v>106</v>
      </c>
      <c r="I95" s="148">
        <f t="shared" si="17"/>
        <v>55</v>
      </c>
      <c r="J95" s="148">
        <f t="shared" si="17"/>
        <v>-14</v>
      </c>
      <c r="K95" s="170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69">
        <f t="shared" si="16"/>
        <v>174527</v>
      </c>
      <c r="H96" s="175">
        <f t="shared" si="17"/>
        <v>2</v>
      </c>
      <c r="I96" s="146">
        <f t="shared" si="17"/>
        <v>-38</v>
      </c>
      <c r="J96" s="146">
        <f t="shared" si="17"/>
        <v>-14</v>
      </c>
      <c r="K96" s="169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6">
        <f t="shared" si="17"/>
        <v>-3</v>
      </c>
      <c r="I97" s="148">
        <f t="shared" si="17"/>
        <v>-43</v>
      </c>
      <c r="J97" s="148">
        <f t="shared" si="17"/>
        <v>-48</v>
      </c>
      <c r="K97" s="170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69">
        <f t="shared" si="16"/>
        <v>174341</v>
      </c>
      <c r="H98" s="175">
        <f t="shared" si="17"/>
        <v>-9</v>
      </c>
      <c r="I98" s="146">
        <f t="shared" si="17"/>
        <v>-76</v>
      </c>
      <c r="J98" s="146">
        <f t="shared" si="17"/>
        <v>-19</v>
      </c>
      <c r="K98" s="169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0">
        <f t="shared" si="16"/>
        <v>174207</v>
      </c>
      <c r="H99" s="186">
        <f t="shared" si="17"/>
        <v>-36</v>
      </c>
      <c r="I99" s="148">
        <f t="shared" si="17"/>
        <v>-76</v>
      </c>
      <c r="J99" s="148">
        <f t="shared" si="17"/>
        <v>-58</v>
      </c>
      <c r="K99" s="170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8">
        <f t="shared" si="16"/>
        <v>174134</v>
      </c>
      <c r="H100" s="177">
        <f t="shared" si="17"/>
        <v>-45</v>
      </c>
      <c r="I100" s="149">
        <f t="shared" si="17"/>
        <v>-57</v>
      </c>
      <c r="J100" s="149">
        <f t="shared" si="17"/>
        <v>-16</v>
      </c>
      <c r="K100" s="168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0">
        <f t="shared" si="16"/>
        <v>173835</v>
      </c>
      <c r="H101" s="186">
        <f t="shared" si="17"/>
        <v>-137</v>
      </c>
      <c r="I101" s="148">
        <f t="shared" si="17"/>
        <v>-152</v>
      </c>
      <c r="J101" s="148">
        <f t="shared" si="17"/>
        <v>-147</v>
      </c>
      <c r="K101" s="170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8">
        <f t="shared" si="16"/>
        <v>173631</v>
      </c>
      <c r="H102" s="177">
        <f t="shared" si="17"/>
        <v>-53</v>
      </c>
      <c r="I102" s="149">
        <f t="shared" si="17"/>
        <v>-132</v>
      </c>
      <c r="J102" s="149">
        <f t="shared" si="17"/>
        <v>-72</v>
      </c>
      <c r="K102" s="168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0">
        <f t="shared" si="16"/>
        <v>173445</v>
      </c>
      <c r="H103" s="186">
        <f t="shared" si="17"/>
        <v>-49</v>
      </c>
      <c r="I103" s="148">
        <f t="shared" si="17"/>
        <v>-97</v>
      </c>
      <c r="J103" s="148">
        <f t="shared" si="17"/>
        <v>-89</v>
      </c>
      <c r="K103" s="170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1">
        <f t="shared" si="16"/>
        <v>173136</v>
      </c>
      <c r="H104" s="187">
        <f t="shared" si="17"/>
        <v>152</v>
      </c>
      <c r="I104" s="152">
        <f t="shared" si="17"/>
        <v>-174</v>
      </c>
      <c r="J104" s="152">
        <f t="shared" si="17"/>
        <v>-135</v>
      </c>
      <c r="K104" s="171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4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5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5">
        <f t="shared" ref="H5:J15" si="2">D5-D4</f>
        <v>61</v>
      </c>
      <c r="I5" s="146">
        <f t="shared" si="2"/>
        <v>7</v>
      </c>
      <c r="J5" s="146">
        <f t="shared" si="2"/>
        <v>33</v>
      </c>
      <c r="K5" s="169">
        <f t="shared" si="1"/>
        <v>40</v>
      </c>
    </row>
    <row r="6" spans="2:23" s="104" customFormat="1" ht="24.95" customHeight="1">
      <c r="B6" s="109"/>
      <c r="C6" s="125" t="s">
        <v>14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6">
        <f t="shared" si="2"/>
        <v>99</v>
      </c>
      <c r="I6" s="147">
        <f t="shared" si="2"/>
        <v>32</v>
      </c>
      <c r="J6" s="147">
        <f t="shared" si="2"/>
        <v>60</v>
      </c>
      <c r="K6" s="195">
        <f t="shared" si="1"/>
        <v>92</v>
      </c>
    </row>
    <row r="7" spans="2:23" s="104" customFormat="1" ht="24.95" customHeight="1">
      <c r="B7" s="109"/>
      <c r="C7" s="124" t="s">
        <v>13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5">
        <f t="shared" si="2"/>
        <v>25</v>
      </c>
      <c r="I7" s="146">
        <f t="shared" si="2"/>
        <v>0</v>
      </c>
      <c r="J7" s="146">
        <f t="shared" si="2"/>
        <v>22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6">
        <f t="shared" si="2"/>
        <v>3</v>
      </c>
      <c r="I8" s="147">
        <f t="shared" si="2"/>
        <v>21</v>
      </c>
      <c r="J8" s="147">
        <f t="shared" si="2"/>
        <v>-23</v>
      </c>
      <c r="K8" s="195">
        <f t="shared" si="1"/>
        <v>-2</v>
      </c>
    </row>
    <row r="9" spans="2:23" ht="24.95" customHeight="1">
      <c r="B9" s="109"/>
      <c r="C9" s="124" t="s">
        <v>18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5">
        <f t="shared" si="2"/>
        <v>41</v>
      </c>
      <c r="I9" s="146">
        <f t="shared" si="2"/>
        <v>12</v>
      </c>
      <c r="J9" s="146">
        <f t="shared" si="2"/>
        <v>25</v>
      </c>
      <c r="K9" s="169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6">
        <f t="shared" si="2"/>
        <v>60</v>
      </c>
      <c r="I10" s="147">
        <f t="shared" si="2"/>
        <v>47</v>
      </c>
      <c r="J10" s="147">
        <f t="shared" si="2"/>
        <v>23</v>
      </c>
      <c r="K10" s="195">
        <f t="shared" si="1"/>
        <v>70</v>
      </c>
    </row>
    <row r="11" spans="2:23" ht="24.95" customHeight="1">
      <c r="B11" s="109"/>
      <c r="C11" s="124" t="s">
        <v>17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5">
        <f t="shared" si="2"/>
        <v>51</v>
      </c>
      <c r="I11" s="146">
        <f t="shared" si="2"/>
        <v>44</v>
      </c>
      <c r="J11" s="146">
        <f t="shared" si="2"/>
        <v>21</v>
      </c>
      <c r="K11" s="169">
        <f t="shared" si="1"/>
        <v>65</v>
      </c>
    </row>
    <row r="12" spans="2:23" ht="24.95" customHeight="1">
      <c r="B12" s="109"/>
      <c r="C12" s="126" t="s">
        <v>26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6">
        <f t="shared" si="2"/>
        <v>21</v>
      </c>
      <c r="I12" s="147">
        <f t="shared" si="2"/>
        <v>-21</v>
      </c>
      <c r="J12" s="147">
        <f t="shared" si="2"/>
        <v>-4</v>
      </c>
      <c r="K12" s="195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5">
        <f t="shared" si="2"/>
        <v>-19</v>
      </c>
      <c r="I13" s="146">
        <f t="shared" si="2"/>
        <v>-22</v>
      </c>
      <c r="J13" s="146">
        <f t="shared" si="2"/>
        <v>6</v>
      </c>
      <c r="K13" s="169">
        <f t="shared" si="1"/>
        <v>-16</v>
      </c>
    </row>
    <row r="14" spans="2:23" s="104" customFormat="1" ht="24.95" customHeight="1">
      <c r="B14" s="109"/>
      <c r="C14" s="126" t="s">
        <v>46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6">
        <f t="shared" si="2"/>
        <v>-6</v>
      </c>
      <c r="I14" s="147">
        <f t="shared" si="2"/>
        <v>-20</v>
      </c>
      <c r="J14" s="147">
        <f t="shared" si="2"/>
        <v>-23</v>
      </c>
      <c r="K14" s="195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7">
        <f t="shared" si="2"/>
        <v>95</v>
      </c>
      <c r="I15" s="149">
        <f t="shared" si="2"/>
        <v>-72</v>
      </c>
      <c r="J15" s="149">
        <f t="shared" si="2"/>
        <v>-108</v>
      </c>
      <c r="K15" s="168">
        <f t="shared" si="1"/>
        <v>-180</v>
      </c>
    </row>
    <row r="16" spans="2:23" s="104" customFormat="1" ht="24.95" customHeight="1">
      <c r="B16" s="110" t="s">
        <v>55</v>
      </c>
      <c r="C16" s="125" t="s">
        <v>19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6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0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5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69">
        <f t="shared" si="1"/>
        <v>-34</v>
      </c>
    </row>
    <row r="18" spans="2:11" s="104" customFormat="1" ht="24.95" customHeight="1">
      <c r="B18" s="111"/>
      <c r="C18" s="125" t="s">
        <v>14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6">
        <f t="shared" si="3"/>
        <v>-7</v>
      </c>
      <c r="I18" s="147">
        <f t="shared" si="3"/>
        <v>-25</v>
      </c>
      <c r="J18" s="147">
        <f t="shared" si="3"/>
        <v>-25</v>
      </c>
      <c r="K18" s="195">
        <f t="shared" si="1"/>
        <v>-50</v>
      </c>
    </row>
    <row r="19" spans="2:11" s="104" customFormat="1" ht="24.95" customHeight="1">
      <c r="B19" s="111"/>
      <c r="C19" s="124" t="s">
        <v>13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5">
        <f t="shared" si="3"/>
        <v>-1</v>
      </c>
      <c r="I19" s="146">
        <f t="shared" si="3"/>
        <v>-7</v>
      </c>
      <c r="J19" s="146">
        <f t="shared" si="3"/>
        <v>-24</v>
      </c>
      <c r="K19" s="169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6">
        <f t="shared" si="3"/>
        <v>7</v>
      </c>
      <c r="I20" s="147">
        <f t="shared" si="3"/>
        <v>-14</v>
      </c>
      <c r="J20" s="147">
        <f t="shared" si="3"/>
        <v>-2</v>
      </c>
      <c r="K20" s="195">
        <f t="shared" si="1"/>
        <v>-16</v>
      </c>
    </row>
    <row r="21" spans="2:11" s="104" customFormat="1" ht="24.95" customHeight="1">
      <c r="B21" s="111"/>
      <c r="C21" s="124" t="s">
        <v>18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5">
        <f t="shared" si="3"/>
        <v>1</v>
      </c>
      <c r="I21" s="146">
        <f t="shared" si="3"/>
        <v>2</v>
      </c>
      <c r="J21" s="146">
        <f t="shared" si="3"/>
        <v>-21</v>
      </c>
      <c r="K21" s="169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6">
        <f t="shared" si="3"/>
        <v>-3</v>
      </c>
      <c r="I22" s="147">
        <f t="shared" si="3"/>
        <v>-35</v>
      </c>
      <c r="J22" s="147">
        <f t="shared" si="3"/>
        <v>-11</v>
      </c>
      <c r="K22" s="195">
        <f t="shared" si="1"/>
        <v>-46</v>
      </c>
    </row>
    <row r="23" spans="2:11" ht="24.95" customHeight="1">
      <c r="B23" s="111"/>
      <c r="C23" s="124" t="s">
        <v>17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5">
        <f t="shared" si="3"/>
        <v>-26</v>
      </c>
      <c r="I23" s="146">
        <f t="shared" si="3"/>
        <v>-22</v>
      </c>
      <c r="J23" s="146">
        <f t="shared" si="3"/>
        <v>-29</v>
      </c>
      <c r="K23" s="169">
        <f t="shared" si="1"/>
        <v>-51</v>
      </c>
    </row>
    <row r="24" spans="2:11" ht="24.95" customHeight="1">
      <c r="B24" s="111"/>
      <c r="C24" s="125" t="s">
        <v>26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6">
        <f t="shared" si="3"/>
        <v>-1</v>
      </c>
      <c r="I24" s="147">
        <f t="shared" si="3"/>
        <v>-27</v>
      </c>
      <c r="J24" s="147">
        <f t="shared" si="3"/>
        <v>-17</v>
      </c>
      <c r="K24" s="195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5">
        <f t="shared" si="3"/>
        <v>-2</v>
      </c>
      <c r="I25" s="146">
        <f t="shared" si="3"/>
        <v>-25</v>
      </c>
      <c r="J25" s="146">
        <f t="shared" si="3"/>
        <v>-18</v>
      </c>
      <c r="K25" s="169">
        <f t="shared" si="1"/>
        <v>-43</v>
      </c>
    </row>
    <row r="26" spans="2:11" s="104" customFormat="1" ht="24.95" customHeight="1">
      <c r="B26" s="111"/>
      <c r="C26" s="125" t="s">
        <v>46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6">
        <f t="shared" si="3"/>
        <v>6</v>
      </c>
      <c r="I26" s="147">
        <f t="shared" si="3"/>
        <v>-12</v>
      </c>
      <c r="J26" s="147">
        <f t="shared" si="3"/>
        <v>-20</v>
      </c>
      <c r="K26" s="195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5">
        <f t="shared" si="3"/>
        <v>-7</v>
      </c>
      <c r="I27" s="146">
        <f t="shared" si="3"/>
        <v>-29</v>
      </c>
      <c r="J27" s="146">
        <f t="shared" si="3"/>
        <v>-37</v>
      </c>
      <c r="K27" s="169">
        <f t="shared" si="1"/>
        <v>-66</v>
      </c>
    </row>
    <row r="28" spans="2:11" s="104" customFormat="1" ht="24.95" customHeight="1">
      <c r="B28" s="112" t="s">
        <v>52</v>
      </c>
      <c r="C28" s="125" t="s">
        <v>19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6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5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5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69">
        <f t="shared" si="1"/>
        <v>-10</v>
      </c>
    </row>
    <row r="30" spans="2:11" s="104" customFormat="1" ht="24.95" customHeight="1">
      <c r="B30" s="111"/>
      <c r="C30" s="125" t="s">
        <v>14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6">
        <f t="shared" si="4"/>
        <v>-1</v>
      </c>
      <c r="I30" s="147">
        <f t="shared" si="4"/>
        <v>-2</v>
      </c>
      <c r="J30" s="147">
        <f t="shared" si="4"/>
        <v>-4</v>
      </c>
      <c r="K30" s="195">
        <f t="shared" si="1"/>
        <v>-6</v>
      </c>
    </row>
    <row r="31" spans="2:11" s="104" customFormat="1" ht="24.95" customHeight="1">
      <c r="B31" s="111"/>
      <c r="C31" s="124" t="s">
        <v>13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5">
        <f t="shared" si="4"/>
        <v>-4</v>
      </c>
      <c r="I31" s="146">
        <f t="shared" si="4"/>
        <v>-4</v>
      </c>
      <c r="J31" s="146">
        <f t="shared" si="4"/>
        <v>-7</v>
      </c>
      <c r="K31" s="169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6">
        <f t="shared" si="4"/>
        <v>1</v>
      </c>
      <c r="I32" s="147">
        <f t="shared" si="4"/>
        <v>-7</v>
      </c>
      <c r="J32" s="147">
        <f t="shared" si="4"/>
        <v>-8</v>
      </c>
      <c r="K32" s="195">
        <f t="shared" si="1"/>
        <v>-15</v>
      </c>
    </row>
    <row r="33" spans="2:11" s="104" customFormat="1" ht="24.95" customHeight="1">
      <c r="B33" s="111"/>
      <c r="C33" s="124" t="s">
        <v>18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5">
        <f t="shared" si="4"/>
        <v>-2</v>
      </c>
      <c r="I33" s="146">
        <f t="shared" si="4"/>
        <v>-2</v>
      </c>
      <c r="J33" s="146">
        <f t="shared" si="4"/>
        <v>-8</v>
      </c>
      <c r="K33" s="169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6">
        <f t="shared" si="4"/>
        <v>2</v>
      </c>
      <c r="I34" s="147">
        <f t="shared" si="4"/>
        <v>1</v>
      </c>
      <c r="J34" s="147">
        <f t="shared" si="4"/>
        <v>2</v>
      </c>
      <c r="K34" s="195">
        <f t="shared" si="1"/>
        <v>3</v>
      </c>
    </row>
    <row r="35" spans="2:11" ht="24.95" customHeight="1">
      <c r="B35" s="111"/>
      <c r="C35" s="128" t="s">
        <v>17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5">
        <f t="shared" si="4"/>
        <v>-5</v>
      </c>
      <c r="I35" s="146">
        <f t="shared" si="4"/>
        <v>-10</v>
      </c>
      <c r="J35" s="146">
        <f t="shared" si="4"/>
        <v>-3</v>
      </c>
      <c r="K35" s="169">
        <f t="shared" si="1"/>
        <v>-13</v>
      </c>
    </row>
    <row r="36" spans="2:11" ht="24.75" customHeight="1">
      <c r="B36" s="111"/>
      <c r="C36" s="129" t="s">
        <v>26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6">
        <f t="shared" si="4"/>
        <v>-2</v>
      </c>
      <c r="I36" s="147">
        <f t="shared" si="4"/>
        <v>-1</v>
      </c>
      <c r="J36" s="147">
        <f t="shared" si="4"/>
        <v>-5</v>
      </c>
      <c r="K36" s="195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5">
        <f t="shared" si="4"/>
        <v>3</v>
      </c>
      <c r="I37" s="146">
        <f t="shared" si="4"/>
        <v>2</v>
      </c>
      <c r="J37" s="146">
        <f t="shared" si="4"/>
        <v>-2</v>
      </c>
      <c r="K37" s="169">
        <f t="shared" si="1"/>
        <v>0</v>
      </c>
    </row>
    <row r="38" spans="2:11" s="104" customFormat="1" ht="24.95" customHeight="1">
      <c r="B38" s="111"/>
      <c r="C38" s="125" t="s">
        <v>46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6">
        <f t="shared" si="4"/>
        <v>-3</v>
      </c>
      <c r="I38" s="147">
        <f t="shared" si="4"/>
        <v>-4</v>
      </c>
      <c r="J38" s="147">
        <f t="shared" si="4"/>
        <v>-1</v>
      </c>
      <c r="K38" s="195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5">
        <f t="shared" si="4"/>
        <v>-5</v>
      </c>
      <c r="I39" s="146">
        <f t="shared" si="4"/>
        <v>-9</v>
      </c>
      <c r="J39" s="146">
        <f t="shared" si="4"/>
        <v>-13</v>
      </c>
      <c r="K39" s="169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6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5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5">
        <f>D41-D40</f>
        <v>-1</v>
      </c>
      <c r="I41" s="146">
        <f>E41-E40</f>
        <v>0</v>
      </c>
      <c r="J41" s="146">
        <f>F41-F40</f>
        <v>0</v>
      </c>
      <c r="K41" s="169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6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5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5">
        <f t="shared" si="5"/>
        <v>-1</v>
      </c>
      <c r="I43" s="146">
        <f t="shared" si="5"/>
        <v>-1</v>
      </c>
      <c r="J43" s="146">
        <f t="shared" si="5"/>
        <v>1</v>
      </c>
      <c r="K43" s="169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6">
        <f t="shared" si="5"/>
        <v>1</v>
      </c>
      <c r="I44" s="147">
        <f t="shared" si="5"/>
        <v>-3</v>
      </c>
      <c r="J44" s="147">
        <f t="shared" si="5"/>
        <v>-2</v>
      </c>
      <c r="K44" s="195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5">
        <f t="shared" si="5"/>
        <v>2</v>
      </c>
      <c r="I45" s="146">
        <f t="shared" si="5"/>
        <v>-2</v>
      </c>
      <c r="J45" s="146">
        <f t="shared" si="5"/>
        <v>3</v>
      </c>
      <c r="K45" s="169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6">
        <f t="shared" si="5"/>
        <v>-3</v>
      </c>
      <c r="I46" s="147">
        <f t="shared" si="5"/>
        <v>0</v>
      </c>
      <c r="J46" s="147">
        <f t="shared" si="5"/>
        <v>-7</v>
      </c>
      <c r="K46" s="195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5">
        <f t="shared" si="5"/>
        <v>2</v>
      </c>
      <c r="I47" s="146">
        <f t="shared" si="5"/>
        <v>-1</v>
      </c>
      <c r="J47" s="146">
        <f t="shared" si="5"/>
        <v>0</v>
      </c>
      <c r="K47" s="169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6">
        <f t="shared" si="5"/>
        <v>-2</v>
      </c>
      <c r="I48" s="147">
        <f t="shared" si="5"/>
        <v>-6</v>
      </c>
      <c r="J48" s="147">
        <f t="shared" si="5"/>
        <v>-2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5">
        <f t="shared" si="5"/>
        <v>1</v>
      </c>
      <c r="I49" s="146">
        <f t="shared" si="5"/>
        <v>0</v>
      </c>
      <c r="J49" s="146">
        <f t="shared" si="5"/>
        <v>-1</v>
      </c>
      <c r="K49" s="169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6">
        <f t="shared" si="5"/>
        <v>3</v>
      </c>
      <c r="I50" s="147">
        <f t="shared" si="5"/>
        <v>-3</v>
      </c>
      <c r="J50" s="147">
        <f t="shared" si="5"/>
        <v>0</v>
      </c>
      <c r="K50" s="195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5">
        <f t="shared" si="5"/>
        <v>-3</v>
      </c>
      <c r="I51" s="146">
        <f t="shared" si="5"/>
        <v>-11</v>
      </c>
      <c r="J51" s="146">
        <f t="shared" si="5"/>
        <v>-10</v>
      </c>
      <c r="K51" s="169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6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5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5">
        <f t="shared" ref="H53:J63" si="7">D53-D52</f>
        <v>4</v>
      </c>
      <c r="I53" s="146">
        <f t="shared" si="7"/>
        <v>-4</v>
      </c>
      <c r="J53" s="146">
        <f t="shared" si="7"/>
        <v>0</v>
      </c>
      <c r="K53" s="169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6">
        <f t="shared" si="7"/>
        <v>-9</v>
      </c>
      <c r="I54" s="147">
        <f t="shared" si="7"/>
        <v>2</v>
      </c>
      <c r="J54" s="147">
        <f t="shared" si="7"/>
        <v>-11</v>
      </c>
      <c r="K54" s="195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5">
        <f t="shared" si="7"/>
        <v>-4</v>
      </c>
      <c r="I55" s="146">
        <f t="shared" si="7"/>
        <v>-8</v>
      </c>
      <c r="J55" s="146">
        <f t="shared" si="7"/>
        <v>-1</v>
      </c>
      <c r="K55" s="169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6">
        <f t="shared" si="7"/>
        <v>4</v>
      </c>
      <c r="I56" s="147">
        <f t="shared" si="7"/>
        <v>6</v>
      </c>
      <c r="J56" s="147">
        <f t="shared" si="7"/>
        <v>7</v>
      </c>
      <c r="K56" s="195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5">
        <f t="shared" si="7"/>
        <v>0</v>
      </c>
      <c r="I57" s="146">
        <f t="shared" si="7"/>
        <v>2</v>
      </c>
      <c r="J57" s="146">
        <f t="shared" si="7"/>
        <v>-3</v>
      </c>
      <c r="K57" s="169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6">
        <f t="shared" si="7"/>
        <v>4</v>
      </c>
      <c r="I58" s="147">
        <f t="shared" si="7"/>
        <v>3</v>
      </c>
      <c r="J58" s="147">
        <f t="shared" si="7"/>
        <v>-9</v>
      </c>
      <c r="K58" s="195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5">
        <f t="shared" si="7"/>
        <v>4</v>
      </c>
      <c r="I59" s="146">
        <f t="shared" si="7"/>
        <v>2</v>
      </c>
      <c r="J59" s="146">
        <f t="shared" si="7"/>
        <v>-2</v>
      </c>
      <c r="K59" s="169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6">
        <f t="shared" si="7"/>
        <v>-6</v>
      </c>
      <c r="I60" s="147">
        <f t="shared" si="7"/>
        <v>-9</v>
      </c>
      <c r="J60" s="147">
        <f t="shared" si="7"/>
        <v>-4</v>
      </c>
      <c r="K60" s="195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5">
        <f t="shared" si="7"/>
        <v>-11</v>
      </c>
      <c r="I61" s="146">
        <f t="shared" si="7"/>
        <v>-4</v>
      </c>
      <c r="J61" s="146">
        <f t="shared" si="7"/>
        <v>-9</v>
      </c>
      <c r="K61" s="169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6">
        <f t="shared" si="7"/>
        <v>2</v>
      </c>
      <c r="I62" s="147">
        <f t="shared" si="7"/>
        <v>0</v>
      </c>
      <c r="J62" s="147">
        <f t="shared" si="7"/>
        <v>0</v>
      </c>
      <c r="K62" s="195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5">
        <f t="shared" si="7"/>
        <v>-2</v>
      </c>
      <c r="I63" s="146">
        <f t="shared" si="7"/>
        <v>-5</v>
      </c>
      <c r="J63" s="146">
        <f t="shared" si="7"/>
        <v>-10</v>
      </c>
      <c r="K63" s="169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6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5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5">
        <f t="shared" ref="H65:J75" si="8">D65-D64</f>
        <v>2</v>
      </c>
      <c r="I65" s="146">
        <f t="shared" si="8"/>
        <v>-6</v>
      </c>
      <c r="J65" s="146">
        <f t="shared" si="8"/>
        <v>0</v>
      </c>
      <c r="K65" s="169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6">
        <f t="shared" si="8"/>
        <v>-8</v>
      </c>
      <c r="I66" s="147">
        <f t="shared" si="8"/>
        <v>-7</v>
      </c>
      <c r="J66" s="147">
        <f t="shared" si="8"/>
        <v>-9</v>
      </c>
      <c r="K66" s="195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5">
        <f t="shared" si="8"/>
        <v>1</v>
      </c>
      <c r="I67" s="146">
        <f t="shared" si="8"/>
        <v>2</v>
      </c>
      <c r="J67" s="146">
        <f t="shared" si="8"/>
        <v>-8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6">
        <f t="shared" si="8"/>
        <v>-5</v>
      </c>
      <c r="I68" s="147">
        <f t="shared" si="8"/>
        <v>-17</v>
      </c>
      <c r="J68" s="147">
        <f t="shared" si="8"/>
        <v>1</v>
      </c>
      <c r="K68" s="195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5">
        <f t="shared" si="8"/>
        <v>-9</v>
      </c>
      <c r="I69" s="146">
        <f t="shared" si="8"/>
        <v>-2</v>
      </c>
      <c r="J69" s="146">
        <f t="shared" si="8"/>
        <v>-6</v>
      </c>
      <c r="K69" s="169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6">
        <f t="shared" si="8"/>
        <v>-7</v>
      </c>
      <c r="I70" s="147">
        <f t="shared" si="8"/>
        <v>-10</v>
      </c>
      <c r="J70" s="147">
        <f t="shared" si="8"/>
        <v>-14</v>
      </c>
      <c r="K70" s="195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5">
        <f t="shared" si="8"/>
        <v>6</v>
      </c>
      <c r="I71" s="146">
        <f t="shared" si="8"/>
        <v>-5</v>
      </c>
      <c r="J71" s="146">
        <f t="shared" si="8"/>
        <v>7</v>
      </c>
      <c r="K71" s="169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6">
        <f t="shared" si="8"/>
        <v>15</v>
      </c>
      <c r="I72" s="147">
        <f t="shared" si="8"/>
        <v>2</v>
      </c>
      <c r="J72" s="147">
        <f t="shared" si="8"/>
        <v>-2</v>
      </c>
      <c r="K72" s="195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5">
        <f t="shared" si="8"/>
        <v>-5</v>
      </c>
      <c r="I73" s="146">
        <f t="shared" si="8"/>
        <v>1</v>
      </c>
      <c r="J73" s="146">
        <f t="shared" si="8"/>
        <v>-15</v>
      </c>
      <c r="K73" s="169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6">
        <f t="shared" si="8"/>
        <v>13</v>
      </c>
      <c r="I74" s="147">
        <f t="shared" si="8"/>
        <v>8</v>
      </c>
      <c r="J74" s="147">
        <f t="shared" si="8"/>
        <v>16</v>
      </c>
      <c r="K74" s="195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5">
        <f t="shared" si="8"/>
        <v>11</v>
      </c>
      <c r="I75" s="146">
        <f t="shared" si="8"/>
        <v>6</v>
      </c>
      <c r="J75" s="146">
        <f t="shared" si="8"/>
        <v>-15</v>
      </c>
      <c r="K75" s="169">
        <f t="shared" si="10"/>
        <v>-9</v>
      </c>
    </row>
    <row r="76" spans="2:11" ht="24.95" customHeight="1">
      <c r="B76" s="117" t="s">
        <v>76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8">
        <f>D76-'R２（地域別・全体)'!D87</f>
        <v>52</v>
      </c>
      <c r="I76" s="190">
        <f>E76-'R２（地域別・全体)'!E87</f>
        <v>29</v>
      </c>
      <c r="J76" s="190">
        <f>F76-'R２（地域別・全体)'!F87</f>
        <v>26</v>
      </c>
      <c r="K76" s="195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79">
        <f>D77-D76</f>
        <v>12</v>
      </c>
      <c r="I77" s="146">
        <f>E77-E76</f>
        <v>13</v>
      </c>
      <c r="J77" s="146">
        <f>F77-F76</f>
        <v>-4</v>
      </c>
      <c r="K77" s="169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0">
        <f t="shared" ref="H78:J87" si="11">D78-D77</f>
        <v>-21</v>
      </c>
      <c r="I78" s="190">
        <f t="shared" si="11"/>
        <v>18</v>
      </c>
      <c r="J78" s="190">
        <f t="shared" si="11"/>
        <v>-15</v>
      </c>
      <c r="K78" s="195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79">
        <f t="shared" si="11"/>
        <v>18</v>
      </c>
      <c r="I79" s="146">
        <f t="shared" si="11"/>
        <v>7</v>
      </c>
      <c r="J79" s="163">
        <f t="shared" si="11"/>
        <v>17</v>
      </c>
      <c r="K79" s="169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1">
        <f t="shared" si="11"/>
        <v>-11</v>
      </c>
      <c r="I80" s="147">
        <f t="shared" si="11"/>
        <v>-28</v>
      </c>
      <c r="J80" s="147">
        <f t="shared" si="11"/>
        <v>-8</v>
      </c>
      <c r="K80" s="195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79">
        <f t="shared" si="11"/>
        <v>13</v>
      </c>
      <c r="I81" s="146">
        <f t="shared" si="11"/>
        <v>11</v>
      </c>
      <c r="J81" s="146">
        <f t="shared" si="11"/>
        <v>23</v>
      </c>
      <c r="K81" s="196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1">
        <f t="shared" si="11"/>
        <v>6</v>
      </c>
      <c r="I82" s="147">
        <f t="shared" si="11"/>
        <v>-7</v>
      </c>
      <c r="J82" s="147">
        <f t="shared" si="11"/>
        <v>20</v>
      </c>
      <c r="K82" s="195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79">
        <f t="shared" si="11"/>
        <v>27</v>
      </c>
      <c r="I83" s="146">
        <f t="shared" si="11"/>
        <v>24</v>
      </c>
      <c r="J83" s="146">
        <f t="shared" si="11"/>
        <v>15</v>
      </c>
      <c r="K83" s="196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1">
        <f t="shared" si="11"/>
        <v>-5</v>
      </c>
      <c r="I84" s="147">
        <f t="shared" si="11"/>
        <v>-9</v>
      </c>
      <c r="J84" s="147">
        <f t="shared" si="11"/>
        <v>-15</v>
      </c>
      <c r="K84" s="195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79">
        <f t="shared" si="11"/>
        <v>4</v>
      </c>
      <c r="I85" s="146">
        <f t="shared" si="11"/>
        <v>7</v>
      </c>
      <c r="J85" s="146">
        <f t="shared" si="11"/>
        <v>-20</v>
      </c>
      <c r="K85" s="196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1">
        <f t="shared" si="11"/>
        <v>26</v>
      </c>
      <c r="I86" s="147">
        <f t="shared" si="11"/>
        <v>34</v>
      </c>
      <c r="J86" s="147">
        <f t="shared" si="11"/>
        <v>12</v>
      </c>
      <c r="K86" s="195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200">
        <f t="shared" si="9"/>
        <v>30094</v>
      </c>
      <c r="H87" s="182">
        <f t="shared" si="11"/>
        <v>42</v>
      </c>
      <c r="I87" s="152">
        <f t="shared" si="11"/>
        <v>-28</v>
      </c>
      <c r="J87" s="152">
        <f t="shared" si="11"/>
        <v>-13</v>
      </c>
      <c r="K87" s="197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7">
        <f t="shared" si="13"/>
        <v>174822</v>
      </c>
      <c r="H93" s="185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0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8">
        <f t="shared" si="13"/>
        <v>174817</v>
      </c>
      <c r="H94" s="177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8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6">
        <f t="shared" si="15"/>
        <v>50</v>
      </c>
      <c r="I95" s="148">
        <f t="shared" si="15"/>
        <v>13</v>
      </c>
      <c r="J95" s="148">
        <f t="shared" si="15"/>
        <v>-7</v>
      </c>
      <c r="K95" s="170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69">
        <f t="shared" si="13"/>
        <v>174812</v>
      </c>
      <c r="H96" s="175">
        <f t="shared" si="15"/>
        <v>34</v>
      </c>
      <c r="I96" s="146">
        <f t="shared" si="15"/>
        <v>-11</v>
      </c>
      <c r="J96" s="146">
        <f t="shared" si="15"/>
        <v>0</v>
      </c>
      <c r="K96" s="169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6">
        <f t="shared" si="15"/>
        <v>0</v>
      </c>
      <c r="I97" s="148">
        <f t="shared" si="15"/>
        <v>-42</v>
      </c>
      <c r="J97" s="148">
        <f t="shared" si="15"/>
        <v>-35</v>
      </c>
      <c r="K97" s="170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69">
        <f t="shared" si="13"/>
        <v>174769</v>
      </c>
      <c r="H98" s="175">
        <f t="shared" si="15"/>
        <v>46</v>
      </c>
      <c r="I98" s="146">
        <f t="shared" si="15"/>
        <v>21</v>
      </c>
      <c r="J98" s="146">
        <f t="shared" si="15"/>
        <v>13</v>
      </c>
      <c r="K98" s="169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0">
        <f t="shared" si="13"/>
        <v>174772</v>
      </c>
      <c r="H99" s="186">
        <f t="shared" si="15"/>
        <v>59</v>
      </c>
      <c r="I99" s="148">
        <f t="shared" si="15"/>
        <v>-1</v>
      </c>
      <c r="J99" s="148">
        <f t="shared" si="15"/>
        <v>4</v>
      </c>
      <c r="K99" s="170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8">
        <f t="shared" si="13"/>
        <v>174813</v>
      </c>
      <c r="H100" s="177">
        <f t="shared" si="15"/>
        <v>59</v>
      </c>
      <c r="I100" s="149">
        <f t="shared" si="15"/>
        <v>32</v>
      </c>
      <c r="J100" s="149">
        <f t="shared" si="15"/>
        <v>9</v>
      </c>
      <c r="K100" s="168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0">
        <f t="shared" si="13"/>
        <v>174693</v>
      </c>
      <c r="H101" s="186">
        <f t="shared" si="15"/>
        <v>20</v>
      </c>
      <c r="I101" s="148">
        <f t="shared" si="15"/>
        <v>-71</v>
      </c>
      <c r="J101" s="148">
        <f t="shared" si="15"/>
        <v>-49</v>
      </c>
      <c r="K101" s="170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8">
        <f t="shared" si="13"/>
        <v>174593</v>
      </c>
      <c r="H102" s="177">
        <f t="shared" si="15"/>
        <v>-29</v>
      </c>
      <c r="I102" s="149">
        <f t="shared" si="15"/>
        <v>-41</v>
      </c>
      <c r="J102" s="149">
        <f t="shared" si="15"/>
        <v>-59</v>
      </c>
      <c r="K102" s="168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0">
        <f t="shared" si="13"/>
        <v>174580</v>
      </c>
      <c r="H103" s="186">
        <f t="shared" si="15"/>
        <v>41</v>
      </c>
      <c r="I103" s="148">
        <f t="shared" si="15"/>
        <v>3</v>
      </c>
      <c r="J103" s="148">
        <f t="shared" si="15"/>
        <v>-16</v>
      </c>
      <c r="K103" s="170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1">
        <f t="shared" si="13"/>
        <v>174226</v>
      </c>
      <c r="H104" s="187">
        <f t="shared" si="15"/>
        <v>131</v>
      </c>
      <c r="I104" s="152">
        <f t="shared" si="15"/>
        <v>-148</v>
      </c>
      <c r="J104" s="152">
        <f t="shared" si="15"/>
        <v>-206</v>
      </c>
      <c r="K104" s="171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4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5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5">
        <f t="shared" ref="H5:J15" si="2">D5-D4</f>
        <v>11</v>
      </c>
      <c r="I5" s="146">
        <f t="shared" si="2"/>
        <v>9</v>
      </c>
      <c r="J5" s="146">
        <f t="shared" si="2"/>
        <v>7</v>
      </c>
      <c r="K5" s="169">
        <f t="shared" si="1"/>
        <v>16</v>
      </c>
    </row>
    <row r="6" spans="2:23" s="104" customFormat="1" ht="24.95" customHeight="1">
      <c r="B6" s="109"/>
      <c r="C6" s="125" t="s">
        <v>14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6">
        <f t="shared" si="2"/>
        <v>46</v>
      </c>
      <c r="I6" s="147">
        <f t="shared" si="2"/>
        <v>49</v>
      </c>
      <c r="J6" s="147">
        <f t="shared" si="2"/>
        <v>-7</v>
      </c>
      <c r="K6" s="195">
        <f t="shared" si="1"/>
        <v>42</v>
      </c>
    </row>
    <row r="7" spans="2:23" s="104" customFormat="1" ht="24.95" customHeight="1">
      <c r="B7" s="109"/>
      <c r="C7" s="124" t="s">
        <v>13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5">
        <f t="shared" si="2"/>
        <v>38</v>
      </c>
      <c r="I7" s="146">
        <f t="shared" si="2"/>
        <v>16</v>
      </c>
      <c r="J7" s="146">
        <f t="shared" si="2"/>
        <v>5</v>
      </c>
      <c r="K7" s="169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6">
        <f t="shared" si="2"/>
        <v>-24</v>
      </c>
      <c r="I8" s="147">
        <f t="shared" si="2"/>
        <v>-20</v>
      </c>
      <c r="J8" s="147">
        <f t="shared" si="2"/>
        <v>-17</v>
      </c>
      <c r="K8" s="195">
        <f t="shared" si="1"/>
        <v>-37</v>
      </c>
    </row>
    <row r="9" spans="2:23" ht="24.95" customHeight="1">
      <c r="B9" s="109"/>
      <c r="C9" s="124" t="s">
        <v>18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5">
        <f t="shared" si="2"/>
        <v>34</v>
      </c>
      <c r="I9" s="146">
        <f t="shared" si="2"/>
        <v>-11</v>
      </c>
      <c r="J9" s="146">
        <f t="shared" si="2"/>
        <v>-13</v>
      </c>
      <c r="K9" s="169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6">
        <f t="shared" si="2"/>
        <v>31</v>
      </c>
      <c r="I10" s="147">
        <f t="shared" si="2"/>
        <v>11</v>
      </c>
      <c r="J10" s="147">
        <f t="shared" si="2"/>
        <v>-22</v>
      </c>
      <c r="K10" s="195">
        <f t="shared" si="1"/>
        <v>-11</v>
      </c>
    </row>
    <row r="11" spans="2:23" ht="24.95" customHeight="1">
      <c r="B11" s="109"/>
      <c r="C11" s="124" t="s">
        <v>17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5">
        <f t="shared" si="2"/>
        <v>44</v>
      </c>
      <c r="I11" s="146">
        <f t="shared" si="2"/>
        <v>35</v>
      </c>
      <c r="J11" s="146">
        <f t="shared" si="2"/>
        <v>-10</v>
      </c>
      <c r="K11" s="169">
        <f t="shared" si="1"/>
        <v>25</v>
      </c>
    </row>
    <row r="12" spans="2:23" ht="24.95" customHeight="1">
      <c r="B12" s="109"/>
      <c r="C12" s="126" t="s">
        <v>26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6">
        <f t="shared" si="2"/>
        <v>13</v>
      </c>
      <c r="I12" s="147">
        <f t="shared" si="2"/>
        <v>-24</v>
      </c>
      <c r="J12" s="147">
        <f t="shared" si="2"/>
        <v>21</v>
      </c>
      <c r="K12" s="195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5">
        <f t="shared" si="2"/>
        <v>42</v>
      </c>
      <c r="I13" s="146">
        <f t="shared" si="2"/>
        <v>28</v>
      </c>
      <c r="J13" s="146">
        <f t="shared" si="2"/>
        <v>6</v>
      </c>
      <c r="K13" s="169">
        <f t="shared" si="1"/>
        <v>34</v>
      </c>
    </row>
    <row r="14" spans="2:23" s="104" customFormat="1" ht="24.95" customHeight="1">
      <c r="B14" s="109"/>
      <c r="C14" s="126" t="s">
        <v>46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6">
        <f t="shared" si="2"/>
        <v>52</v>
      </c>
      <c r="I14" s="147">
        <f t="shared" si="2"/>
        <v>2</v>
      </c>
      <c r="J14" s="147">
        <f t="shared" si="2"/>
        <v>-29</v>
      </c>
      <c r="K14" s="195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7">
        <f t="shared" si="2"/>
        <v>191</v>
      </c>
      <c r="I15" s="149">
        <f t="shared" si="2"/>
        <v>-24</v>
      </c>
      <c r="J15" s="149">
        <f t="shared" si="2"/>
        <v>52</v>
      </c>
      <c r="K15" s="168">
        <f t="shared" si="1"/>
        <v>28</v>
      </c>
    </row>
    <row r="16" spans="2:23" s="104" customFormat="1" ht="24.95" customHeight="1">
      <c r="B16" s="110" t="s">
        <v>55</v>
      </c>
      <c r="C16" s="125" t="s">
        <v>19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6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0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5">
        <f t="shared" ref="H17:J27" si="3">D17-D16</f>
        <v>0</v>
      </c>
      <c r="I17" s="146">
        <f t="shared" si="3"/>
        <v>-4</v>
      </c>
      <c r="J17" s="146">
        <f t="shared" si="3"/>
        <v>-8</v>
      </c>
      <c r="K17" s="169">
        <f t="shared" si="1"/>
        <v>-12</v>
      </c>
    </row>
    <row r="18" spans="2:11" s="104" customFormat="1" ht="24.95" customHeight="1">
      <c r="B18" s="111"/>
      <c r="C18" s="125" t="s">
        <v>14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6">
        <f t="shared" si="3"/>
        <v>-3</v>
      </c>
      <c r="I18" s="147">
        <f t="shared" si="3"/>
        <v>-16</v>
      </c>
      <c r="J18" s="147">
        <f t="shared" si="3"/>
        <v>-9</v>
      </c>
      <c r="K18" s="195">
        <f t="shared" si="1"/>
        <v>-25</v>
      </c>
    </row>
    <row r="19" spans="2:11" s="104" customFormat="1" ht="24.95" customHeight="1">
      <c r="B19" s="111"/>
      <c r="C19" s="124" t="s">
        <v>13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5">
        <f t="shared" si="3"/>
        <v>-9</v>
      </c>
      <c r="I19" s="146">
        <f t="shared" si="3"/>
        <v>-14</v>
      </c>
      <c r="J19" s="146">
        <f t="shared" si="3"/>
        <v>-34</v>
      </c>
      <c r="K19" s="169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6">
        <f t="shared" si="3"/>
        <v>17</v>
      </c>
      <c r="I20" s="147">
        <f t="shared" si="3"/>
        <v>5</v>
      </c>
      <c r="J20" s="147">
        <f t="shared" si="3"/>
        <v>18</v>
      </c>
      <c r="K20" s="195">
        <f t="shared" si="1"/>
        <v>23</v>
      </c>
    </row>
    <row r="21" spans="2:11" s="104" customFormat="1" ht="24.95" customHeight="1">
      <c r="B21" s="111"/>
      <c r="C21" s="124" t="s">
        <v>18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5">
        <f t="shared" si="3"/>
        <v>-3</v>
      </c>
      <c r="I21" s="146">
        <f t="shared" si="3"/>
        <v>-8</v>
      </c>
      <c r="J21" s="146">
        <f t="shared" si="3"/>
        <v>-16</v>
      </c>
      <c r="K21" s="169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6">
        <f t="shared" si="3"/>
        <v>-3</v>
      </c>
      <c r="I22" s="147">
        <f t="shared" si="3"/>
        <v>-15</v>
      </c>
      <c r="J22" s="147">
        <f t="shared" si="3"/>
        <v>-7</v>
      </c>
      <c r="K22" s="195">
        <f t="shared" si="1"/>
        <v>-22</v>
      </c>
    </row>
    <row r="23" spans="2:11" ht="24.95" customHeight="1">
      <c r="B23" s="111"/>
      <c r="C23" s="124" t="s">
        <v>17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5">
        <f t="shared" si="3"/>
        <v>-19</v>
      </c>
      <c r="I23" s="146">
        <f t="shared" si="3"/>
        <v>-23</v>
      </c>
      <c r="J23" s="146">
        <f t="shared" si="3"/>
        <v>-14</v>
      </c>
      <c r="K23" s="169">
        <f t="shared" si="1"/>
        <v>-37</v>
      </c>
    </row>
    <row r="24" spans="2:11" ht="24.95" customHeight="1">
      <c r="B24" s="111"/>
      <c r="C24" s="125" t="s">
        <v>26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6">
        <f t="shared" si="3"/>
        <v>5</v>
      </c>
      <c r="I24" s="147">
        <f t="shared" si="3"/>
        <v>-5</v>
      </c>
      <c r="J24" s="147">
        <f t="shared" si="3"/>
        <v>-16</v>
      </c>
      <c r="K24" s="195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5">
        <f t="shared" si="3"/>
        <v>-10</v>
      </c>
      <c r="I25" s="146">
        <f t="shared" si="3"/>
        <v>-15</v>
      </c>
      <c r="J25" s="146">
        <f t="shared" si="3"/>
        <v>-11</v>
      </c>
      <c r="K25" s="169">
        <f t="shared" si="1"/>
        <v>-26</v>
      </c>
    </row>
    <row r="26" spans="2:11" s="104" customFormat="1" ht="24.95" customHeight="1">
      <c r="B26" s="111"/>
      <c r="C26" s="125" t="s">
        <v>46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6">
        <f t="shared" si="3"/>
        <v>1</v>
      </c>
      <c r="I26" s="147">
        <f t="shared" si="3"/>
        <v>-21</v>
      </c>
      <c r="J26" s="147">
        <f t="shared" si="3"/>
        <v>-8</v>
      </c>
      <c r="K26" s="195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5">
        <f t="shared" si="3"/>
        <v>21</v>
      </c>
      <c r="I27" s="146">
        <f t="shared" si="3"/>
        <v>2</v>
      </c>
      <c r="J27" s="146">
        <f t="shared" si="3"/>
        <v>-13</v>
      </c>
      <c r="K27" s="169">
        <f t="shared" si="1"/>
        <v>-11</v>
      </c>
    </row>
    <row r="28" spans="2:11" s="104" customFormat="1" ht="24.95" customHeight="1">
      <c r="B28" s="112" t="s">
        <v>52</v>
      </c>
      <c r="C28" s="125" t="s">
        <v>19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6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5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5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69">
        <f t="shared" si="1"/>
        <v>-8</v>
      </c>
    </row>
    <row r="30" spans="2:11" s="104" customFormat="1" ht="24.95" customHeight="1">
      <c r="B30" s="111"/>
      <c r="C30" s="125" t="s">
        <v>14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6">
        <f t="shared" si="4"/>
        <v>0</v>
      </c>
      <c r="I30" s="147">
        <f t="shared" si="4"/>
        <v>0</v>
      </c>
      <c r="J30" s="147">
        <f t="shared" si="4"/>
        <v>0</v>
      </c>
      <c r="K30" s="195">
        <f t="shared" si="1"/>
        <v>0</v>
      </c>
    </row>
    <row r="31" spans="2:11" s="104" customFormat="1" ht="24.95" customHeight="1">
      <c r="B31" s="111"/>
      <c r="C31" s="124" t="s">
        <v>13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5">
        <f t="shared" si="4"/>
        <v>-3</v>
      </c>
      <c r="I31" s="146">
        <f t="shared" si="4"/>
        <v>-3</v>
      </c>
      <c r="J31" s="146">
        <f t="shared" si="4"/>
        <v>-4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6">
        <f t="shared" si="4"/>
        <v>-4</v>
      </c>
      <c r="I32" s="147">
        <f t="shared" si="4"/>
        <v>-3</v>
      </c>
      <c r="J32" s="147">
        <f t="shared" si="4"/>
        <v>-6</v>
      </c>
      <c r="K32" s="195">
        <f t="shared" si="1"/>
        <v>-9</v>
      </c>
    </row>
    <row r="33" spans="2:11" s="104" customFormat="1" ht="24.95" customHeight="1">
      <c r="B33" s="111"/>
      <c r="C33" s="124" t="s">
        <v>18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5">
        <f t="shared" si="4"/>
        <v>-3</v>
      </c>
      <c r="I33" s="146">
        <f t="shared" si="4"/>
        <v>-6</v>
      </c>
      <c r="J33" s="146">
        <f t="shared" si="4"/>
        <v>0</v>
      </c>
      <c r="K33" s="169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6">
        <f t="shared" si="4"/>
        <v>-1</v>
      </c>
      <c r="I34" s="147">
        <f t="shared" si="4"/>
        <v>-6</v>
      </c>
      <c r="J34" s="147">
        <f t="shared" si="4"/>
        <v>-5</v>
      </c>
      <c r="K34" s="195">
        <f t="shared" si="1"/>
        <v>-11</v>
      </c>
    </row>
    <row r="35" spans="2:11" ht="24.95" customHeight="1">
      <c r="B35" s="111"/>
      <c r="C35" s="128" t="s">
        <v>17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5">
        <f t="shared" si="4"/>
        <v>0</v>
      </c>
      <c r="I35" s="146">
        <f t="shared" si="4"/>
        <v>-3</v>
      </c>
      <c r="J35" s="146">
        <f t="shared" si="4"/>
        <v>-3</v>
      </c>
      <c r="K35" s="169">
        <f t="shared" si="1"/>
        <v>-6</v>
      </c>
    </row>
    <row r="36" spans="2:11" ht="24.75" customHeight="1">
      <c r="B36" s="111"/>
      <c r="C36" s="129" t="s">
        <v>26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6">
        <f t="shared" si="4"/>
        <v>-1</v>
      </c>
      <c r="I36" s="147">
        <f t="shared" si="4"/>
        <v>-4</v>
      </c>
      <c r="J36" s="147">
        <f t="shared" si="4"/>
        <v>-3</v>
      </c>
      <c r="K36" s="195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5">
        <f t="shared" si="4"/>
        <v>-6</v>
      </c>
      <c r="I37" s="146">
        <f t="shared" si="4"/>
        <v>-5</v>
      </c>
      <c r="J37" s="146">
        <f t="shared" si="4"/>
        <v>-9</v>
      </c>
      <c r="K37" s="169">
        <f t="shared" si="1"/>
        <v>-14</v>
      </c>
    </row>
    <row r="38" spans="2:11" s="104" customFormat="1" ht="24.95" customHeight="1">
      <c r="B38" s="111"/>
      <c r="C38" s="125" t="s">
        <v>46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6">
        <f t="shared" si="4"/>
        <v>0</v>
      </c>
      <c r="I38" s="147">
        <f t="shared" si="4"/>
        <v>1</v>
      </c>
      <c r="J38" s="147">
        <f t="shared" si="4"/>
        <v>-4</v>
      </c>
      <c r="K38" s="195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5">
        <f t="shared" si="4"/>
        <v>-1</v>
      </c>
      <c r="I39" s="146">
        <f t="shared" si="4"/>
        <v>-12</v>
      </c>
      <c r="J39" s="146">
        <f t="shared" si="4"/>
        <v>-8</v>
      </c>
      <c r="K39" s="169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6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5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5">
        <f>D41-D40</f>
        <v>0</v>
      </c>
      <c r="I41" s="146">
        <f>E41-E40</f>
        <v>-4</v>
      </c>
      <c r="J41" s="146">
        <f>F41-F40</f>
        <v>-2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6">
        <f t="shared" ref="H42:J51" si="5">D42-D41</f>
        <v>4</v>
      </c>
      <c r="I42" s="147">
        <f t="shared" si="5"/>
        <v>-2</v>
      </c>
      <c r="J42" s="147">
        <f t="shared" si="5"/>
        <v>1</v>
      </c>
      <c r="K42" s="195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5">
        <f t="shared" si="5"/>
        <v>-2</v>
      </c>
      <c r="I43" s="146">
        <f t="shared" si="5"/>
        <v>-5</v>
      </c>
      <c r="J43" s="146">
        <f t="shared" si="5"/>
        <v>-2</v>
      </c>
      <c r="K43" s="169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6">
        <f t="shared" si="5"/>
        <v>1</v>
      </c>
      <c r="I44" s="147">
        <f t="shared" si="5"/>
        <v>0</v>
      </c>
      <c r="J44" s="147">
        <f t="shared" si="5"/>
        <v>0</v>
      </c>
      <c r="K44" s="195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5">
        <f t="shared" si="5"/>
        <v>-3</v>
      </c>
      <c r="I45" s="146">
        <f t="shared" si="5"/>
        <v>1</v>
      </c>
      <c r="J45" s="146">
        <f t="shared" si="5"/>
        <v>-4</v>
      </c>
      <c r="K45" s="169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6">
        <f t="shared" si="5"/>
        <v>0</v>
      </c>
      <c r="I46" s="147">
        <f t="shared" si="5"/>
        <v>-2</v>
      </c>
      <c r="J46" s="147">
        <f t="shared" si="5"/>
        <v>-8</v>
      </c>
      <c r="K46" s="195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5">
        <f t="shared" si="5"/>
        <v>-1</v>
      </c>
      <c r="I47" s="146">
        <f t="shared" si="5"/>
        <v>-3</v>
      </c>
      <c r="J47" s="146">
        <f t="shared" si="5"/>
        <v>-3</v>
      </c>
      <c r="K47" s="169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6">
        <f t="shared" si="5"/>
        <v>-3</v>
      </c>
      <c r="I48" s="147">
        <f t="shared" si="5"/>
        <v>0</v>
      </c>
      <c r="J48" s="147">
        <f t="shared" si="5"/>
        <v>-8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5">
        <f t="shared" si="5"/>
        <v>-1</v>
      </c>
      <c r="I49" s="146">
        <f t="shared" si="5"/>
        <v>-4</v>
      </c>
      <c r="J49" s="146">
        <f t="shared" si="5"/>
        <v>-7</v>
      </c>
      <c r="K49" s="169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6">
        <f t="shared" si="5"/>
        <v>2</v>
      </c>
      <c r="I50" s="147">
        <f t="shared" si="5"/>
        <v>-3</v>
      </c>
      <c r="J50" s="147">
        <f t="shared" si="5"/>
        <v>1</v>
      </c>
      <c r="K50" s="195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5">
        <f t="shared" si="5"/>
        <v>3</v>
      </c>
      <c r="I51" s="146">
        <f t="shared" si="5"/>
        <v>4</v>
      </c>
      <c r="J51" s="146">
        <f t="shared" si="5"/>
        <v>3</v>
      </c>
      <c r="K51" s="169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6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5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5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6">
        <f t="shared" si="7"/>
        <v>0</v>
      </c>
      <c r="I54" s="147">
        <f t="shared" si="7"/>
        <v>-8</v>
      </c>
      <c r="J54" s="147">
        <f t="shared" si="7"/>
        <v>-3</v>
      </c>
      <c r="K54" s="195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5">
        <f t="shared" si="7"/>
        <v>4</v>
      </c>
      <c r="I55" s="146">
        <f t="shared" si="7"/>
        <v>4</v>
      </c>
      <c r="J55" s="146">
        <f t="shared" si="7"/>
        <v>-2</v>
      </c>
      <c r="K55" s="169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6">
        <f t="shared" si="7"/>
        <v>4</v>
      </c>
      <c r="I56" s="147">
        <f t="shared" si="7"/>
        <v>3</v>
      </c>
      <c r="J56" s="147">
        <f t="shared" si="7"/>
        <v>-1</v>
      </c>
      <c r="K56" s="195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5">
        <f t="shared" si="7"/>
        <v>-6</v>
      </c>
      <c r="I57" s="146">
        <f t="shared" si="7"/>
        <v>-8</v>
      </c>
      <c r="J57" s="146">
        <f t="shared" si="7"/>
        <v>-17</v>
      </c>
      <c r="K57" s="169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6">
        <f t="shared" si="7"/>
        <v>2</v>
      </c>
      <c r="I58" s="147">
        <f t="shared" si="7"/>
        <v>4</v>
      </c>
      <c r="J58" s="147">
        <f t="shared" si="7"/>
        <v>6</v>
      </c>
      <c r="K58" s="195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5">
        <f t="shared" si="7"/>
        <v>1</v>
      </c>
      <c r="I59" s="146">
        <f t="shared" si="7"/>
        <v>4</v>
      </c>
      <c r="J59" s="146">
        <f t="shared" si="7"/>
        <v>3</v>
      </c>
      <c r="K59" s="169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6">
        <f t="shared" si="7"/>
        <v>1</v>
      </c>
      <c r="I60" s="147">
        <f t="shared" si="7"/>
        <v>2</v>
      </c>
      <c r="J60" s="147">
        <f t="shared" si="7"/>
        <v>2</v>
      </c>
      <c r="K60" s="195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5">
        <f t="shared" si="7"/>
        <v>-3</v>
      </c>
      <c r="I61" s="146">
        <f t="shared" si="7"/>
        <v>0</v>
      </c>
      <c r="J61" s="146">
        <f t="shared" si="7"/>
        <v>-2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6">
        <f t="shared" si="7"/>
        <v>-3</v>
      </c>
      <c r="I62" s="147">
        <f t="shared" si="7"/>
        <v>-6</v>
      </c>
      <c r="J62" s="147">
        <f t="shared" si="7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5">
        <f t="shared" si="7"/>
        <v>-2</v>
      </c>
      <c r="I63" s="146">
        <f t="shared" si="7"/>
        <v>-4</v>
      </c>
      <c r="J63" s="146">
        <f t="shared" si="7"/>
        <v>-7</v>
      </c>
      <c r="K63" s="169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6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5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5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69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6">
        <f t="shared" si="8"/>
        <v>-3</v>
      </c>
      <c r="I66" s="147">
        <f t="shared" si="8"/>
        <v>-20</v>
      </c>
      <c r="J66" s="147">
        <f t="shared" si="8"/>
        <v>-3</v>
      </c>
      <c r="K66" s="195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5">
        <f t="shared" si="8"/>
        <v>7</v>
      </c>
      <c r="I67" s="146">
        <f t="shared" si="8"/>
        <v>3</v>
      </c>
      <c r="J67" s="146">
        <f t="shared" si="8"/>
        <v>-9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6">
        <f t="shared" si="8"/>
        <v>-5</v>
      </c>
      <c r="I68" s="147">
        <f t="shared" si="8"/>
        <v>-3</v>
      </c>
      <c r="J68" s="147">
        <f t="shared" si="8"/>
        <v>-2</v>
      </c>
      <c r="K68" s="195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5">
        <f t="shared" si="8"/>
        <v>7</v>
      </c>
      <c r="I69" s="146">
        <f t="shared" si="8"/>
        <v>-6</v>
      </c>
      <c r="J69" s="146">
        <f t="shared" si="8"/>
        <v>2</v>
      </c>
      <c r="K69" s="169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6">
        <f t="shared" si="8"/>
        <v>-10</v>
      </c>
      <c r="I70" s="147">
        <f t="shared" si="8"/>
        <v>-9</v>
      </c>
      <c r="J70" s="147">
        <f t="shared" si="8"/>
        <v>-18</v>
      </c>
      <c r="K70" s="195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5">
        <f t="shared" si="8"/>
        <v>-8</v>
      </c>
      <c r="I71" s="146">
        <f t="shared" si="8"/>
        <v>-12</v>
      </c>
      <c r="J71" s="146">
        <f t="shared" si="8"/>
        <v>-12</v>
      </c>
      <c r="K71" s="169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6">
        <f t="shared" si="8"/>
        <v>-7</v>
      </c>
      <c r="I72" s="147">
        <f t="shared" si="8"/>
        <v>-13</v>
      </c>
      <c r="J72" s="147">
        <f t="shared" si="8"/>
        <v>-15</v>
      </c>
      <c r="K72" s="195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5">
        <f t="shared" si="8"/>
        <v>3</v>
      </c>
      <c r="I73" s="146">
        <f t="shared" si="8"/>
        <v>-2</v>
      </c>
      <c r="J73" s="146">
        <f t="shared" si="8"/>
        <v>-1</v>
      </c>
      <c r="K73" s="169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6">
        <f t="shared" si="8"/>
        <v>1</v>
      </c>
      <c r="I74" s="147">
        <f t="shared" si="8"/>
        <v>-3</v>
      </c>
      <c r="J74" s="147">
        <f t="shared" si="8"/>
        <v>-10</v>
      </c>
      <c r="K74" s="195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5">
        <f t="shared" si="8"/>
        <v>1</v>
      </c>
      <c r="I75" s="146">
        <f t="shared" si="8"/>
        <v>-23</v>
      </c>
      <c r="J75" s="146">
        <f t="shared" si="8"/>
        <v>-32</v>
      </c>
      <c r="K75" s="169">
        <f t="shared" si="10"/>
        <v>-55</v>
      </c>
    </row>
    <row r="76" spans="2:11" ht="24.95" customHeight="1">
      <c r="B76" s="117" t="s">
        <v>76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8">
        <f>D76-'R1（地域別・全体)'!D87</f>
        <v>61</v>
      </c>
      <c r="I76" s="190">
        <f>E76-'R1（地域別・全体)'!E87</f>
        <v>34</v>
      </c>
      <c r="J76" s="190">
        <f>F76-'R1（地域別・全体)'!F87</f>
        <v>26</v>
      </c>
      <c r="K76" s="195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79">
        <f>D77-D76</f>
        <v>8</v>
      </c>
      <c r="I77" s="146">
        <f>E77-E76</f>
        <v>-9</v>
      </c>
      <c r="J77" s="146">
        <f>F77-F76</f>
        <v>-5</v>
      </c>
      <c r="K77" s="169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0">
        <f t="shared" ref="H78:J87" si="11">D78-D77</f>
        <v>37</v>
      </c>
      <c r="I78" s="190">
        <f t="shared" si="11"/>
        <v>15</v>
      </c>
      <c r="J78" s="190">
        <f t="shared" si="11"/>
        <v>10</v>
      </c>
      <c r="K78" s="195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79">
        <f t="shared" si="11"/>
        <v>11</v>
      </c>
      <c r="I79" s="146">
        <f t="shared" si="11"/>
        <v>4</v>
      </c>
      <c r="J79" s="163">
        <f t="shared" si="11"/>
        <v>17</v>
      </c>
      <c r="K79" s="169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1">
        <f t="shared" si="11"/>
        <v>9</v>
      </c>
      <c r="I80" s="147">
        <f t="shared" si="11"/>
        <v>-8</v>
      </c>
      <c r="J80" s="147">
        <f t="shared" si="11"/>
        <v>-10</v>
      </c>
      <c r="K80" s="195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79">
        <f t="shared" si="11"/>
        <v>5</v>
      </c>
      <c r="I81" s="146">
        <f t="shared" si="11"/>
        <v>-10</v>
      </c>
      <c r="J81" s="146">
        <f t="shared" si="11"/>
        <v>16</v>
      </c>
      <c r="K81" s="196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1">
        <f t="shared" si="11"/>
        <v>45</v>
      </c>
      <c r="I82" s="147">
        <f t="shared" si="11"/>
        <v>14</v>
      </c>
      <c r="J82" s="147">
        <f t="shared" si="11"/>
        <v>34</v>
      </c>
      <c r="K82" s="195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79">
        <f t="shared" si="11"/>
        <v>56</v>
      </c>
      <c r="I83" s="146">
        <f t="shared" si="11"/>
        <v>45</v>
      </c>
      <c r="J83" s="146">
        <f t="shared" si="11"/>
        <v>17</v>
      </c>
      <c r="K83" s="196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1">
        <f t="shared" si="11"/>
        <v>51</v>
      </c>
      <c r="I84" s="147">
        <f t="shared" si="11"/>
        <v>42</v>
      </c>
      <c r="J84" s="147">
        <f t="shared" si="11"/>
        <v>21</v>
      </c>
      <c r="K84" s="195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79">
        <f t="shared" si="11"/>
        <v>51</v>
      </c>
      <c r="I85" s="146">
        <f t="shared" si="11"/>
        <v>50</v>
      </c>
      <c r="J85" s="146">
        <f t="shared" si="11"/>
        <v>25</v>
      </c>
      <c r="K85" s="196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1">
        <f t="shared" si="11"/>
        <v>55</v>
      </c>
      <c r="I86" s="147">
        <f t="shared" si="11"/>
        <v>36</v>
      </c>
      <c r="J86" s="147">
        <f t="shared" si="11"/>
        <v>37</v>
      </c>
      <c r="K86" s="195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200">
        <f t="shared" si="9"/>
        <v>29985</v>
      </c>
      <c r="H87" s="182">
        <f t="shared" si="11"/>
        <v>73</v>
      </c>
      <c r="I87" s="152">
        <f t="shared" si="11"/>
        <v>43</v>
      </c>
      <c r="J87" s="152">
        <f t="shared" si="11"/>
        <v>4</v>
      </c>
      <c r="K87" s="197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7">
        <f t="shared" si="13"/>
        <v>174881</v>
      </c>
      <c r="H93" s="185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0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8">
        <f t="shared" si="13"/>
        <v>174827</v>
      </c>
      <c r="H94" s="177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8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6">
        <f t="shared" si="15"/>
        <v>81</v>
      </c>
      <c r="I95" s="148">
        <f t="shared" si="15"/>
        <v>18</v>
      </c>
      <c r="J95" s="148">
        <f t="shared" si="15"/>
        <v>-11</v>
      </c>
      <c r="K95" s="170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69">
        <f t="shared" si="13"/>
        <v>174810</v>
      </c>
      <c r="H96" s="175">
        <f t="shared" si="15"/>
        <v>46</v>
      </c>
      <c r="I96" s="146">
        <f t="shared" si="15"/>
        <v>5</v>
      </c>
      <c r="J96" s="146">
        <f t="shared" si="15"/>
        <v>-29</v>
      </c>
      <c r="K96" s="169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6">
        <f t="shared" si="15"/>
        <v>-2</v>
      </c>
      <c r="I97" s="148">
        <f t="shared" si="15"/>
        <v>-26</v>
      </c>
      <c r="J97" s="148">
        <f t="shared" si="15"/>
        <v>-18</v>
      </c>
      <c r="K97" s="170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69">
        <f t="shared" si="13"/>
        <v>174686</v>
      </c>
      <c r="H98" s="175">
        <f t="shared" si="15"/>
        <v>31</v>
      </c>
      <c r="I98" s="146">
        <f t="shared" si="15"/>
        <v>-48</v>
      </c>
      <c r="J98" s="146">
        <f t="shared" si="15"/>
        <v>-32</v>
      </c>
      <c r="K98" s="169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0">
        <f t="shared" si="13"/>
        <v>174663</v>
      </c>
      <c r="H99" s="186">
        <f t="shared" si="15"/>
        <v>64</v>
      </c>
      <c r="I99" s="148">
        <f t="shared" si="15"/>
        <v>-3</v>
      </c>
      <c r="J99" s="148">
        <f t="shared" si="15"/>
        <v>-20</v>
      </c>
      <c r="K99" s="170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8">
        <f t="shared" si="13"/>
        <v>174684</v>
      </c>
      <c r="H100" s="177">
        <f t="shared" si="15"/>
        <v>73</v>
      </c>
      <c r="I100" s="149">
        <f t="shared" si="15"/>
        <v>43</v>
      </c>
      <c r="J100" s="149">
        <f t="shared" si="15"/>
        <v>-22</v>
      </c>
      <c r="K100" s="168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0">
        <f t="shared" si="13"/>
        <v>174684</v>
      </c>
      <c r="H101" s="186">
        <f t="shared" si="15"/>
        <v>59</v>
      </c>
      <c r="I101" s="148">
        <f t="shared" si="15"/>
        <v>-2</v>
      </c>
      <c r="J101" s="148">
        <f t="shared" si="15"/>
        <v>2</v>
      </c>
      <c r="K101" s="170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8">
        <f t="shared" si="13"/>
        <v>174737</v>
      </c>
      <c r="H102" s="177">
        <f t="shared" si="15"/>
        <v>76</v>
      </c>
      <c r="I102" s="149">
        <f t="shared" si="15"/>
        <v>52</v>
      </c>
      <c r="J102" s="149">
        <f t="shared" si="15"/>
        <v>1</v>
      </c>
      <c r="K102" s="168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0">
        <f t="shared" si="13"/>
        <v>174723</v>
      </c>
      <c r="H103" s="186">
        <f t="shared" si="15"/>
        <v>108</v>
      </c>
      <c r="I103" s="148">
        <f t="shared" si="15"/>
        <v>6</v>
      </c>
      <c r="J103" s="148">
        <f t="shared" si="15"/>
        <v>-20</v>
      </c>
      <c r="K103" s="170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1">
        <f t="shared" si="13"/>
        <v>174708</v>
      </c>
      <c r="H104" s="187">
        <f t="shared" si="15"/>
        <v>286</v>
      </c>
      <c r="I104" s="152">
        <f t="shared" si="15"/>
        <v>-14</v>
      </c>
      <c r="J104" s="152">
        <f t="shared" si="15"/>
        <v>-1</v>
      </c>
      <c r="K104" s="171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16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27</v>
      </c>
      <c r="G3" s="161" t="s">
        <v>3</v>
      </c>
      <c r="H3" s="173" t="s">
        <v>28</v>
      </c>
      <c r="I3" s="189" t="s">
        <v>25</v>
      </c>
      <c r="J3" s="192" t="s">
        <v>27</v>
      </c>
      <c r="K3" s="194" t="s">
        <v>3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19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4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5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5">
        <f t="shared" ref="H5:J15" si="2">D5-D4</f>
        <v>69</v>
      </c>
      <c r="I5" s="146">
        <f t="shared" si="2"/>
        <v>63</v>
      </c>
      <c r="J5" s="146">
        <f t="shared" si="2"/>
        <v>34</v>
      </c>
      <c r="K5" s="169">
        <f t="shared" si="1"/>
        <v>97</v>
      </c>
    </row>
    <row r="6" spans="2:23" s="104" customFormat="1" ht="24.95" customHeight="1">
      <c r="B6" s="109"/>
      <c r="C6" s="125" t="s">
        <v>14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6">
        <f t="shared" si="2"/>
        <v>11</v>
      </c>
      <c r="I6" s="147">
        <f t="shared" si="2"/>
        <v>-10</v>
      </c>
      <c r="J6" s="147">
        <f t="shared" si="2"/>
        <v>18</v>
      </c>
      <c r="K6" s="195">
        <f t="shared" si="1"/>
        <v>8</v>
      </c>
    </row>
    <row r="7" spans="2:23" s="104" customFormat="1" ht="24.95" customHeight="1">
      <c r="B7" s="109"/>
      <c r="C7" s="124" t="s">
        <v>13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5">
        <f t="shared" si="2"/>
        <v>18</v>
      </c>
      <c r="I7" s="146">
        <f t="shared" si="2"/>
        <v>-22</v>
      </c>
      <c r="J7" s="146">
        <f t="shared" si="2"/>
        <v>44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6">
        <f t="shared" si="2"/>
        <v>-52</v>
      </c>
      <c r="I8" s="147">
        <f t="shared" si="2"/>
        <v>-49</v>
      </c>
      <c r="J8" s="147">
        <f t="shared" si="2"/>
        <v>-2</v>
      </c>
      <c r="K8" s="195">
        <f t="shared" si="1"/>
        <v>-51</v>
      </c>
    </row>
    <row r="9" spans="2:23" ht="24.95" customHeight="1">
      <c r="B9" s="109"/>
      <c r="C9" s="124" t="s">
        <v>18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5">
        <f t="shared" si="2"/>
        <v>-13</v>
      </c>
      <c r="I9" s="146">
        <f t="shared" si="2"/>
        <v>-29</v>
      </c>
      <c r="J9" s="146">
        <f t="shared" si="2"/>
        <v>-11</v>
      </c>
      <c r="K9" s="169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6">
        <f t="shared" si="2"/>
        <v>-35</v>
      </c>
      <c r="I10" s="147">
        <f t="shared" si="2"/>
        <v>-24</v>
      </c>
      <c r="J10" s="147">
        <f t="shared" si="2"/>
        <v>-62</v>
      </c>
      <c r="K10" s="195">
        <f t="shared" si="1"/>
        <v>-86</v>
      </c>
    </row>
    <row r="11" spans="2:23" ht="24.95" customHeight="1">
      <c r="B11" s="109"/>
      <c r="C11" s="124" t="s">
        <v>17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5">
        <f t="shared" si="2"/>
        <v>-30</v>
      </c>
      <c r="I11" s="146">
        <f t="shared" si="2"/>
        <v>-63</v>
      </c>
      <c r="J11" s="146">
        <f t="shared" si="2"/>
        <v>-2</v>
      </c>
      <c r="K11" s="169">
        <f t="shared" si="1"/>
        <v>-65</v>
      </c>
    </row>
    <row r="12" spans="2:23" ht="24.95" customHeight="1">
      <c r="B12" s="109"/>
      <c r="C12" s="126" t="s">
        <v>26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6">
        <f t="shared" si="2"/>
        <v>-93</v>
      </c>
      <c r="I12" s="147">
        <f t="shared" si="2"/>
        <v>-94</v>
      </c>
      <c r="J12" s="147">
        <f t="shared" si="2"/>
        <v>-43</v>
      </c>
      <c r="K12" s="195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5">
        <f t="shared" si="2"/>
        <v>7</v>
      </c>
      <c r="I13" s="146">
        <f t="shared" si="2"/>
        <v>7</v>
      </c>
      <c r="J13" s="146">
        <f t="shared" si="2"/>
        <v>-13</v>
      </c>
      <c r="K13" s="169">
        <f t="shared" si="1"/>
        <v>-6</v>
      </c>
    </row>
    <row r="14" spans="2:23" s="104" customFormat="1" ht="24.95" customHeight="1">
      <c r="B14" s="109"/>
      <c r="C14" s="126" t="s">
        <v>46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6">
        <f t="shared" si="2"/>
        <v>54</v>
      </c>
      <c r="I14" s="147">
        <f t="shared" si="2"/>
        <v>28</v>
      </c>
      <c r="J14" s="147">
        <f t="shared" si="2"/>
        <v>33</v>
      </c>
      <c r="K14" s="195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7">
        <f t="shared" si="2"/>
        <v>131</v>
      </c>
      <c r="I15" s="149">
        <f t="shared" si="2"/>
        <v>-62</v>
      </c>
      <c r="J15" s="149">
        <f t="shared" si="2"/>
        <v>-30</v>
      </c>
      <c r="K15" s="168">
        <f t="shared" si="1"/>
        <v>-92</v>
      </c>
    </row>
    <row r="16" spans="2:23" s="104" customFormat="1" ht="24.95" customHeight="1">
      <c r="B16" s="110" t="s">
        <v>55</v>
      </c>
      <c r="C16" s="125" t="s">
        <v>19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6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0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5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69">
        <f t="shared" si="1"/>
        <v>-37</v>
      </c>
    </row>
    <row r="18" spans="2:11" s="104" customFormat="1" ht="24.95" customHeight="1">
      <c r="B18" s="111"/>
      <c r="C18" s="125" t="s">
        <v>14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6">
        <f t="shared" si="3"/>
        <v>10</v>
      </c>
      <c r="I18" s="147">
        <f t="shared" si="3"/>
        <v>1</v>
      </c>
      <c r="J18" s="147">
        <f t="shared" si="3"/>
        <v>-18</v>
      </c>
      <c r="K18" s="195">
        <f t="shared" si="1"/>
        <v>-17</v>
      </c>
    </row>
    <row r="19" spans="2:11" s="104" customFormat="1" ht="24.95" customHeight="1">
      <c r="B19" s="111"/>
      <c r="C19" s="124" t="s">
        <v>13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5">
        <f t="shared" si="3"/>
        <v>-2</v>
      </c>
      <c r="I19" s="146">
        <f t="shared" si="3"/>
        <v>-4</v>
      </c>
      <c r="J19" s="146">
        <f t="shared" si="3"/>
        <v>-12</v>
      </c>
      <c r="K19" s="169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6">
        <f t="shared" si="3"/>
        <v>9</v>
      </c>
      <c r="I20" s="147">
        <f t="shared" si="3"/>
        <v>-14</v>
      </c>
      <c r="J20" s="147">
        <f t="shared" si="3"/>
        <v>-12</v>
      </c>
      <c r="K20" s="195">
        <f t="shared" si="1"/>
        <v>-26</v>
      </c>
    </row>
    <row r="21" spans="2:11" s="104" customFormat="1" ht="24.95" customHeight="1">
      <c r="B21" s="111"/>
      <c r="C21" s="124" t="s">
        <v>18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5">
        <f t="shared" si="3"/>
        <v>-1</v>
      </c>
      <c r="I21" s="146">
        <f t="shared" si="3"/>
        <v>-16</v>
      </c>
      <c r="J21" s="146">
        <f t="shared" si="3"/>
        <v>-6</v>
      </c>
      <c r="K21" s="169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6">
        <f t="shared" si="3"/>
        <v>-2</v>
      </c>
      <c r="I22" s="147">
        <f t="shared" si="3"/>
        <v>-6</v>
      </c>
      <c r="J22" s="147">
        <f t="shared" si="3"/>
        <v>-2</v>
      </c>
      <c r="K22" s="195">
        <f t="shared" si="1"/>
        <v>-8</v>
      </c>
    </row>
    <row r="23" spans="2:11" ht="24.95" customHeight="1">
      <c r="B23" s="111"/>
      <c r="C23" s="124" t="s">
        <v>17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5">
        <f t="shared" si="3"/>
        <v>3</v>
      </c>
      <c r="I23" s="146">
        <f t="shared" si="3"/>
        <v>1</v>
      </c>
      <c r="J23" s="146">
        <f t="shared" si="3"/>
        <v>-30</v>
      </c>
      <c r="K23" s="169">
        <f t="shared" si="1"/>
        <v>-29</v>
      </c>
    </row>
    <row r="24" spans="2:11" ht="24.95" customHeight="1">
      <c r="B24" s="111"/>
      <c r="C24" s="125" t="s">
        <v>26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6">
        <f t="shared" si="3"/>
        <v>-1</v>
      </c>
      <c r="I24" s="147">
        <f t="shared" si="3"/>
        <v>2</v>
      </c>
      <c r="J24" s="147">
        <f t="shared" si="3"/>
        <v>-12</v>
      </c>
      <c r="K24" s="195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5">
        <f t="shared" si="3"/>
        <v>-7</v>
      </c>
      <c r="I25" s="146">
        <f t="shared" si="3"/>
        <v>-22</v>
      </c>
      <c r="J25" s="146">
        <f t="shared" si="3"/>
        <v>-38</v>
      </c>
      <c r="K25" s="169">
        <f t="shared" si="1"/>
        <v>-60</v>
      </c>
    </row>
    <row r="26" spans="2:11" s="104" customFormat="1" ht="24.95" customHeight="1">
      <c r="B26" s="111"/>
      <c r="C26" s="125" t="s">
        <v>46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6">
        <f t="shared" si="3"/>
        <v>6</v>
      </c>
      <c r="I26" s="147">
        <f t="shared" si="3"/>
        <v>-20</v>
      </c>
      <c r="J26" s="147">
        <f t="shared" si="3"/>
        <v>-30</v>
      </c>
      <c r="K26" s="195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5">
        <f t="shared" si="3"/>
        <v>-6</v>
      </c>
      <c r="I27" s="146">
        <f t="shared" si="3"/>
        <v>-57</v>
      </c>
      <c r="J27" s="146">
        <f t="shared" si="3"/>
        <v>-38</v>
      </c>
      <c r="K27" s="169">
        <f t="shared" si="1"/>
        <v>-95</v>
      </c>
    </row>
    <row r="28" spans="2:11" s="104" customFormat="1" ht="24.95" customHeight="1">
      <c r="B28" s="112" t="s">
        <v>52</v>
      </c>
      <c r="C28" s="125" t="s">
        <v>19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6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5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5">
        <f t="shared" ref="H29:J39" si="4">D29-D28</f>
        <v>2</v>
      </c>
      <c r="I29" s="146">
        <f t="shared" si="4"/>
        <v>-4</v>
      </c>
      <c r="J29" s="146">
        <f t="shared" si="4"/>
        <v>3</v>
      </c>
      <c r="K29" s="169">
        <f t="shared" si="1"/>
        <v>-1</v>
      </c>
    </row>
    <row r="30" spans="2:11" s="104" customFormat="1" ht="24.95" customHeight="1">
      <c r="B30" s="111"/>
      <c r="C30" s="125" t="s">
        <v>14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6">
        <f t="shared" si="4"/>
        <v>0</v>
      </c>
      <c r="I30" s="147">
        <f t="shared" si="4"/>
        <v>2</v>
      </c>
      <c r="J30" s="147">
        <f t="shared" si="4"/>
        <v>-1</v>
      </c>
      <c r="K30" s="195">
        <f t="shared" si="1"/>
        <v>1</v>
      </c>
    </row>
    <row r="31" spans="2:11" s="104" customFormat="1" ht="24.95" customHeight="1">
      <c r="B31" s="111"/>
      <c r="C31" s="124" t="s">
        <v>13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5">
        <f t="shared" si="4"/>
        <v>-4</v>
      </c>
      <c r="I31" s="146">
        <f t="shared" si="4"/>
        <v>-4</v>
      </c>
      <c r="J31" s="146">
        <f t="shared" si="4"/>
        <v>-3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6">
        <f t="shared" si="4"/>
        <v>-1</v>
      </c>
      <c r="I32" s="147">
        <f t="shared" si="4"/>
        <v>-8</v>
      </c>
      <c r="J32" s="147">
        <f t="shared" si="4"/>
        <v>-4</v>
      </c>
      <c r="K32" s="195">
        <f t="shared" si="1"/>
        <v>-12</v>
      </c>
    </row>
    <row r="33" spans="2:11" s="104" customFormat="1" ht="24.95" customHeight="1">
      <c r="B33" s="111"/>
      <c r="C33" s="124" t="s">
        <v>18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5">
        <f t="shared" si="4"/>
        <v>-1</v>
      </c>
      <c r="I33" s="146">
        <f t="shared" si="4"/>
        <v>-6</v>
      </c>
      <c r="J33" s="146">
        <f t="shared" si="4"/>
        <v>-6</v>
      </c>
      <c r="K33" s="169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6">
        <f t="shared" si="4"/>
        <v>1</v>
      </c>
      <c r="I34" s="147">
        <f t="shared" si="4"/>
        <v>-7</v>
      </c>
      <c r="J34" s="147">
        <f t="shared" si="4"/>
        <v>-5</v>
      </c>
      <c r="K34" s="195">
        <f t="shared" si="1"/>
        <v>-12</v>
      </c>
    </row>
    <row r="35" spans="2:11" ht="24.95" customHeight="1">
      <c r="B35" s="111"/>
      <c r="C35" s="128" t="s">
        <v>17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5">
        <f t="shared" si="4"/>
        <v>-2</v>
      </c>
      <c r="I35" s="146">
        <f t="shared" si="4"/>
        <v>-9</v>
      </c>
      <c r="J35" s="146">
        <f t="shared" si="4"/>
        <v>-6</v>
      </c>
      <c r="K35" s="169">
        <f t="shared" si="1"/>
        <v>-15</v>
      </c>
    </row>
    <row r="36" spans="2:11" ht="24.75" customHeight="1">
      <c r="B36" s="111"/>
      <c r="C36" s="129" t="s">
        <v>26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6">
        <f t="shared" si="4"/>
        <v>-1</v>
      </c>
      <c r="I36" s="147">
        <f t="shared" si="4"/>
        <v>-4</v>
      </c>
      <c r="J36" s="147">
        <f t="shared" si="4"/>
        <v>-10</v>
      </c>
      <c r="K36" s="195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5">
        <f t="shared" si="4"/>
        <v>-4</v>
      </c>
      <c r="I37" s="146">
        <f t="shared" si="4"/>
        <v>-3</v>
      </c>
      <c r="J37" s="146">
        <f t="shared" si="4"/>
        <v>-8</v>
      </c>
      <c r="K37" s="169">
        <f t="shared" si="1"/>
        <v>-11</v>
      </c>
    </row>
    <row r="38" spans="2:11" s="104" customFormat="1" ht="24.95" customHeight="1">
      <c r="B38" s="111"/>
      <c r="C38" s="125" t="s">
        <v>46</v>
      </c>
      <c r="D38" s="147">
        <v>1168</v>
      </c>
      <c r="E38" s="147">
        <v>1576</v>
      </c>
      <c r="F38" s="147">
        <v>1629</v>
      </c>
      <c r="G38" s="162">
        <v>3205</v>
      </c>
      <c r="H38" s="176">
        <f t="shared" si="4"/>
        <v>0</v>
      </c>
      <c r="I38" s="147">
        <f t="shared" si="4"/>
        <v>-4</v>
      </c>
      <c r="J38" s="147">
        <f t="shared" si="4"/>
        <v>-2</v>
      </c>
      <c r="K38" s="195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5">
        <f t="shared" si="4"/>
        <v>-3</v>
      </c>
      <c r="I39" s="146">
        <f t="shared" si="4"/>
        <v>-14</v>
      </c>
      <c r="J39" s="146">
        <f t="shared" si="4"/>
        <v>-10</v>
      </c>
      <c r="K39" s="169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6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5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5">
        <f>D41-D40</f>
        <v>1</v>
      </c>
      <c r="I41" s="146">
        <f>E41-E40</f>
        <v>4</v>
      </c>
      <c r="J41" s="146">
        <f>F41-F40</f>
        <v>-3</v>
      </c>
      <c r="K41" s="169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6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5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5">
        <f t="shared" si="5"/>
        <v>5</v>
      </c>
      <c r="I43" s="146">
        <f t="shared" si="5"/>
        <v>4</v>
      </c>
      <c r="J43" s="146">
        <f t="shared" si="5"/>
        <v>-3</v>
      </c>
      <c r="K43" s="169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6">
        <f t="shared" si="5"/>
        <v>0</v>
      </c>
      <c r="I44" s="147">
        <f t="shared" si="5"/>
        <v>-3</v>
      </c>
      <c r="J44" s="147">
        <f t="shared" si="5"/>
        <v>-1</v>
      </c>
      <c r="K44" s="195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5">
        <f t="shared" si="5"/>
        <v>0</v>
      </c>
      <c r="I45" s="146">
        <f t="shared" si="5"/>
        <v>-4</v>
      </c>
      <c r="J45" s="146">
        <f t="shared" si="5"/>
        <v>0</v>
      </c>
      <c r="K45" s="169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6">
        <f t="shared" si="5"/>
        <v>0</v>
      </c>
      <c r="I46" s="147">
        <f t="shared" si="5"/>
        <v>-4</v>
      </c>
      <c r="J46" s="147">
        <f t="shared" si="5"/>
        <v>-8</v>
      </c>
      <c r="K46" s="195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5">
        <f t="shared" si="5"/>
        <v>0</v>
      </c>
      <c r="I47" s="146">
        <f t="shared" si="5"/>
        <v>-3</v>
      </c>
      <c r="J47" s="146">
        <f t="shared" si="5"/>
        <v>-4</v>
      </c>
      <c r="K47" s="169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6">
        <f t="shared" si="5"/>
        <v>-2</v>
      </c>
      <c r="I48" s="147">
        <f t="shared" si="5"/>
        <v>-9</v>
      </c>
      <c r="J48" s="147">
        <f t="shared" si="5"/>
        <v>-6</v>
      </c>
      <c r="K48" s="195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5">
        <f t="shared" si="5"/>
        <v>-1</v>
      </c>
      <c r="I49" s="146">
        <f t="shared" si="5"/>
        <v>-6</v>
      </c>
      <c r="J49" s="146">
        <f t="shared" si="5"/>
        <v>-6</v>
      </c>
      <c r="K49" s="169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6">
        <f t="shared" si="5"/>
        <v>-2</v>
      </c>
      <c r="I50" s="147">
        <f t="shared" si="5"/>
        <v>-7</v>
      </c>
      <c r="J50" s="147">
        <f t="shared" si="5"/>
        <v>-4</v>
      </c>
      <c r="K50" s="195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5">
        <f t="shared" si="5"/>
        <v>-4</v>
      </c>
      <c r="I51" s="146">
        <f t="shared" si="5"/>
        <v>-4</v>
      </c>
      <c r="J51" s="146">
        <f t="shared" si="5"/>
        <v>-12</v>
      </c>
      <c r="K51" s="169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6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5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5">
        <f t="shared" ref="H53:J63" si="9">D53-D52</f>
        <v>4</v>
      </c>
      <c r="I53" s="146">
        <f t="shared" si="9"/>
        <v>-5</v>
      </c>
      <c r="J53" s="146">
        <f t="shared" si="9"/>
        <v>-2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6">
        <f t="shared" si="9"/>
        <v>2</v>
      </c>
      <c r="I54" s="147">
        <f t="shared" si="9"/>
        <v>-4</v>
      </c>
      <c r="J54" s="147">
        <f t="shared" si="9"/>
        <v>-4</v>
      </c>
      <c r="K54" s="195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5">
        <f t="shared" si="9"/>
        <v>-4</v>
      </c>
      <c r="I55" s="146">
        <f t="shared" si="9"/>
        <v>-2</v>
      </c>
      <c r="J55" s="146">
        <f t="shared" si="9"/>
        <v>-8</v>
      </c>
      <c r="K55" s="169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6">
        <f t="shared" si="9"/>
        <v>5</v>
      </c>
      <c r="I56" s="147">
        <f t="shared" si="9"/>
        <v>8</v>
      </c>
      <c r="J56" s="147">
        <f t="shared" si="9"/>
        <v>-5</v>
      </c>
      <c r="K56" s="195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5">
        <f t="shared" si="9"/>
        <v>0</v>
      </c>
      <c r="I57" s="146">
        <f t="shared" si="9"/>
        <v>0</v>
      </c>
      <c r="J57" s="146">
        <f t="shared" si="9"/>
        <v>6</v>
      </c>
      <c r="K57" s="169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6">
        <f t="shared" si="9"/>
        <v>-4</v>
      </c>
      <c r="I58" s="147">
        <f t="shared" si="9"/>
        <v>-6</v>
      </c>
      <c r="J58" s="147">
        <f t="shared" si="9"/>
        <v>-2</v>
      </c>
      <c r="K58" s="195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5">
        <f t="shared" si="9"/>
        <v>8</v>
      </c>
      <c r="I59" s="146">
        <f t="shared" si="9"/>
        <v>6</v>
      </c>
      <c r="J59" s="146">
        <f t="shared" si="9"/>
        <v>0</v>
      </c>
      <c r="K59" s="169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6">
        <f t="shared" si="9"/>
        <v>-5</v>
      </c>
      <c r="I60" s="147">
        <f t="shared" si="9"/>
        <v>-6</v>
      </c>
      <c r="J60" s="147">
        <f t="shared" si="9"/>
        <v>1</v>
      </c>
      <c r="K60" s="195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5">
        <f t="shared" si="9"/>
        <v>7</v>
      </c>
      <c r="I61" s="146">
        <f t="shared" si="9"/>
        <v>5</v>
      </c>
      <c r="J61" s="146">
        <f t="shared" si="9"/>
        <v>-7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6">
        <f t="shared" si="9"/>
        <v>-8</v>
      </c>
      <c r="I62" s="147">
        <f t="shared" si="9"/>
        <v>-6</v>
      </c>
      <c r="J62" s="147">
        <f t="shared" si="9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5">
        <f t="shared" si="9"/>
        <v>2</v>
      </c>
      <c r="I63" s="146">
        <f t="shared" si="9"/>
        <v>-12</v>
      </c>
      <c r="J63" s="146">
        <f t="shared" si="9"/>
        <v>-14</v>
      </c>
      <c r="K63" s="169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6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5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5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69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6">
        <f t="shared" si="10"/>
        <v>-3</v>
      </c>
      <c r="I66" s="147">
        <f t="shared" si="10"/>
        <v>-13</v>
      </c>
      <c r="J66" s="147">
        <f t="shared" si="10"/>
        <v>-17</v>
      </c>
      <c r="K66" s="195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5">
        <f t="shared" si="10"/>
        <v>-3</v>
      </c>
      <c r="I67" s="146">
        <f t="shared" si="10"/>
        <v>4</v>
      </c>
      <c r="J67" s="146">
        <f t="shared" si="10"/>
        <v>-17</v>
      </c>
      <c r="K67" s="169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6">
        <f t="shared" si="10"/>
        <v>8</v>
      </c>
      <c r="I68" s="147">
        <f t="shared" si="10"/>
        <v>-4</v>
      </c>
      <c r="J68" s="147">
        <f t="shared" si="10"/>
        <v>12</v>
      </c>
      <c r="K68" s="195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5">
        <f t="shared" si="10"/>
        <v>9</v>
      </c>
      <c r="I69" s="146">
        <f t="shared" si="10"/>
        <v>-2</v>
      </c>
      <c r="J69" s="146">
        <f t="shared" si="10"/>
        <v>2</v>
      </c>
      <c r="K69" s="169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6">
        <f t="shared" si="10"/>
        <v>3</v>
      </c>
      <c r="I70" s="147">
        <f t="shared" si="10"/>
        <v>-3</v>
      </c>
      <c r="J70" s="147">
        <f t="shared" si="10"/>
        <v>-7</v>
      </c>
      <c r="K70" s="195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5">
        <f t="shared" si="10"/>
        <v>0</v>
      </c>
      <c r="I71" s="146">
        <f t="shared" si="10"/>
        <v>-1</v>
      </c>
      <c r="J71" s="146">
        <f t="shared" si="10"/>
        <v>-5</v>
      </c>
      <c r="K71" s="169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6">
        <f t="shared" si="10"/>
        <v>-15</v>
      </c>
      <c r="I72" s="147">
        <f t="shared" si="10"/>
        <v>-22</v>
      </c>
      <c r="J72" s="147">
        <f t="shared" si="10"/>
        <v>-22</v>
      </c>
      <c r="K72" s="195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5">
        <f t="shared" si="10"/>
        <v>-3</v>
      </c>
      <c r="I73" s="146">
        <f t="shared" si="10"/>
        <v>-17</v>
      </c>
      <c r="J73" s="146">
        <f t="shared" si="10"/>
        <v>-10</v>
      </c>
      <c r="K73" s="169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6">
        <f t="shared" si="10"/>
        <v>-10</v>
      </c>
      <c r="I74" s="147">
        <f t="shared" si="10"/>
        <v>-8</v>
      </c>
      <c r="J74" s="147">
        <f t="shared" si="10"/>
        <v>-19</v>
      </c>
      <c r="K74" s="195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5">
        <f t="shared" si="10"/>
        <v>12</v>
      </c>
      <c r="I75" s="146">
        <f t="shared" si="10"/>
        <v>-4</v>
      </c>
      <c r="J75" s="146">
        <f t="shared" si="10"/>
        <v>22</v>
      </c>
      <c r="K75" s="169">
        <f t="shared" si="11"/>
        <v>18</v>
      </c>
    </row>
    <row r="76" spans="2:11" ht="24.95" customHeight="1">
      <c r="B76" s="117" t="s">
        <v>76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8">
        <f>D76-'H30（地域別・全体)'!K88</f>
        <v>39</v>
      </c>
      <c r="I76" s="190">
        <f>E76-'H30（地域別・全体)'!L88</f>
        <v>-21</v>
      </c>
      <c r="J76" s="190">
        <f>F76-'H30（地域別・全体)'!M88</f>
        <v>15</v>
      </c>
      <c r="K76" s="195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79">
        <f>D77-D76</f>
        <v>-34</v>
      </c>
      <c r="I77" s="146">
        <f>E77-E76</f>
        <v>-23</v>
      </c>
      <c r="J77" s="146">
        <f>F77-F76</f>
        <v>-7</v>
      </c>
      <c r="K77" s="169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0">
        <f t="shared" ref="H78:J87" si="12">D78-D77</f>
        <v>16</v>
      </c>
      <c r="I78" s="190">
        <f t="shared" si="12"/>
        <v>17</v>
      </c>
      <c r="J78" s="190">
        <f t="shared" si="12"/>
        <v>-1</v>
      </c>
      <c r="K78" s="195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79">
        <f t="shared" si="12"/>
        <v>-7</v>
      </c>
      <c r="I79" s="146">
        <f t="shared" si="12"/>
        <v>-2</v>
      </c>
      <c r="J79" s="163">
        <f t="shared" si="12"/>
        <v>-7</v>
      </c>
      <c r="K79" s="169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1">
        <f t="shared" si="12"/>
        <v>-1</v>
      </c>
      <c r="I80" s="147">
        <f t="shared" si="12"/>
        <v>8</v>
      </c>
      <c r="J80" s="147">
        <f t="shared" si="12"/>
        <v>-4</v>
      </c>
      <c r="K80" s="195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79">
        <f t="shared" si="12"/>
        <v>22</v>
      </c>
      <c r="I81" s="146">
        <f t="shared" si="12"/>
        <v>0</v>
      </c>
      <c r="J81" s="146">
        <f t="shared" si="12"/>
        <v>25</v>
      </c>
      <c r="K81" s="196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1">
        <f t="shared" si="12"/>
        <v>10</v>
      </c>
      <c r="I82" s="147">
        <f t="shared" si="12"/>
        <v>-4</v>
      </c>
      <c r="J82" s="147">
        <f t="shared" si="12"/>
        <v>-8</v>
      </c>
      <c r="K82" s="195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79">
        <f t="shared" si="12"/>
        <v>-22</v>
      </c>
      <c r="I83" s="146">
        <f t="shared" si="12"/>
        <v>-26</v>
      </c>
      <c r="J83" s="146">
        <f t="shared" si="12"/>
        <v>-6</v>
      </c>
      <c r="K83" s="196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1">
        <f t="shared" si="12"/>
        <v>-7</v>
      </c>
      <c r="I84" s="147">
        <f t="shared" si="12"/>
        <v>-19</v>
      </c>
      <c r="J84" s="147">
        <f t="shared" si="12"/>
        <v>4</v>
      </c>
      <c r="K84" s="195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79">
        <f t="shared" si="12"/>
        <v>48</v>
      </c>
      <c r="I85" s="146">
        <f t="shared" si="12"/>
        <v>38</v>
      </c>
      <c r="J85" s="146">
        <f t="shared" si="12"/>
        <v>7</v>
      </c>
      <c r="K85" s="196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1">
        <f t="shared" si="12"/>
        <v>49</v>
      </c>
      <c r="I86" s="147">
        <f t="shared" si="12"/>
        <v>37</v>
      </c>
      <c r="J86" s="147">
        <f t="shared" si="12"/>
        <v>15</v>
      </c>
      <c r="K86" s="195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2">
        <f t="shared" si="12"/>
        <v>95</v>
      </c>
      <c r="I87" s="152">
        <f t="shared" si="12"/>
        <v>64</v>
      </c>
      <c r="J87" s="152">
        <f t="shared" si="12"/>
        <v>33</v>
      </c>
      <c r="K87" s="197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47</v>
      </c>
      <c r="D90" s="143" t="s">
        <v>0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16</v>
      </c>
      <c r="F91" s="158"/>
      <c r="G91" s="165" t="s">
        <v>23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27</v>
      </c>
      <c r="G92" s="166" t="s">
        <v>3</v>
      </c>
      <c r="H92" s="173" t="s">
        <v>28</v>
      </c>
      <c r="I92" s="189" t="s">
        <v>25</v>
      </c>
      <c r="J92" s="192" t="s">
        <v>27</v>
      </c>
      <c r="K92" s="194" t="s">
        <v>3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7">
        <f t="shared" si="14"/>
        <v>175712</v>
      </c>
      <c r="H93" s="185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0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8">
        <f t="shared" si="14"/>
        <v>175728</v>
      </c>
      <c r="H94" s="177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8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6">
        <f t="shared" si="16"/>
        <v>36</v>
      </c>
      <c r="I95" s="148">
        <f t="shared" si="16"/>
        <v>-11</v>
      </c>
      <c r="J95" s="148">
        <f t="shared" si="16"/>
        <v>-29</v>
      </c>
      <c r="K95" s="170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69">
        <f t="shared" si="14"/>
        <v>175656</v>
      </c>
      <c r="H96" s="175">
        <f t="shared" si="16"/>
        <v>3</v>
      </c>
      <c r="I96" s="146">
        <f t="shared" si="16"/>
        <v>-26</v>
      </c>
      <c r="J96" s="146">
        <f t="shared" si="16"/>
        <v>-6</v>
      </c>
      <c r="K96" s="169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6">
        <f t="shared" si="16"/>
        <v>-32</v>
      </c>
      <c r="I97" s="148">
        <f t="shared" si="16"/>
        <v>-62</v>
      </c>
      <c r="J97" s="148">
        <f t="shared" si="16"/>
        <v>-16</v>
      </c>
      <c r="K97" s="170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69">
        <f t="shared" si="18"/>
        <v>175531</v>
      </c>
      <c r="H98" s="175">
        <f t="shared" si="16"/>
        <v>16</v>
      </c>
      <c r="I98" s="146">
        <f t="shared" si="16"/>
        <v>-57</v>
      </c>
      <c r="J98" s="146">
        <f t="shared" si="16"/>
        <v>10</v>
      </c>
      <c r="K98" s="169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0">
        <f t="shared" si="18"/>
        <v>175383</v>
      </c>
      <c r="H99" s="186">
        <f t="shared" si="16"/>
        <v>-27</v>
      </c>
      <c r="I99" s="148">
        <f t="shared" si="16"/>
        <v>-54</v>
      </c>
      <c r="J99" s="148">
        <f t="shared" si="16"/>
        <v>-94</v>
      </c>
      <c r="K99" s="170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8">
        <f t="shared" si="18"/>
        <v>175235</v>
      </c>
      <c r="H100" s="177">
        <f t="shared" si="16"/>
        <v>-43</v>
      </c>
      <c r="I100" s="149">
        <f t="shared" si="16"/>
        <v>-95</v>
      </c>
      <c r="J100" s="149">
        <f t="shared" si="16"/>
        <v>-53</v>
      </c>
      <c r="K100" s="168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0">
        <f t="shared" si="18"/>
        <v>174995</v>
      </c>
      <c r="H101" s="186">
        <f t="shared" si="16"/>
        <v>-124</v>
      </c>
      <c r="I101" s="148">
        <f t="shared" si="16"/>
        <v>-152</v>
      </c>
      <c r="J101" s="148">
        <f t="shared" si="16"/>
        <v>-88</v>
      </c>
      <c r="K101" s="170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8">
        <f t="shared" si="18"/>
        <v>174922</v>
      </c>
      <c r="H102" s="177">
        <f t="shared" si="16"/>
        <v>47</v>
      </c>
      <c r="I102" s="149">
        <f t="shared" si="16"/>
        <v>2</v>
      </c>
      <c r="J102" s="149">
        <f t="shared" si="16"/>
        <v>-75</v>
      </c>
      <c r="K102" s="168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0">
        <f t="shared" si="18"/>
        <v>174928</v>
      </c>
      <c r="H103" s="186">
        <f t="shared" si="16"/>
        <v>89</v>
      </c>
      <c r="I103" s="148">
        <f t="shared" si="16"/>
        <v>20</v>
      </c>
      <c r="J103" s="148">
        <f t="shared" si="16"/>
        <v>-14</v>
      </c>
      <c r="K103" s="170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1">
        <f t="shared" si="18"/>
        <v>174790</v>
      </c>
      <c r="H104" s="187">
        <f t="shared" si="16"/>
        <v>227</v>
      </c>
      <c r="I104" s="152">
        <f t="shared" si="16"/>
        <v>-89</v>
      </c>
      <c r="J104" s="152">
        <f t="shared" si="16"/>
        <v>-49</v>
      </c>
      <c r="K104" s="171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4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5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5">
        <f t="shared" ref="O6:Q16" si="2">K6-K5</f>
        <v>73</v>
      </c>
      <c r="P6" s="146">
        <f t="shared" si="2"/>
        <v>65</v>
      </c>
      <c r="Q6" s="146">
        <f t="shared" si="2"/>
        <v>41</v>
      </c>
      <c r="R6" s="169">
        <f t="shared" si="1"/>
        <v>106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6">
        <f t="shared" si="2"/>
        <v>34</v>
      </c>
      <c r="P7" s="147">
        <f t="shared" si="2"/>
        <v>16</v>
      </c>
      <c r="Q7" s="147">
        <f t="shared" si="2"/>
        <v>13</v>
      </c>
      <c r="R7" s="195">
        <f t="shared" si="1"/>
        <v>29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5">
        <f t="shared" si="2"/>
        <v>79</v>
      </c>
      <c r="P8" s="146">
        <f t="shared" si="2"/>
        <v>33</v>
      </c>
      <c r="Q8" s="146">
        <f t="shared" si="2"/>
        <v>59</v>
      </c>
      <c r="R8" s="169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6">
        <f t="shared" si="2"/>
        <v>55</v>
      </c>
      <c r="P9" s="147">
        <f t="shared" si="2"/>
        <v>77</v>
      </c>
      <c r="Q9" s="147">
        <f t="shared" si="2"/>
        <v>18</v>
      </c>
      <c r="R9" s="195">
        <f t="shared" si="1"/>
        <v>95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5">
        <f t="shared" si="2"/>
        <v>91</v>
      </c>
      <c r="P10" s="146">
        <f t="shared" si="2"/>
        <v>46</v>
      </c>
      <c r="Q10" s="146">
        <f t="shared" si="2"/>
        <v>79</v>
      </c>
      <c r="R10" s="169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6">
        <f t="shared" si="2"/>
        <v>33</v>
      </c>
      <c r="P11" s="147">
        <f t="shared" si="2"/>
        <v>47</v>
      </c>
      <c r="Q11" s="147">
        <f t="shared" si="2"/>
        <v>8</v>
      </c>
      <c r="R11" s="195">
        <f t="shared" si="1"/>
        <v>55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5">
        <f t="shared" si="2"/>
        <v>87</v>
      </c>
      <c r="P12" s="146">
        <f t="shared" si="2"/>
        <v>55</v>
      </c>
      <c r="Q12" s="146">
        <f t="shared" si="2"/>
        <v>64</v>
      </c>
      <c r="R12" s="169">
        <f t="shared" si="1"/>
        <v>119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6">
        <f t="shared" si="2"/>
        <v>-5</v>
      </c>
      <c r="P13" s="147">
        <f t="shared" si="2"/>
        <v>-6</v>
      </c>
      <c r="Q13" s="147">
        <f t="shared" si="2"/>
        <v>17</v>
      </c>
      <c r="R13" s="195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5">
        <f t="shared" si="2"/>
        <v>9</v>
      </c>
      <c r="P14" s="146">
        <f t="shared" si="2"/>
        <v>5</v>
      </c>
      <c r="Q14" s="146">
        <f t="shared" si="2"/>
        <v>-35</v>
      </c>
      <c r="R14" s="169">
        <f t="shared" si="1"/>
        <v>-30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6">
        <f t="shared" si="2"/>
        <v>94</v>
      </c>
      <c r="P15" s="147">
        <f t="shared" si="2"/>
        <v>48</v>
      </c>
      <c r="Q15" s="147">
        <f t="shared" si="2"/>
        <v>74</v>
      </c>
      <c r="R15" s="195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7">
        <f t="shared" si="2"/>
        <v>19</v>
      </c>
      <c r="P16" s="149">
        <f t="shared" si="2"/>
        <v>-134</v>
      </c>
      <c r="Q16" s="149">
        <f t="shared" si="2"/>
        <v>-122</v>
      </c>
      <c r="R16" s="168">
        <f t="shared" si="1"/>
        <v>-256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6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0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5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69">
        <f t="shared" si="1"/>
        <v>-39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6">
        <f t="shared" si="3"/>
        <v>12</v>
      </c>
      <c r="P19" s="147">
        <f t="shared" si="3"/>
        <v>0</v>
      </c>
      <c r="Q19" s="147">
        <f t="shared" si="3"/>
        <v>-8</v>
      </c>
      <c r="R19" s="195">
        <f t="shared" si="1"/>
        <v>-8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5">
        <f t="shared" si="3"/>
        <v>11</v>
      </c>
      <c r="P20" s="146">
        <f t="shared" si="3"/>
        <v>-5</v>
      </c>
      <c r="Q20" s="146">
        <f t="shared" si="3"/>
        <v>-2</v>
      </c>
      <c r="R20" s="169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6">
        <f t="shared" si="3"/>
        <v>24</v>
      </c>
      <c r="P21" s="147">
        <f t="shared" si="3"/>
        <v>7</v>
      </c>
      <c r="Q21" s="147">
        <f t="shared" si="3"/>
        <v>-16</v>
      </c>
      <c r="R21" s="195">
        <f t="shared" si="1"/>
        <v>-9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5">
        <f t="shared" si="3"/>
        <v>20</v>
      </c>
      <c r="P22" s="146">
        <f t="shared" si="3"/>
        <v>8</v>
      </c>
      <c r="Q22" s="146">
        <f t="shared" si="3"/>
        <v>-4</v>
      </c>
      <c r="R22" s="169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6">
        <f t="shared" si="3"/>
        <v>10</v>
      </c>
      <c r="P23" s="147">
        <f t="shared" si="3"/>
        <v>-14</v>
      </c>
      <c r="Q23" s="147">
        <f t="shared" si="3"/>
        <v>-4</v>
      </c>
      <c r="R23" s="195">
        <f t="shared" si="1"/>
        <v>-18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5">
        <f t="shared" si="3"/>
        <v>0</v>
      </c>
      <c r="P24" s="146">
        <f t="shared" si="3"/>
        <v>-9</v>
      </c>
      <c r="Q24" s="146">
        <f t="shared" si="3"/>
        <v>-16</v>
      </c>
      <c r="R24" s="169">
        <f t="shared" si="1"/>
        <v>-25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6">
        <f t="shared" si="3"/>
        <v>-6</v>
      </c>
      <c r="P25" s="147">
        <f t="shared" si="3"/>
        <v>-25</v>
      </c>
      <c r="Q25" s="147">
        <f t="shared" si="3"/>
        <v>-27</v>
      </c>
      <c r="R25" s="195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5">
        <f t="shared" si="3"/>
        <v>10</v>
      </c>
      <c r="P26" s="146">
        <f t="shared" si="3"/>
        <v>-1</v>
      </c>
      <c r="Q26" s="146">
        <f t="shared" si="3"/>
        <v>-25</v>
      </c>
      <c r="R26" s="169">
        <f t="shared" si="1"/>
        <v>-26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6">
        <f t="shared" si="3"/>
        <v>1</v>
      </c>
      <c r="P27" s="147">
        <f t="shared" si="3"/>
        <v>-22</v>
      </c>
      <c r="Q27" s="147">
        <f t="shared" si="3"/>
        <v>-21</v>
      </c>
      <c r="R27" s="195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5">
        <f t="shared" si="3"/>
        <v>5</v>
      </c>
      <c r="P28" s="146">
        <f t="shared" si="3"/>
        <v>-41</v>
      </c>
      <c r="Q28" s="146">
        <f t="shared" si="3"/>
        <v>-28</v>
      </c>
      <c r="R28" s="169">
        <f t="shared" si="1"/>
        <v>-69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6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5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5">
        <f t="shared" ref="O30:Q40" si="4">K30-K29</f>
        <v>0</v>
      </c>
      <c r="P30" s="146">
        <f t="shared" si="4"/>
        <v>-2</v>
      </c>
      <c r="Q30" s="146">
        <f t="shared" si="4"/>
        <v>-3</v>
      </c>
      <c r="R30" s="169">
        <f t="shared" si="1"/>
        <v>-5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6">
        <f t="shared" si="4"/>
        <v>1</v>
      </c>
      <c r="P31" s="147">
        <f t="shared" si="4"/>
        <v>-6</v>
      </c>
      <c r="Q31" s="147">
        <f t="shared" si="4"/>
        <v>-5</v>
      </c>
      <c r="R31" s="195">
        <f t="shared" si="1"/>
        <v>-11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5">
        <f t="shared" si="4"/>
        <v>-3</v>
      </c>
      <c r="P32" s="146">
        <f t="shared" si="4"/>
        <v>-6</v>
      </c>
      <c r="Q32" s="146">
        <f t="shared" si="4"/>
        <v>-9</v>
      </c>
      <c r="R32" s="169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6">
        <f t="shared" si="4"/>
        <v>0</v>
      </c>
      <c r="P33" s="147">
        <f t="shared" si="4"/>
        <v>-6</v>
      </c>
      <c r="Q33" s="147">
        <f t="shared" si="4"/>
        <v>-2</v>
      </c>
      <c r="R33" s="195">
        <f t="shared" si="1"/>
        <v>-8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5">
        <f t="shared" si="4"/>
        <v>-2</v>
      </c>
      <c r="P34" s="146">
        <f t="shared" si="4"/>
        <v>-2</v>
      </c>
      <c r="Q34" s="146">
        <f t="shared" si="4"/>
        <v>-2</v>
      </c>
      <c r="R34" s="169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6">
        <f t="shared" si="4"/>
        <v>-5</v>
      </c>
      <c r="P35" s="147">
        <f t="shared" si="4"/>
        <v>-6</v>
      </c>
      <c r="Q35" s="147">
        <f t="shared" si="4"/>
        <v>0</v>
      </c>
      <c r="R35" s="195">
        <f t="shared" si="1"/>
        <v>-6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5">
        <f t="shared" si="4"/>
        <v>2</v>
      </c>
      <c r="P36" s="146">
        <f t="shared" si="4"/>
        <v>0</v>
      </c>
      <c r="Q36" s="146">
        <f t="shared" si="4"/>
        <v>-4</v>
      </c>
      <c r="R36" s="169">
        <f t="shared" si="1"/>
        <v>-4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6">
        <f t="shared" si="4"/>
        <v>2</v>
      </c>
      <c r="P37" s="147">
        <f t="shared" si="4"/>
        <v>-3</v>
      </c>
      <c r="Q37" s="147">
        <f t="shared" si="4"/>
        <v>-3</v>
      </c>
      <c r="R37" s="195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5">
        <f t="shared" si="4"/>
        <v>-3</v>
      </c>
      <c r="P38" s="146">
        <f t="shared" si="4"/>
        <v>-4</v>
      </c>
      <c r="Q38" s="146">
        <f t="shared" si="4"/>
        <v>-5</v>
      </c>
      <c r="R38" s="169">
        <f t="shared" si="1"/>
        <v>-9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6">
        <f t="shared" si="4"/>
        <v>-1</v>
      </c>
      <c r="P39" s="147">
        <f t="shared" si="4"/>
        <v>3</v>
      </c>
      <c r="Q39" s="147">
        <f t="shared" si="4"/>
        <v>-1</v>
      </c>
      <c r="R39" s="195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5">
        <f t="shared" si="4"/>
        <v>-1</v>
      </c>
      <c r="P40" s="146">
        <f t="shared" si="4"/>
        <v>-14</v>
      </c>
      <c r="Q40" s="146">
        <f t="shared" si="4"/>
        <v>-4</v>
      </c>
      <c r="R40" s="169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6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5">
        <f>K42-K41</f>
        <v>-3</v>
      </c>
      <c r="P42" s="146">
        <f>L42-L41</f>
        <v>-5</v>
      </c>
      <c r="Q42" s="146">
        <f>M42-M41</f>
        <v>-14</v>
      </c>
      <c r="R42" s="169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6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5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5">
        <f t="shared" si="5"/>
        <v>2</v>
      </c>
      <c r="P44" s="146">
        <f t="shared" si="5"/>
        <v>-1</v>
      </c>
      <c r="Q44" s="146">
        <f t="shared" si="5"/>
        <v>-1</v>
      </c>
      <c r="R44" s="169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6">
        <f t="shared" si="5"/>
        <v>-5</v>
      </c>
      <c r="P45" s="147">
        <f t="shared" si="5"/>
        <v>-9</v>
      </c>
      <c r="Q45" s="147">
        <f t="shared" si="5"/>
        <v>-1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5">
        <f t="shared" si="5"/>
        <v>-4</v>
      </c>
      <c r="P46" s="146">
        <f t="shared" si="5"/>
        <v>-5</v>
      </c>
      <c r="Q46" s="146">
        <f t="shared" si="5"/>
        <v>-6</v>
      </c>
      <c r="R46" s="169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6">
        <f t="shared" si="5"/>
        <v>-1</v>
      </c>
      <c r="P47" s="147">
        <f t="shared" si="5"/>
        <v>-1</v>
      </c>
      <c r="Q47" s="147">
        <f t="shared" si="5"/>
        <v>0</v>
      </c>
      <c r="R47" s="195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5">
        <f t="shared" si="5"/>
        <v>-3</v>
      </c>
      <c r="P48" s="146">
        <f t="shared" si="5"/>
        <v>-6</v>
      </c>
      <c r="Q48" s="146">
        <f t="shared" si="5"/>
        <v>-8</v>
      </c>
      <c r="R48" s="169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6">
        <f t="shared" si="5"/>
        <v>-1</v>
      </c>
      <c r="P49" s="147">
        <f t="shared" si="5"/>
        <v>1</v>
      </c>
      <c r="Q49" s="147">
        <f t="shared" si="5"/>
        <v>-2</v>
      </c>
      <c r="R49" s="195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5">
        <f t="shared" si="5"/>
        <v>-1</v>
      </c>
      <c r="P50" s="146">
        <f t="shared" si="5"/>
        <v>-6</v>
      </c>
      <c r="Q50" s="146">
        <f t="shared" si="5"/>
        <v>-4</v>
      </c>
      <c r="R50" s="169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6">
        <f t="shared" si="5"/>
        <v>1</v>
      </c>
      <c r="P51" s="147">
        <f t="shared" si="5"/>
        <v>-2</v>
      </c>
      <c r="Q51" s="147">
        <f t="shared" si="5"/>
        <v>-2</v>
      </c>
      <c r="R51" s="195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5">
        <f t="shared" si="5"/>
        <v>0</v>
      </c>
      <c r="P52" s="146">
        <f t="shared" si="5"/>
        <v>-6</v>
      </c>
      <c r="Q52" s="146">
        <f t="shared" si="5"/>
        <v>-14</v>
      </c>
      <c r="R52" s="169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6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5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5">
        <f t="shared" ref="O54:Q64" si="7">K54-K53</f>
        <v>2</v>
      </c>
      <c r="P54" s="146">
        <f t="shared" si="7"/>
        <v>-2</v>
      </c>
      <c r="Q54" s="146">
        <f t="shared" si="7"/>
        <v>3</v>
      </c>
      <c r="R54" s="169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6">
        <f t="shared" si="7"/>
        <v>0</v>
      </c>
      <c r="P55" s="147">
        <f t="shared" si="7"/>
        <v>-5</v>
      </c>
      <c r="Q55" s="147">
        <f t="shared" si="7"/>
        <v>5</v>
      </c>
      <c r="R55" s="195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5">
        <f t="shared" si="7"/>
        <v>1</v>
      </c>
      <c r="P56" s="146">
        <f t="shared" si="7"/>
        <v>-1</v>
      </c>
      <c r="Q56" s="146">
        <f t="shared" si="7"/>
        <v>-2</v>
      </c>
      <c r="R56" s="169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6">
        <f t="shared" si="7"/>
        <v>1</v>
      </c>
      <c r="P57" s="147">
        <f t="shared" si="7"/>
        <v>-7</v>
      </c>
      <c r="Q57" s="147">
        <f t="shared" si="7"/>
        <v>-2</v>
      </c>
      <c r="R57" s="195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5">
        <f t="shared" si="7"/>
        <v>-3</v>
      </c>
      <c r="P58" s="146">
        <f t="shared" si="7"/>
        <v>-3</v>
      </c>
      <c r="Q58" s="146">
        <f t="shared" si="7"/>
        <v>-4</v>
      </c>
      <c r="R58" s="169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6">
        <f t="shared" si="7"/>
        <v>0</v>
      </c>
      <c r="P59" s="147">
        <f t="shared" si="7"/>
        <v>4</v>
      </c>
      <c r="Q59" s="147">
        <f t="shared" si="7"/>
        <v>-4</v>
      </c>
      <c r="R59" s="195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5">
        <f t="shared" si="7"/>
        <v>10</v>
      </c>
      <c r="P60" s="146">
        <f t="shared" si="7"/>
        <v>2</v>
      </c>
      <c r="Q60" s="146">
        <f t="shared" si="7"/>
        <v>1</v>
      </c>
      <c r="R60" s="169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6">
        <f t="shared" si="7"/>
        <v>-4</v>
      </c>
      <c r="P61" s="147">
        <f t="shared" si="7"/>
        <v>-5</v>
      </c>
      <c r="Q61" s="147">
        <f t="shared" si="7"/>
        <v>0</v>
      </c>
      <c r="R61" s="195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5">
        <f t="shared" si="7"/>
        <v>-11</v>
      </c>
      <c r="P62" s="146">
        <f t="shared" si="7"/>
        <v>-12</v>
      </c>
      <c r="Q62" s="146">
        <f t="shared" si="7"/>
        <v>-7</v>
      </c>
      <c r="R62" s="169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6">
        <f t="shared" si="7"/>
        <v>3</v>
      </c>
      <c r="P63" s="147">
        <f t="shared" si="7"/>
        <v>4</v>
      </c>
      <c r="Q63" s="147">
        <f t="shared" si="7"/>
        <v>1</v>
      </c>
      <c r="R63" s="195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5">
        <f t="shared" si="7"/>
        <v>6</v>
      </c>
      <c r="P64" s="146">
        <f t="shared" si="7"/>
        <v>4</v>
      </c>
      <c r="Q64" s="146">
        <f t="shared" si="7"/>
        <v>0</v>
      </c>
      <c r="R64" s="169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6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5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5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69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6">
        <f t="shared" si="8"/>
        <v>4</v>
      </c>
      <c r="P67" s="147">
        <f t="shared" si="8"/>
        <v>-3</v>
      </c>
      <c r="Q67" s="147">
        <f t="shared" si="8"/>
        <v>-1</v>
      </c>
      <c r="R67" s="195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5">
        <f t="shared" si="8"/>
        <v>4</v>
      </c>
      <c r="P68" s="146">
        <f t="shared" si="8"/>
        <v>-6</v>
      </c>
      <c r="Q68" s="146">
        <f t="shared" si="8"/>
        <v>0</v>
      </c>
      <c r="R68" s="169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6">
        <f t="shared" si="8"/>
        <v>6</v>
      </c>
      <c r="P69" s="147">
        <f t="shared" si="8"/>
        <v>1</v>
      </c>
      <c r="Q69" s="147">
        <f t="shared" si="8"/>
        <v>3</v>
      </c>
      <c r="R69" s="195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5">
        <f t="shared" si="8"/>
        <v>-6</v>
      </c>
      <c r="P70" s="146">
        <f t="shared" si="8"/>
        <v>3</v>
      </c>
      <c r="Q70" s="146">
        <f t="shared" si="8"/>
        <v>-10</v>
      </c>
      <c r="R70" s="169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6">
        <f t="shared" si="8"/>
        <v>-6</v>
      </c>
      <c r="P71" s="147">
        <f t="shared" si="8"/>
        <v>-9</v>
      </c>
      <c r="Q71" s="147">
        <f t="shared" si="8"/>
        <v>-7</v>
      </c>
      <c r="R71" s="195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5">
        <f t="shared" si="8"/>
        <v>2</v>
      </c>
      <c r="P72" s="146">
        <f t="shared" si="8"/>
        <v>0</v>
      </c>
      <c r="Q72" s="146">
        <f t="shared" si="8"/>
        <v>-4</v>
      </c>
      <c r="R72" s="169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6">
        <f t="shared" si="8"/>
        <v>0</v>
      </c>
      <c r="P73" s="147">
        <f t="shared" si="8"/>
        <v>3</v>
      </c>
      <c r="Q73" s="147">
        <f t="shared" si="8"/>
        <v>-7</v>
      </c>
      <c r="R73" s="195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5">
        <f t="shared" si="8"/>
        <v>0</v>
      </c>
      <c r="P74" s="146">
        <f t="shared" si="8"/>
        <v>0</v>
      </c>
      <c r="Q74" s="146">
        <f t="shared" si="8"/>
        <v>0</v>
      </c>
      <c r="R74" s="169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6">
        <f t="shared" si="8"/>
        <v>-1</v>
      </c>
      <c r="P75" s="147">
        <f t="shared" si="8"/>
        <v>2</v>
      </c>
      <c r="Q75" s="147">
        <f t="shared" si="8"/>
        <v>-12</v>
      </c>
      <c r="R75" s="195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5">
        <f t="shared" si="8"/>
        <v>21</v>
      </c>
      <c r="P76" s="146">
        <f t="shared" si="8"/>
        <v>-2</v>
      </c>
      <c r="Q76" s="146">
        <f t="shared" si="8"/>
        <v>-1</v>
      </c>
      <c r="R76" s="169">
        <f t="shared" si="10"/>
        <v>-3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8">
        <f>K77-'H29（地域別・全体)'!K88</f>
        <v>27</v>
      </c>
      <c r="P77" s="190">
        <f>L77-'H29（地域別・全体)'!L88</f>
        <v>-3</v>
      </c>
      <c r="Q77" s="190">
        <f>M77-'H29（地域別・全体)'!M88</f>
        <v>27</v>
      </c>
      <c r="R77" s="195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79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0">
        <f t="shared" ref="O79:Q88" si="11">K79-K78</f>
        <v>10</v>
      </c>
      <c r="P79" s="190">
        <f t="shared" si="11"/>
        <v>2</v>
      </c>
      <c r="Q79" s="190">
        <f t="shared" si="11"/>
        <v>-7</v>
      </c>
      <c r="R79" s="195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79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1">
        <f t="shared" si="11"/>
        <v>32</v>
      </c>
      <c r="P81" s="147">
        <f t="shared" si="11"/>
        <v>26</v>
      </c>
      <c r="Q81" s="147">
        <f t="shared" si="11"/>
        <v>39</v>
      </c>
      <c r="R81" s="195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79">
        <f t="shared" si="11"/>
        <v>9</v>
      </c>
      <c r="P82" s="146">
        <f t="shared" si="11"/>
        <v>-4</v>
      </c>
      <c r="Q82" s="146">
        <f t="shared" si="11"/>
        <v>8</v>
      </c>
      <c r="R82" s="196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1">
        <f t="shared" si="11"/>
        <v>34</v>
      </c>
      <c r="P83" s="147">
        <f t="shared" si="11"/>
        <v>0</v>
      </c>
      <c r="Q83" s="147">
        <f t="shared" si="11"/>
        <v>21</v>
      </c>
      <c r="R83" s="195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79">
        <f t="shared" si="11"/>
        <v>18</v>
      </c>
      <c r="P84" s="146">
        <f t="shared" si="11"/>
        <v>19</v>
      </c>
      <c r="Q84" s="146">
        <f t="shared" si="11"/>
        <v>-13</v>
      </c>
      <c r="R84" s="196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1">
        <f t="shared" si="11"/>
        <v>11</v>
      </c>
      <c r="P85" s="147">
        <f t="shared" si="11"/>
        <v>11</v>
      </c>
      <c r="Q85" s="147">
        <f t="shared" si="11"/>
        <v>-4</v>
      </c>
      <c r="R85" s="195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79">
        <f t="shared" si="11"/>
        <v>24</v>
      </c>
      <c r="P86" s="146">
        <f t="shared" si="11"/>
        <v>16</v>
      </c>
      <c r="Q86" s="146">
        <f t="shared" si="11"/>
        <v>-2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1">
        <f t="shared" si="11"/>
        <v>68</v>
      </c>
      <c r="P87" s="147">
        <f t="shared" si="11"/>
        <v>41</v>
      </c>
      <c r="Q87" s="147">
        <f t="shared" si="11"/>
        <v>34</v>
      </c>
      <c r="R87" s="195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79">
        <f t="shared" si="11"/>
        <v>82</v>
      </c>
      <c r="P88" s="146">
        <f t="shared" si="11"/>
        <v>40</v>
      </c>
      <c r="Q88" s="146">
        <f t="shared" si="11"/>
        <v>58</v>
      </c>
      <c r="R88" s="196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7">
        <f t="shared" si="13"/>
        <v>175363</v>
      </c>
      <c r="O94" s="185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0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8">
        <f t="shared" si="13"/>
        <v>175401</v>
      </c>
      <c r="O95" s="177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8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6">
        <f t="shared" si="15"/>
        <v>59</v>
      </c>
      <c r="P96" s="148">
        <f t="shared" si="15"/>
        <v>1</v>
      </c>
      <c r="Q96" s="148">
        <f t="shared" si="15"/>
        <v>-12</v>
      </c>
      <c r="R96" s="170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69">
        <f t="shared" si="13"/>
        <v>175492</v>
      </c>
      <c r="O97" s="175">
        <f t="shared" si="15"/>
        <v>122</v>
      </c>
      <c r="P97" s="146">
        <f t="shared" si="15"/>
        <v>40</v>
      </c>
      <c r="Q97" s="146">
        <f t="shared" si="15"/>
        <v>62</v>
      </c>
      <c r="R97" s="169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6">
        <f t="shared" si="15"/>
        <v>113</v>
      </c>
      <c r="P98" s="148">
        <f t="shared" si="15"/>
        <v>89</v>
      </c>
      <c r="Q98" s="148">
        <f t="shared" si="15"/>
        <v>39</v>
      </c>
      <c r="R98" s="170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69">
        <f t="shared" si="17"/>
        <v>175724</v>
      </c>
      <c r="O99" s="175">
        <f t="shared" si="15"/>
        <v>105</v>
      </c>
      <c r="P99" s="146">
        <f t="shared" si="15"/>
        <v>43</v>
      </c>
      <c r="Q99" s="146">
        <f t="shared" si="15"/>
        <v>61</v>
      </c>
      <c r="R99" s="169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0">
        <f t="shared" si="17"/>
        <v>175759</v>
      </c>
      <c r="O100" s="186">
        <f t="shared" si="15"/>
        <v>65</v>
      </c>
      <c r="P100" s="148">
        <f t="shared" si="15"/>
        <v>21</v>
      </c>
      <c r="Q100" s="148">
        <f t="shared" si="15"/>
        <v>14</v>
      </c>
      <c r="R100" s="170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8">
        <f t="shared" si="17"/>
        <v>175840</v>
      </c>
      <c r="O101" s="177">
        <f t="shared" si="15"/>
        <v>116</v>
      </c>
      <c r="P101" s="149">
        <f t="shared" si="15"/>
        <v>61</v>
      </c>
      <c r="Q101" s="149">
        <f t="shared" si="15"/>
        <v>20</v>
      </c>
      <c r="R101" s="168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0">
        <f t="shared" si="17"/>
        <v>175790</v>
      </c>
      <c r="O102" s="186">
        <f t="shared" si="15"/>
        <v>-3</v>
      </c>
      <c r="P102" s="148">
        <f t="shared" si="15"/>
        <v>-24</v>
      </c>
      <c r="Q102" s="148">
        <f t="shared" si="15"/>
        <v>-26</v>
      </c>
      <c r="R102" s="170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8">
        <f t="shared" si="17"/>
        <v>175710</v>
      </c>
      <c r="O103" s="177">
        <f t="shared" si="15"/>
        <v>28</v>
      </c>
      <c r="P103" s="149">
        <f t="shared" si="15"/>
        <v>-2</v>
      </c>
      <c r="Q103" s="149">
        <f t="shared" si="15"/>
        <v>-78</v>
      </c>
      <c r="R103" s="168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0">
        <f t="shared" si="17"/>
        <v>175857</v>
      </c>
      <c r="O104" s="186">
        <f t="shared" si="15"/>
        <v>165</v>
      </c>
      <c r="P104" s="148">
        <f t="shared" si="15"/>
        <v>74</v>
      </c>
      <c r="Q104" s="148">
        <f t="shared" si="15"/>
        <v>73</v>
      </c>
      <c r="R104" s="170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1">
        <f t="shared" si="17"/>
        <v>175593</v>
      </c>
      <c r="O105" s="187">
        <f t="shared" si="15"/>
        <v>132</v>
      </c>
      <c r="P105" s="152">
        <f t="shared" si="15"/>
        <v>-153</v>
      </c>
      <c r="Q105" s="152">
        <f t="shared" si="15"/>
        <v>-111</v>
      </c>
      <c r="R105" s="171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4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7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5">
        <f t="shared" ref="O6:Q16" si="1">K6-K5</f>
        <v>47</v>
      </c>
      <c r="P6" s="146">
        <f t="shared" si="1"/>
        <v>26</v>
      </c>
      <c r="Q6" s="146">
        <f t="shared" si="1"/>
        <v>17</v>
      </c>
      <c r="R6" s="169">
        <f t="shared" ref="R6:R16" si="2">SUM(P6:Q6)</f>
        <v>43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6">
        <f t="shared" si="1"/>
        <v>56</v>
      </c>
      <c r="P7" s="147">
        <f t="shared" si="1"/>
        <v>19</v>
      </c>
      <c r="Q7" s="147">
        <f t="shared" si="1"/>
        <v>54</v>
      </c>
      <c r="R7" s="195">
        <f t="shared" si="2"/>
        <v>73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5">
        <f t="shared" si="1"/>
        <v>79</v>
      </c>
      <c r="P8" s="146">
        <f t="shared" si="1"/>
        <v>71</v>
      </c>
      <c r="Q8" s="146">
        <f t="shared" si="1"/>
        <v>25</v>
      </c>
      <c r="R8" s="169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6">
        <f t="shared" si="1"/>
        <v>77</v>
      </c>
      <c r="P9" s="147">
        <f t="shared" si="1"/>
        <v>94</v>
      </c>
      <c r="Q9" s="147">
        <f t="shared" si="1"/>
        <v>38</v>
      </c>
      <c r="R9" s="195">
        <f t="shared" si="2"/>
        <v>132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5">
        <f t="shared" si="1"/>
        <v>59</v>
      </c>
      <c r="P10" s="146">
        <f t="shared" si="1"/>
        <v>67</v>
      </c>
      <c r="Q10" s="146">
        <f t="shared" si="1"/>
        <v>22</v>
      </c>
      <c r="R10" s="169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6">
        <f t="shared" si="1"/>
        <v>43</v>
      </c>
      <c r="P11" s="147">
        <f t="shared" si="1"/>
        <v>47</v>
      </c>
      <c r="Q11" s="147">
        <f t="shared" si="1"/>
        <v>2</v>
      </c>
      <c r="R11" s="195">
        <f t="shared" si="2"/>
        <v>49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5">
        <f t="shared" si="1"/>
        <v>88</v>
      </c>
      <c r="P12" s="146">
        <f t="shared" si="1"/>
        <v>18</v>
      </c>
      <c r="Q12" s="146">
        <f t="shared" si="1"/>
        <v>84</v>
      </c>
      <c r="R12" s="169">
        <f t="shared" si="2"/>
        <v>102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6">
        <f t="shared" si="1"/>
        <v>19</v>
      </c>
      <c r="P13" s="147">
        <f t="shared" si="1"/>
        <v>30</v>
      </c>
      <c r="Q13" s="147">
        <f t="shared" si="1"/>
        <v>21</v>
      </c>
      <c r="R13" s="195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5">
        <f t="shared" si="1"/>
        <v>49</v>
      </c>
      <c r="P14" s="146">
        <f t="shared" si="1"/>
        <v>47</v>
      </c>
      <c r="Q14" s="146">
        <f t="shared" si="1"/>
        <v>8</v>
      </c>
      <c r="R14" s="169">
        <f t="shared" si="2"/>
        <v>55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6">
        <f t="shared" si="1"/>
        <v>74</v>
      </c>
      <c r="P15" s="147">
        <f t="shared" si="1"/>
        <v>78</v>
      </c>
      <c r="Q15" s="147">
        <f t="shared" si="1"/>
        <v>32</v>
      </c>
      <c r="R15" s="195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7">
        <f t="shared" si="1"/>
        <v>117</v>
      </c>
      <c r="P16" s="149">
        <f t="shared" si="1"/>
        <v>-35</v>
      </c>
      <c r="Q16" s="149">
        <f t="shared" si="1"/>
        <v>16</v>
      </c>
      <c r="R16" s="168">
        <f t="shared" si="2"/>
        <v>-19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6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5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5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69">
        <f t="shared" ref="R18:R28" si="4">SUM(P18:Q18)</f>
        <v>-19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6">
        <f t="shared" si="3"/>
        <v>11</v>
      </c>
      <c r="P19" s="147">
        <f t="shared" si="3"/>
        <v>-3</v>
      </c>
      <c r="Q19" s="147">
        <f t="shared" si="3"/>
        <v>-19</v>
      </c>
      <c r="R19" s="195">
        <f t="shared" si="4"/>
        <v>-22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5">
        <f t="shared" si="3"/>
        <v>-1</v>
      </c>
      <c r="P20" s="146">
        <f t="shared" si="3"/>
        <v>-19</v>
      </c>
      <c r="Q20" s="146">
        <f t="shared" si="3"/>
        <v>-14</v>
      </c>
      <c r="R20" s="169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6">
        <f t="shared" si="3"/>
        <v>13</v>
      </c>
      <c r="P21" s="147">
        <f t="shared" si="3"/>
        <v>-5</v>
      </c>
      <c r="Q21" s="147">
        <f t="shared" si="3"/>
        <v>13</v>
      </c>
      <c r="R21" s="195">
        <f t="shared" si="4"/>
        <v>8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5">
        <f t="shared" si="3"/>
        <v>0</v>
      </c>
      <c r="P22" s="146">
        <f t="shared" si="3"/>
        <v>-6</v>
      </c>
      <c r="Q22" s="146">
        <f t="shared" si="3"/>
        <v>-12</v>
      </c>
      <c r="R22" s="169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6">
        <f t="shared" si="3"/>
        <v>-8</v>
      </c>
      <c r="P23" s="147">
        <f t="shared" si="3"/>
        <v>-17</v>
      </c>
      <c r="Q23" s="147">
        <f t="shared" si="3"/>
        <v>-39</v>
      </c>
      <c r="R23" s="195">
        <f t="shared" si="4"/>
        <v>-56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5">
        <f t="shared" si="3"/>
        <v>8</v>
      </c>
      <c r="P24" s="146">
        <f t="shared" si="3"/>
        <v>-5</v>
      </c>
      <c r="Q24" s="146">
        <f t="shared" si="3"/>
        <v>-20</v>
      </c>
      <c r="R24" s="169">
        <f t="shared" si="4"/>
        <v>-25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6">
        <f t="shared" si="3"/>
        <v>-6</v>
      </c>
      <c r="P25" s="147">
        <f t="shared" si="3"/>
        <v>-20</v>
      </c>
      <c r="Q25" s="147">
        <f t="shared" si="3"/>
        <v>-17</v>
      </c>
      <c r="R25" s="195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5">
        <f t="shared" si="3"/>
        <v>-12</v>
      </c>
      <c r="P26" s="146">
        <f t="shared" si="3"/>
        <v>-28</v>
      </c>
      <c r="Q26" s="146">
        <f t="shared" si="3"/>
        <v>-20</v>
      </c>
      <c r="R26" s="169">
        <f t="shared" si="4"/>
        <v>-48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6">
        <f t="shared" si="3"/>
        <v>-4</v>
      </c>
      <c r="P27" s="147">
        <f t="shared" si="3"/>
        <v>-17</v>
      </c>
      <c r="Q27" s="147">
        <f t="shared" si="3"/>
        <v>-14</v>
      </c>
      <c r="R27" s="195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5">
        <f t="shared" si="3"/>
        <v>1</v>
      </c>
      <c r="P28" s="146">
        <f t="shared" si="3"/>
        <v>-7</v>
      </c>
      <c r="Q28" s="146">
        <f t="shared" si="3"/>
        <v>-38</v>
      </c>
      <c r="R28" s="169">
        <f t="shared" si="4"/>
        <v>-45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6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5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5">
        <f t="shared" ref="O30:Q40" si="5">K30-K29</f>
        <v>1</v>
      </c>
      <c r="P30" s="146">
        <f t="shared" si="5"/>
        <v>-3</v>
      </c>
      <c r="Q30" s="146">
        <f t="shared" si="5"/>
        <v>1</v>
      </c>
      <c r="R30" s="169">
        <f t="shared" ref="R30:R40" si="6">SUM(P30:Q30)</f>
        <v>-2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6">
        <f t="shared" si="5"/>
        <v>-1</v>
      </c>
      <c r="P31" s="147">
        <f t="shared" si="5"/>
        <v>-3</v>
      </c>
      <c r="Q31" s="147">
        <f t="shared" si="5"/>
        <v>-2</v>
      </c>
      <c r="R31" s="195">
        <f t="shared" si="6"/>
        <v>-5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5">
        <f t="shared" si="5"/>
        <v>-1</v>
      </c>
      <c r="P32" s="146">
        <f t="shared" si="5"/>
        <v>-2</v>
      </c>
      <c r="Q32" s="146">
        <f t="shared" si="5"/>
        <v>-5</v>
      </c>
      <c r="R32" s="169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6">
        <f t="shared" si="5"/>
        <v>-1</v>
      </c>
      <c r="P33" s="147">
        <f t="shared" si="5"/>
        <v>1</v>
      </c>
      <c r="Q33" s="147">
        <f t="shared" si="5"/>
        <v>-2</v>
      </c>
      <c r="R33" s="195">
        <f t="shared" si="6"/>
        <v>-1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5">
        <f t="shared" si="5"/>
        <v>0</v>
      </c>
      <c r="P34" s="146">
        <f t="shared" si="5"/>
        <v>-3</v>
      </c>
      <c r="Q34" s="146">
        <f t="shared" si="5"/>
        <v>-3</v>
      </c>
      <c r="R34" s="169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6">
        <f t="shared" si="5"/>
        <v>-2</v>
      </c>
      <c r="P35" s="147">
        <f t="shared" si="5"/>
        <v>-2</v>
      </c>
      <c r="Q35" s="147">
        <f t="shared" si="5"/>
        <v>-4</v>
      </c>
      <c r="R35" s="195">
        <f t="shared" si="6"/>
        <v>-6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5">
        <f t="shared" si="5"/>
        <v>0</v>
      </c>
      <c r="P36" s="146">
        <f t="shared" si="5"/>
        <v>-2</v>
      </c>
      <c r="Q36" s="146">
        <f t="shared" si="5"/>
        <v>-3</v>
      </c>
      <c r="R36" s="169">
        <f t="shared" si="6"/>
        <v>-5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6">
        <f t="shared" si="5"/>
        <v>-3</v>
      </c>
      <c r="P37" s="147">
        <f t="shared" si="5"/>
        <v>-4</v>
      </c>
      <c r="Q37" s="147">
        <f t="shared" si="5"/>
        <v>-8</v>
      </c>
      <c r="R37" s="195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5">
        <f t="shared" si="5"/>
        <v>-2</v>
      </c>
      <c r="P38" s="146">
        <f t="shared" si="5"/>
        <v>-3</v>
      </c>
      <c r="Q38" s="146">
        <f t="shared" si="5"/>
        <v>-7</v>
      </c>
      <c r="R38" s="169">
        <f t="shared" si="6"/>
        <v>-10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6">
        <f t="shared" si="5"/>
        <v>3</v>
      </c>
      <c r="P39" s="147">
        <f t="shared" si="5"/>
        <v>0</v>
      </c>
      <c r="Q39" s="147">
        <f t="shared" si="5"/>
        <v>-1</v>
      </c>
      <c r="R39" s="195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5">
        <f t="shared" si="5"/>
        <v>1</v>
      </c>
      <c r="P40" s="146">
        <f t="shared" si="5"/>
        <v>-3</v>
      </c>
      <c r="Q40" s="146">
        <f t="shared" si="5"/>
        <v>-6</v>
      </c>
      <c r="R40" s="169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6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5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5">
        <f>K42-K41</f>
        <v>0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6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5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5">
        <f t="shared" si="7"/>
        <v>-5</v>
      </c>
      <c r="P44" s="146">
        <f t="shared" si="7"/>
        <v>-4</v>
      </c>
      <c r="Q44" s="146">
        <f t="shared" si="7"/>
        <v>-3</v>
      </c>
      <c r="R44" s="169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6">
        <f t="shared" si="7"/>
        <v>2</v>
      </c>
      <c r="P45" s="147">
        <f t="shared" si="7"/>
        <v>4</v>
      </c>
      <c r="Q45" s="147">
        <f t="shared" si="7"/>
        <v>-7</v>
      </c>
      <c r="R45" s="195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5">
        <f t="shared" si="7"/>
        <v>0</v>
      </c>
      <c r="P46" s="146">
        <f t="shared" si="7"/>
        <v>1</v>
      </c>
      <c r="Q46" s="146">
        <f t="shared" si="7"/>
        <v>-2</v>
      </c>
      <c r="R46" s="169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6">
        <f t="shared" si="7"/>
        <v>-1</v>
      </c>
      <c r="P47" s="147">
        <f t="shared" si="7"/>
        <v>0</v>
      </c>
      <c r="Q47" s="147">
        <f t="shared" si="7"/>
        <v>-3</v>
      </c>
      <c r="R47" s="195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5">
        <f t="shared" si="7"/>
        <v>2</v>
      </c>
      <c r="P48" s="146">
        <f t="shared" si="7"/>
        <v>-1</v>
      </c>
      <c r="Q48" s="146">
        <f t="shared" si="7"/>
        <v>-6</v>
      </c>
      <c r="R48" s="169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6">
        <f t="shared" si="7"/>
        <v>1</v>
      </c>
      <c r="P49" s="147">
        <f t="shared" si="7"/>
        <v>1</v>
      </c>
      <c r="Q49" s="147">
        <f t="shared" si="7"/>
        <v>-5</v>
      </c>
      <c r="R49" s="195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5">
        <f t="shared" si="7"/>
        <v>-2</v>
      </c>
      <c r="P50" s="146">
        <f t="shared" si="7"/>
        <v>-7</v>
      </c>
      <c r="Q50" s="146">
        <f t="shared" si="7"/>
        <v>-8</v>
      </c>
      <c r="R50" s="169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6">
        <f t="shared" si="7"/>
        <v>-2</v>
      </c>
      <c r="P51" s="147">
        <f t="shared" si="7"/>
        <v>-1</v>
      </c>
      <c r="Q51" s="147">
        <f t="shared" si="7"/>
        <v>-7</v>
      </c>
      <c r="R51" s="195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5">
        <f t="shared" si="7"/>
        <v>-4</v>
      </c>
      <c r="P52" s="146">
        <f t="shared" si="7"/>
        <v>-11</v>
      </c>
      <c r="Q52" s="146">
        <f t="shared" si="7"/>
        <v>-9</v>
      </c>
      <c r="R52" s="169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6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5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5">
        <f t="shared" ref="O54:Q64" si="9">K54-K53</f>
        <v>-1</v>
      </c>
      <c r="P54" s="146">
        <f t="shared" si="9"/>
        <v>2</v>
      </c>
      <c r="Q54" s="146">
        <f t="shared" si="9"/>
        <v>-4</v>
      </c>
      <c r="R54" s="169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6">
        <f t="shared" si="9"/>
        <v>3</v>
      </c>
      <c r="P55" s="147">
        <f t="shared" si="9"/>
        <v>1</v>
      </c>
      <c r="Q55" s="147">
        <f t="shared" si="9"/>
        <v>-6</v>
      </c>
      <c r="R55" s="195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5">
        <f t="shared" si="9"/>
        <v>8</v>
      </c>
      <c r="P56" s="146">
        <f t="shared" si="9"/>
        <v>1</v>
      </c>
      <c r="Q56" s="146">
        <f t="shared" si="9"/>
        <v>2</v>
      </c>
      <c r="R56" s="169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6">
        <f t="shared" si="9"/>
        <v>7</v>
      </c>
      <c r="P57" s="147">
        <f t="shared" si="9"/>
        <v>-2</v>
      </c>
      <c r="Q57" s="147">
        <f t="shared" si="9"/>
        <v>-1</v>
      </c>
      <c r="R57" s="195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5">
        <f t="shared" si="9"/>
        <v>-4</v>
      </c>
      <c r="P58" s="146">
        <f t="shared" si="9"/>
        <v>4</v>
      </c>
      <c r="Q58" s="146">
        <f t="shared" si="9"/>
        <v>-5</v>
      </c>
      <c r="R58" s="169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6">
        <f t="shared" si="9"/>
        <v>-6</v>
      </c>
      <c r="P59" s="147">
        <f t="shared" si="9"/>
        <v>-6</v>
      </c>
      <c r="Q59" s="147">
        <f t="shared" si="9"/>
        <v>-6</v>
      </c>
      <c r="R59" s="195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5">
        <f t="shared" si="9"/>
        <v>-1</v>
      </c>
      <c r="P60" s="146">
        <f t="shared" si="9"/>
        <v>-2</v>
      </c>
      <c r="Q60" s="146">
        <f t="shared" si="9"/>
        <v>-5</v>
      </c>
      <c r="R60" s="169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6">
        <f t="shared" si="9"/>
        <v>0</v>
      </c>
      <c r="P61" s="147">
        <f t="shared" si="9"/>
        <v>4</v>
      </c>
      <c r="Q61" s="147">
        <f t="shared" si="9"/>
        <v>-2</v>
      </c>
      <c r="R61" s="195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5">
        <f t="shared" si="9"/>
        <v>6</v>
      </c>
      <c r="P62" s="146">
        <f t="shared" si="9"/>
        <v>-4</v>
      </c>
      <c r="Q62" s="146">
        <f t="shared" si="9"/>
        <v>0</v>
      </c>
      <c r="R62" s="169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6">
        <f t="shared" si="9"/>
        <v>-6</v>
      </c>
      <c r="P63" s="147">
        <f t="shared" si="9"/>
        <v>-5</v>
      </c>
      <c r="Q63" s="147">
        <f t="shared" si="9"/>
        <v>-8</v>
      </c>
      <c r="R63" s="195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5">
        <f t="shared" si="9"/>
        <v>2</v>
      </c>
      <c r="P64" s="146">
        <f t="shared" si="9"/>
        <v>0</v>
      </c>
      <c r="Q64" s="146">
        <f t="shared" si="9"/>
        <v>2</v>
      </c>
      <c r="R64" s="169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6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5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5">
        <f>K66-K65</f>
        <v>3</v>
      </c>
      <c r="P66" s="146">
        <f>L66-L65</f>
        <v>-6</v>
      </c>
      <c r="Q66" s="146">
        <f>M66-M65</f>
        <v>-11</v>
      </c>
      <c r="R66" s="169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6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5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5">
        <f t="shared" si="12"/>
        <v>11</v>
      </c>
      <c r="P68" s="146">
        <f t="shared" si="12"/>
        <v>-4</v>
      </c>
      <c r="Q68" s="146">
        <f t="shared" si="12"/>
        <v>10</v>
      </c>
      <c r="R68" s="169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6">
        <f t="shared" si="12"/>
        <v>7</v>
      </c>
      <c r="P69" s="147">
        <f t="shared" si="12"/>
        <v>-11</v>
      </c>
      <c r="Q69" s="147">
        <f t="shared" si="12"/>
        <v>-9</v>
      </c>
      <c r="R69" s="195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5">
        <f t="shared" si="12"/>
        <v>4</v>
      </c>
      <c r="P70" s="146">
        <f t="shared" si="12"/>
        <v>-2</v>
      </c>
      <c r="Q70" s="146">
        <f t="shared" si="12"/>
        <v>-8</v>
      </c>
      <c r="R70" s="169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6">
        <f t="shared" si="12"/>
        <v>-3</v>
      </c>
      <c r="P71" s="147">
        <f t="shared" si="12"/>
        <v>0</v>
      </c>
      <c r="Q71" s="147">
        <f t="shared" si="12"/>
        <v>-13</v>
      </c>
      <c r="R71" s="195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5">
        <f t="shared" si="12"/>
        <v>-2</v>
      </c>
      <c r="P72" s="146">
        <f t="shared" si="12"/>
        <v>0</v>
      </c>
      <c r="Q72" s="146">
        <f t="shared" si="12"/>
        <v>-15</v>
      </c>
      <c r="R72" s="169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6">
        <f t="shared" si="12"/>
        <v>-1</v>
      </c>
      <c r="P73" s="147">
        <f t="shared" si="12"/>
        <v>-6</v>
      </c>
      <c r="Q73" s="147">
        <f t="shared" si="12"/>
        <v>-2</v>
      </c>
      <c r="R73" s="195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5">
        <f t="shared" si="12"/>
        <v>3</v>
      </c>
      <c r="P74" s="146">
        <f t="shared" si="12"/>
        <v>-13</v>
      </c>
      <c r="Q74" s="146">
        <f t="shared" si="12"/>
        <v>-18</v>
      </c>
      <c r="R74" s="169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6">
        <f t="shared" si="12"/>
        <v>11</v>
      </c>
      <c r="P75" s="147">
        <f t="shared" si="12"/>
        <v>7</v>
      </c>
      <c r="Q75" s="147">
        <f t="shared" si="12"/>
        <v>3</v>
      </c>
      <c r="R75" s="195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5">
        <f t="shared" si="12"/>
        <v>9</v>
      </c>
      <c r="P76" s="146">
        <f t="shared" si="12"/>
        <v>0</v>
      </c>
      <c r="Q76" s="146">
        <f t="shared" si="12"/>
        <v>5</v>
      </c>
      <c r="R76" s="169">
        <f t="shared" si="13"/>
        <v>5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8">
        <f>K77-'H28（地域別・全体）'!K88</f>
        <v>19</v>
      </c>
      <c r="P77" s="190">
        <f>L77-'H28（地域別・全体）'!L88</f>
        <v>-23</v>
      </c>
      <c r="Q77" s="190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79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0">
        <f t="shared" ref="O79:Q88" si="15">K79-K78</f>
        <v>40</v>
      </c>
      <c r="P79" s="190">
        <f t="shared" si="15"/>
        <v>23</v>
      </c>
      <c r="Q79" s="190">
        <f t="shared" si="15"/>
        <v>27</v>
      </c>
      <c r="R79" s="195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79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1">
        <f t="shared" si="15"/>
        <v>29</v>
      </c>
      <c r="P81" s="147">
        <f t="shared" si="15"/>
        <v>11</v>
      </c>
      <c r="Q81" s="147">
        <f t="shared" si="15"/>
        <v>5</v>
      </c>
      <c r="R81" s="195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79">
        <f t="shared" si="15"/>
        <v>6</v>
      </c>
      <c r="P82" s="146">
        <f t="shared" si="15"/>
        <v>-9</v>
      </c>
      <c r="Q82" s="146">
        <f t="shared" si="15"/>
        <v>2</v>
      </c>
      <c r="R82" s="196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1">
        <f t="shared" si="15"/>
        <v>15</v>
      </c>
      <c r="P83" s="147">
        <f t="shared" si="15"/>
        <v>19</v>
      </c>
      <c r="Q83" s="147">
        <f t="shared" si="15"/>
        <v>-3</v>
      </c>
      <c r="R83" s="195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79">
        <f t="shared" si="15"/>
        <v>8</v>
      </c>
      <c r="P84" s="146">
        <f t="shared" si="15"/>
        <v>-4</v>
      </c>
      <c r="Q84" s="146">
        <f t="shared" si="15"/>
        <v>2</v>
      </c>
      <c r="R84" s="196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1">
        <f t="shared" si="15"/>
        <v>42</v>
      </c>
      <c r="P85" s="147">
        <f t="shared" si="15"/>
        <v>24</v>
      </c>
      <c r="Q85" s="147">
        <f t="shared" si="15"/>
        <v>30</v>
      </c>
      <c r="R85" s="195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79">
        <f t="shared" si="15"/>
        <v>38</v>
      </c>
      <c r="P86" s="146">
        <f t="shared" si="15"/>
        <v>26</v>
      </c>
      <c r="Q86" s="146">
        <f t="shared" si="15"/>
        <v>16</v>
      </c>
      <c r="R86" s="196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1">
        <f t="shared" si="15"/>
        <v>22</v>
      </c>
      <c r="P87" s="147">
        <f t="shared" si="15"/>
        <v>28</v>
      </c>
      <c r="Q87" s="147">
        <f t="shared" si="15"/>
        <v>22</v>
      </c>
      <c r="R87" s="195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79">
        <f t="shared" si="15"/>
        <v>19</v>
      </c>
      <c r="P88" s="146">
        <f t="shared" si="15"/>
        <v>-8</v>
      </c>
      <c r="Q88" s="146">
        <f t="shared" si="15"/>
        <v>-19</v>
      </c>
      <c r="R88" s="196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7">
        <f t="shared" si="17"/>
        <v>174736</v>
      </c>
      <c r="O94" s="185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8">
        <f t="shared" si="17"/>
        <v>174800</v>
      </c>
      <c r="O95" s="177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8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6">
        <f t="shared" si="18"/>
        <v>113</v>
      </c>
      <c r="P96" s="148">
        <f t="shared" si="18"/>
        <v>21</v>
      </c>
      <c r="Q96" s="148">
        <f t="shared" si="18"/>
        <v>47</v>
      </c>
      <c r="R96" s="170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69">
        <f t="shared" si="17"/>
        <v>174990</v>
      </c>
      <c r="O97" s="175">
        <f t="shared" si="18"/>
        <v>122</v>
      </c>
      <c r="P97" s="146">
        <f t="shared" si="18"/>
        <v>86</v>
      </c>
      <c r="Q97" s="146">
        <f t="shared" si="18"/>
        <v>36</v>
      </c>
      <c r="R97" s="169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6">
        <f t="shared" si="18"/>
        <v>134</v>
      </c>
      <c r="P98" s="148">
        <f t="shared" si="18"/>
        <v>92</v>
      </c>
      <c r="Q98" s="148">
        <f t="shared" si="18"/>
        <v>37</v>
      </c>
      <c r="R98" s="170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69">
        <f t="shared" si="21"/>
        <v>175165</v>
      </c>
      <c r="O99" s="175">
        <f t="shared" si="18"/>
        <v>65</v>
      </c>
      <c r="P99" s="146">
        <f t="shared" si="18"/>
        <v>52</v>
      </c>
      <c r="Q99" s="146">
        <f t="shared" si="18"/>
        <v>-6</v>
      </c>
      <c r="R99" s="169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0">
        <f t="shared" si="21"/>
        <v>175140</v>
      </c>
      <c r="O100" s="186">
        <f t="shared" si="18"/>
        <v>38</v>
      </c>
      <c r="P100" s="148">
        <f t="shared" si="18"/>
        <v>41</v>
      </c>
      <c r="Q100" s="148">
        <f t="shared" si="18"/>
        <v>-66</v>
      </c>
      <c r="R100" s="170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8">
        <f t="shared" si="21"/>
        <v>175181</v>
      </c>
      <c r="O101" s="177">
        <f t="shared" si="18"/>
        <v>103</v>
      </c>
      <c r="P101" s="149">
        <f t="shared" si="18"/>
        <v>4</v>
      </c>
      <c r="Q101" s="149">
        <f t="shared" si="18"/>
        <v>37</v>
      </c>
      <c r="R101" s="168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0">
        <f t="shared" si="21"/>
        <v>175227</v>
      </c>
      <c r="O102" s="186">
        <f t="shared" si="18"/>
        <v>52</v>
      </c>
      <c r="P102" s="148">
        <f t="shared" si="18"/>
        <v>29</v>
      </c>
      <c r="Q102" s="148">
        <f t="shared" si="18"/>
        <v>17</v>
      </c>
      <c r="R102" s="170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8">
        <f t="shared" si="21"/>
        <v>175216</v>
      </c>
      <c r="O103" s="177">
        <f t="shared" si="18"/>
        <v>80</v>
      </c>
      <c r="P103" s="149">
        <f t="shared" si="18"/>
        <v>18</v>
      </c>
      <c r="Q103" s="149">
        <f t="shared" si="18"/>
        <v>-29</v>
      </c>
      <c r="R103" s="168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0">
        <f t="shared" si="21"/>
        <v>175333</v>
      </c>
      <c r="O104" s="186">
        <f t="shared" si="18"/>
        <v>98</v>
      </c>
      <c r="P104" s="148">
        <f t="shared" si="18"/>
        <v>90</v>
      </c>
      <c r="Q104" s="148">
        <f t="shared" si="18"/>
        <v>27</v>
      </c>
      <c r="R104" s="170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1">
        <f t="shared" si="21"/>
        <v>175220</v>
      </c>
      <c r="O105" s="187">
        <f t="shared" si="18"/>
        <v>145</v>
      </c>
      <c r="P105" s="152">
        <f t="shared" si="18"/>
        <v>-64</v>
      </c>
      <c r="Q105" s="152">
        <f t="shared" si="18"/>
        <v>-49</v>
      </c>
      <c r="R105" s="171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4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7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79">
        <f t="shared" ref="O6:Q16" si="2">K6-K5</f>
        <v>41</v>
      </c>
      <c r="P6" s="146">
        <f t="shared" si="2"/>
        <v>23</v>
      </c>
      <c r="Q6" s="146">
        <f t="shared" si="2"/>
        <v>1</v>
      </c>
      <c r="R6" s="196">
        <f t="shared" si="1"/>
        <v>24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1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79">
        <f t="shared" si="2"/>
        <v>85</v>
      </c>
      <c r="P8" s="146">
        <f t="shared" si="2"/>
        <v>51</v>
      </c>
      <c r="Q8" s="146">
        <f t="shared" si="2"/>
        <v>60</v>
      </c>
      <c r="R8" s="196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1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79">
        <f t="shared" si="2"/>
        <v>47</v>
      </c>
      <c r="P10" s="146">
        <f t="shared" si="2"/>
        <v>25</v>
      </c>
      <c r="Q10" s="146">
        <f t="shared" si="2"/>
        <v>40</v>
      </c>
      <c r="R10" s="196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1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79">
        <f t="shared" si="2"/>
        <v>57</v>
      </c>
      <c r="P12" s="146">
        <f t="shared" si="2"/>
        <v>12</v>
      </c>
      <c r="Q12" s="146">
        <f t="shared" si="2"/>
        <v>32</v>
      </c>
      <c r="R12" s="196">
        <f t="shared" si="1"/>
        <v>44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1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79">
        <f t="shared" si="2"/>
        <v>3</v>
      </c>
      <c r="P14" s="146">
        <f t="shared" si="2"/>
        <v>0</v>
      </c>
      <c r="Q14" s="146">
        <f t="shared" si="2"/>
        <v>-24</v>
      </c>
      <c r="R14" s="196">
        <f t="shared" si="1"/>
        <v>-24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1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6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5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6">
        <f t="shared" si="1"/>
        <v>-17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6">
        <f t="shared" si="3"/>
        <v>7</v>
      </c>
      <c r="P19" s="147">
        <f t="shared" si="3"/>
        <v>-2</v>
      </c>
      <c r="Q19" s="245">
        <f t="shared" si="3"/>
        <v>-16</v>
      </c>
      <c r="R19" s="195">
        <f t="shared" si="1"/>
        <v>-18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5">
        <f t="shared" si="3"/>
        <v>-2</v>
      </c>
      <c r="P20" s="146">
        <f t="shared" si="3"/>
        <v>-11</v>
      </c>
      <c r="Q20" s="246">
        <f t="shared" si="3"/>
        <v>-15</v>
      </c>
      <c r="R20" s="169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6">
        <f t="shared" si="3"/>
        <v>-8</v>
      </c>
      <c r="P21" s="147">
        <f t="shared" si="3"/>
        <v>-25</v>
      </c>
      <c r="Q21" s="245">
        <f t="shared" si="3"/>
        <v>-16</v>
      </c>
      <c r="R21" s="195">
        <f t="shared" si="1"/>
        <v>-41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5">
        <f t="shared" si="3"/>
        <v>-1</v>
      </c>
      <c r="P22" s="146">
        <f t="shared" si="3"/>
        <v>2</v>
      </c>
      <c r="Q22" s="246">
        <f t="shared" si="3"/>
        <v>-14</v>
      </c>
      <c r="R22" s="169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6">
        <f t="shared" si="3"/>
        <v>17</v>
      </c>
      <c r="P23" s="147">
        <f t="shared" si="3"/>
        <v>-8</v>
      </c>
      <c r="Q23" s="245">
        <f t="shared" si="3"/>
        <v>-5</v>
      </c>
      <c r="R23" s="195">
        <f t="shared" si="1"/>
        <v>-13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5">
        <f t="shared" si="3"/>
        <v>14</v>
      </c>
      <c r="P24" s="146">
        <f t="shared" si="3"/>
        <v>-11</v>
      </c>
      <c r="Q24" s="246">
        <f t="shared" si="3"/>
        <v>-15</v>
      </c>
      <c r="R24" s="169">
        <f t="shared" si="1"/>
        <v>-26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6">
        <f t="shared" si="3"/>
        <v>-10</v>
      </c>
      <c r="P25" s="147">
        <f t="shared" si="3"/>
        <v>-22</v>
      </c>
      <c r="Q25" s="245">
        <f t="shared" si="3"/>
        <v>-7</v>
      </c>
      <c r="R25" s="195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5">
        <f t="shared" si="3"/>
        <v>-6</v>
      </c>
      <c r="P26" s="146">
        <f t="shared" si="3"/>
        <v>-10</v>
      </c>
      <c r="Q26" s="246">
        <f t="shared" si="3"/>
        <v>-10</v>
      </c>
      <c r="R26" s="169">
        <f t="shared" si="1"/>
        <v>-20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6">
        <f t="shared" si="3"/>
        <v>0</v>
      </c>
      <c r="P27" s="147">
        <f t="shared" si="3"/>
        <v>-14</v>
      </c>
      <c r="Q27" s="245">
        <f t="shared" si="3"/>
        <v>1</v>
      </c>
      <c r="R27" s="195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5">
        <f t="shared" si="3"/>
        <v>4</v>
      </c>
      <c r="P28" s="146">
        <f t="shared" si="3"/>
        <v>-37</v>
      </c>
      <c r="Q28" s="246">
        <f t="shared" si="3"/>
        <v>-43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6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5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79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6">
        <f t="shared" si="1"/>
        <v>-3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1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79">
        <f t="shared" si="4"/>
        <v>3</v>
      </c>
      <c r="P32" s="146">
        <f t="shared" si="4"/>
        <v>-1</v>
      </c>
      <c r="Q32" s="146">
        <f t="shared" si="4"/>
        <v>5</v>
      </c>
      <c r="R32" s="196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1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79">
        <f t="shared" si="4"/>
        <v>-3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1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79">
        <f t="shared" si="4"/>
        <v>-1</v>
      </c>
      <c r="P36" s="146">
        <f t="shared" si="4"/>
        <v>-3</v>
      </c>
      <c r="Q36" s="146">
        <f t="shared" si="4"/>
        <v>-9</v>
      </c>
      <c r="R36" s="196">
        <f t="shared" si="1"/>
        <v>-12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1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79">
        <f t="shared" si="4"/>
        <v>-5</v>
      </c>
      <c r="P38" s="146">
        <f t="shared" si="4"/>
        <v>-1</v>
      </c>
      <c r="Q38" s="146">
        <f t="shared" si="4"/>
        <v>-7</v>
      </c>
      <c r="R38" s="196">
        <f t="shared" si="1"/>
        <v>-8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1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79">
        <f t="shared" si="4"/>
        <v>0</v>
      </c>
      <c r="P40" s="146">
        <f t="shared" si="4"/>
        <v>-2</v>
      </c>
      <c r="Q40" s="146">
        <f t="shared" si="4"/>
        <v>-5</v>
      </c>
      <c r="R40" s="196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6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5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79">
        <f>K42-K41</f>
        <v>5</v>
      </c>
      <c r="P42" s="179">
        <f>L42-L41</f>
        <v>4</v>
      </c>
      <c r="Q42" s="179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6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5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79">
        <f t="shared" si="5"/>
        <v>-5</v>
      </c>
      <c r="P44" s="146">
        <f t="shared" si="5"/>
        <v>4</v>
      </c>
      <c r="Q44" s="146">
        <f t="shared" si="5"/>
        <v>-2</v>
      </c>
      <c r="R44" s="196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6">
        <f t="shared" si="5"/>
        <v>-1</v>
      </c>
      <c r="P45" s="147">
        <f t="shared" si="5"/>
        <v>-4</v>
      </c>
      <c r="Q45" s="244">
        <f t="shared" si="5"/>
        <v>-6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79">
        <f t="shared" si="5"/>
        <v>-2</v>
      </c>
      <c r="P46" s="146">
        <f t="shared" si="5"/>
        <v>1</v>
      </c>
      <c r="Q46" s="146">
        <f t="shared" si="5"/>
        <v>-5</v>
      </c>
      <c r="R46" s="196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6">
        <f t="shared" si="5"/>
        <v>-3</v>
      </c>
      <c r="P47" s="147">
        <f t="shared" si="5"/>
        <v>-2</v>
      </c>
      <c r="Q47" s="244">
        <f t="shared" si="5"/>
        <v>-7</v>
      </c>
      <c r="R47" s="195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79">
        <f t="shared" si="5"/>
        <v>0</v>
      </c>
      <c r="P48" s="146">
        <f t="shared" si="5"/>
        <v>0</v>
      </c>
      <c r="Q48" s="146">
        <f t="shared" si="5"/>
        <v>-2</v>
      </c>
      <c r="R48" s="196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6">
        <f t="shared" si="5"/>
        <v>0</v>
      </c>
      <c r="P49" s="147">
        <f t="shared" si="5"/>
        <v>-9</v>
      </c>
      <c r="Q49" s="244">
        <f t="shared" si="5"/>
        <v>-2</v>
      </c>
      <c r="R49" s="195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79">
        <f t="shared" si="5"/>
        <v>-2</v>
      </c>
      <c r="P50" s="146">
        <f t="shared" si="5"/>
        <v>0</v>
      </c>
      <c r="Q50" s="146">
        <f t="shared" si="5"/>
        <v>-3</v>
      </c>
      <c r="R50" s="196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6">
        <f t="shared" si="5"/>
        <v>-1</v>
      </c>
      <c r="P51" s="147">
        <f t="shared" si="5"/>
        <v>2</v>
      </c>
      <c r="Q51" s="244">
        <f t="shared" si="5"/>
        <v>-1</v>
      </c>
      <c r="R51" s="195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79">
        <f t="shared" si="5"/>
        <v>1</v>
      </c>
      <c r="P52" s="146">
        <f t="shared" si="5"/>
        <v>4</v>
      </c>
      <c r="Q52" s="146">
        <f t="shared" si="5"/>
        <v>5</v>
      </c>
      <c r="R52" s="196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6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5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79">
        <f t="shared" ref="O54:Q64" si="7">K54-K53</f>
        <v>-4</v>
      </c>
      <c r="P54" s="146">
        <f t="shared" si="7"/>
        <v>1</v>
      </c>
      <c r="Q54" s="146">
        <f t="shared" si="7"/>
        <v>3</v>
      </c>
      <c r="R54" s="196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1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79">
        <f t="shared" si="7"/>
        <v>-6</v>
      </c>
      <c r="P56" s="146">
        <f t="shared" si="7"/>
        <v>-5</v>
      </c>
      <c r="Q56" s="146">
        <f t="shared" si="7"/>
        <v>-9</v>
      </c>
      <c r="R56" s="196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1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79">
        <f t="shared" si="7"/>
        <v>-1</v>
      </c>
      <c r="P58" s="146">
        <f t="shared" si="7"/>
        <v>-3</v>
      </c>
      <c r="Q58" s="146">
        <f t="shared" si="7"/>
        <v>-2</v>
      </c>
      <c r="R58" s="196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1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79">
        <f t="shared" si="7"/>
        <v>4</v>
      </c>
      <c r="P60" s="146">
        <f t="shared" si="7"/>
        <v>-4</v>
      </c>
      <c r="Q60" s="146">
        <f t="shared" si="7"/>
        <v>2</v>
      </c>
      <c r="R60" s="196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1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79">
        <f t="shared" si="7"/>
        <v>-5</v>
      </c>
      <c r="P62" s="146">
        <f t="shared" si="7"/>
        <v>-6</v>
      </c>
      <c r="Q62" s="146">
        <f t="shared" si="7"/>
        <v>-2</v>
      </c>
      <c r="R62" s="196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1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79">
        <f t="shared" si="7"/>
        <v>4</v>
      </c>
      <c r="P64" s="146">
        <f t="shared" si="7"/>
        <v>0</v>
      </c>
      <c r="Q64" s="146">
        <f t="shared" si="7"/>
        <v>1</v>
      </c>
      <c r="R64" s="196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6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5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79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1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5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79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1">
        <f t="shared" si="8"/>
        <v>-1</v>
      </c>
      <c r="P69" s="147">
        <f t="shared" si="8"/>
        <v>-3</v>
      </c>
      <c r="Q69" s="147">
        <f t="shared" si="8"/>
        <v>-8</v>
      </c>
      <c r="R69" s="195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79">
        <f t="shared" si="8"/>
        <v>8</v>
      </c>
      <c r="P70" s="146">
        <f t="shared" si="8"/>
        <v>3</v>
      </c>
      <c r="Q70" s="146">
        <f t="shared" si="8"/>
        <v>1</v>
      </c>
      <c r="R70" s="196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1">
        <f t="shared" si="8"/>
        <v>-3</v>
      </c>
      <c r="P71" s="147">
        <f t="shared" si="8"/>
        <v>-7</v>
      </c>
      <c r="Q71" s="147">
        <f t="shared" si="8"/>
        <v>-4</v>
      </c>
      <c r="R71" s="195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79">
        <f t="shared" si="8"/>
        <v>-10</v>
      </c>
      <c r="P72" s="146">
        <f t="shared" si="8"/>
        <v>-3</v>
      </c>
      <c r="Q72" s="146">
        <f t="shared" si="8"/>
        <v>-18</v>
      </c>
      <c r="R72" s="196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1">
        <f t="shared" si="8"/>
        <v>-5</v>
      </c>
      <c r="P73" s="147">
        <f t="shared" si="8"/>
        <v>-9</v>
      </c>
      <c r="Q73" s="147">
        <f t="shared" si="8"/>
        <v>-9</v>
      </c>
      <c r="R73" s="195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79">
        <f t="shared" si="8"/>
        <v>-4</v>
      </c>
      <c r="P74" s="146">
        <f t="shared" si="8"/>
        <v>-6</v>
      </c>
      <c r="Q74" s="146">
        <f t="shared" si="8"/>
        <v>1</v>
      </c>
      <c r="R74" s="196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1">
        <f t="shared" si="8"/>
        <v>7</v>
      </c>
      <c r="P75" s="147">
        <f t="shared" si="8"/>
        <v>7</v>
      </c>
      <c r="Q75" s="147">
        <f t="shared" si="8"/>
        <v>4</v>
      </c>
      <c r="R75" s="195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79">
        <f t="shared" si="8"/>
        <v>6</v>
      </c>
      <c r="P76" s="146">
        <f t="shared" si="8"/>
        <v>-8</v>
      </c>
      <c r="Q76" s="146">
        <f t="shared" si="8"/>
        <v>-13</v>
      </c>
      <c r="R76" s="196">
        <f t="shared" si="10"/>
        <v>-21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5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79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0">
        <f t="shared" ref="O79:Q88" si="11">K79-K78</f>
        <v>17</v>
      </c>
      <c r="P79" s="190">
        <f t="shared" si="11"/>
        <v>23</v>
      </c>
      <c r="Q79" s="190">
        <f t="shared" si="11"/>
        <v>-8</v>
      </c>
      <c r="R79" s="195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79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1">
        <f t="shared" si="11"/>
        <v>10</v>
      </c>
      <c r="P81" s="147">
        <f t="shared" si="11"/>
        <v>-12</v>
      </c>
      <c r="Q81" s="147">
        <f t="shared" si="11"/>
        <v>16</v>
      </c>
      <c r="R81" s="195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79">
        <f t="shared" si="11"/>
        <v>1</v>
      </c>
      <c r="P82" s="146">
        <f t="shared" si="11"/>
        <v>-16</v>
      </c>
      <c r="Q82" s="146">
        <f t="shared" si="11"/>
        <v>-16</v>
      </c>
      <c r="R82" s="196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1">
        <f t="shared" si="11"/>
        <v>-8</v>
      </c>
      <c r="P83" s="147">
        <f t="shared" si="11"/>
        <v>-7</v>
      </c>
      <c r="Q83" s="147">
        <f t="shared" si="11"/>
        <v>-12</v>
      </c>
      <c r="R83" s="195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79">
        <f t="shared" si="11"/>
        <v>29</v>
      </c>
      <c r="P84" s="146">
        <f t="shared" si="11"/>
        <v>26</v>
      </c>
      <c r="Q84" s="146">
        <f t="shared" si="11"/>
        <v>22</v>
      </c>
      <c r="R84" s="196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1">
        <f t="shared" si="11"/>
        <v>-11</v>
      </c>
      <c r="P85" s="147">
        <f t="shared" si="11"/>
        <v>-19</v>
      </c>
      <c r="Q85" s="147">
        <f t="shared" si="11"/>
        <v>9</v>
      </c>
      <c r="R85" s="195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79">
        <f t="shared" si="11"/>
        <v>17</v>
      </c>
      <c r="P86" s="146">
        <f t="shared" si="11"/>
        <v>11</v>
      </c>
      <c r="Q86" s="146">
        <f t="shared" si="11"/>
        <v>3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1">
        <f t="shared" si="11"/>
        <v>30</v>
      </c>
      <c r="P87" s="147">
        <f t="shared" si="11"/>
        <v>21</v>
      </c>
      <c r="Q87" s="147">
        <f t="shared" si="11"/>
        <v>6</v>
      </c>
      <c r="R87" s="195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79">
        <f t="shared" si="11"/>
        <v>45</v>
      </c>
      <c r="P88" s="146">
        <f t="shared" si="11"/>
        <v>9</v>
      </c>
      <c r="Q88" s="146">
        <f t="shared" si="11"/>
        <v>-3</v>
      </c>
      <c r="R88" s="196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7">
        <f t="shared" si="13"/>
        <v>175005</v>
      </c>
      <c r="O94" s="174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7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8">
        <f t="shared" si="13"/>
        <v>175030</v>
      </c>
      <c r="O95" s="177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8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6">
        <f t="shared" si="15"/>
        <v>74</v>
      </c>
      <c r="P96" s="148">
        <f t="shared" si="15"/>
        <v>16</v>
      </c>
      <c r="Q96" s="148">
        <f t="shared" si="15"/>
        <v>-10</v>
      </c>
      <c r="R96" s="170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69">
        <f t="shared" si="13"/>
        <v>175078</v>
      </c>
      <c r="O97" s="175">
        <f t="shared" si="15"/>
        <v>88</v>
      </c>
      <c r="P97" s="146">
        <f t="shared" si="15"/>
        <v>10</v>
      </c>
      <c r="Q97" s="146">
        <f t="shared" si="15"/>
        <v>32</v>
      </c>
      <c r="R97" s="169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6">
        <f t="shared" si="15"/>
        <v>-16</v>
      </c>
      <c r="P98" s="148">
        <f t="shared" si="15"/>
        <v>-18</v>
      </c>
      <c r="Q98" s="148">
        <f t="shared" si="15"/>
        <v>-47</v>
      </c>
      <c r="R98" s="170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69">
        <f t="shared" si="17"/>
        <v>175026</v>
      </c>
      <c r="O99" s="175">
        <f t="shared" si="15"/>
        <v>49</v>
      </c>
      <c r="P99" s="146">
        <f t="shared" si="15"/>
        <v>10</v>
      </c>
      <c r="Q99" s="146">
        <f t="shared" si="15"/>
        <v>3</v>
      </c>
      <c r="R99" s="169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0">
        <f t="shared" si="17"/>
        <v>174987</v>
      </c>
      <c r="O100" s="186">
        <f t="shared" si="15"/>
        <v>17</v>
      </c>
      <c r="P100" s="148">
        <f t="shared" si="15"/>
        <v>-27</v>
      </c>
      <c r="Q100" s="148">
        <f t="shared" si="15"/>
        <v>-12</v>
      </c>
      <c r="R100" s="170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8">
        <f t="shared" si="17"/>
        <v>175016</v>
      </c>
      <c r="O101" s="177">
        <f t="shared" si="15"/>
        <v>93</v>
      </c>
      <c r="P101" s="149">
        <f t="shared" si="15"/>
        <v>17</v>
      </c>
      <c r="Q101" s="149">
        <f t="shared" si="15"/>
        <v>12</v>
      </c>
      <c r="R101" s="168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0">
        <f t="shared" si="17"/>
        <v>174948</v>
      </c>
      <c r="O102" s="186">
        <f t="shared" si="15"/>
        <v>-53</v>
      </c>
      <c r="P102" s="148">
        <f t="shared" si="15"/>
        <v>-63</v>
      </c>
      <c r="Q102" s="148">
        <f t="shared" si="15"/>
        <v>-5</v>
      </c>
      <c r="R102" s="170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8">
        <f t="shared" si="17"/>
        <v>174894</v>
      </c>
      <c r="O103" s="177">
        <f t="shared" si="15"/>
        <v>-2</v>
      </c>
      <c r="P103" s="149">
        <f t="shared" si="15"/>
        <v>-12</v>
      </c>
      <c r="Q103" s="149">
        <f t="shared" si="15"/>
        <v>-42</v>
      </c>
      <c r="R103" s="168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0">
        <f t="shared" si="17"/>
        <v>174872</v>
      </c>
      <c r="O104" s="186">
        <f t="shared" si="15"/>
        <v>7</v>
      </c>
      <c r="P104" s="148">
        <f t="shared" si="15"/>
        <v>-1</v>
      </c>
      <c r="Q104" s="148">
        <f t="shared" si="15"/>
        <v>-21</v>
      </c>
      <c r="R104" s="170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1">
        <f t="shared" si="17"/>
        <v>174724</v>
      </c>
      <c r="O105" s="187">
        <f t="shared" si="15"/>
        <v>189</v>
      </c>
      <c r="P105" s="152">
        <f t="shared" si="15"/>
        <v>-74</v>
      </c>
      <c r="Q105" s="152">
        <f t="shared" si="15"/>
        <v>-74</v>
      </c>
      <c r="R105" s="171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4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7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79">
        <f t="shared" ref="O6:Q16" si="2">K6-K5</f>
        <v>77</v>
      </c>
      <c r="P6" s="146">
        <f t="shared" si="2"/>
        <v>75</v>
      </c>
      <c r="Q6" s="146">
        <f t="shared" si="2"/>
        <v>39</v>
      </c>
      <c r="R6" s="196">
        <f t="shared" si="1"/>
        <v>114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1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79">
        <f t="shared" si="2"/>
        <v>40</v>
      </c>
      <c r="P8" s="146">
        <f t="shared" si="2"/>
        <v>33</v>
      </c>
      <c r="Q8" s="146">
        <f t="shared" si="2"/>
        <v>20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1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79">
        <f t="shared" si="2"/>
        <v>91</v>
      </c>
      <c r="P10" s="146">
        <f t="shared" si="2"/>
        <v>65</v>
      </c>
      <c r="Q10" s="146">
        <f t="shared" si="2"/>
        <v>22</v>
      </c>
      <c r="R10" s="196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1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79">
        <f t="shared" si="2"/>
        <v>76</v>
      </c>
      <c r="P12" s="146">
        <f t="shared" si="2"/>
        <v>46</v>
      </c>
      <c r="Q12" s="146">
        <f t="shared" si="2"/>
        <v>51</v>
      </c>
      <c r="R12" s="196">
        <f t="shared" si="1"/>
        <v>97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1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79">
        <f t="shared" si="2"/>
        <v>76</v>
      </c>
      <c r="P14" s="146">
        <f t="shared" si="2"/>
        <v>35</v>
      </c>
      <c r="Q14" s="146">
        <f t="shared" si="2"/>
        <v>12</v>
      </c>
      <c r="R14" s="196">
        <f t="shared" si="1"/>
        <v>47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1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6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5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79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6">
        <f t="shared" si="1"/>
        <v>-17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6">
        <f t="shared" si="3"/>
        <v>13</v>
      </c>
      <c r="P19" s="147">
        <f t="shared" si="3"/>
        <v>-13</v>
      </c>
      <c r="Q19" s="245">
        <f t="shared" si="3"/>
        <v>-17</v>
      </c>
      <c r="R19" s="195">
        <f t="shared" si="1"/>
        <v>-30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5">
        <f t="shared" si="3"/>
        <v>4</v>
      </c>
      <c r="P20" s="146">
        <f t="shared" si="3"/>
        <v>-12</v>
      </c>
      <c r="Q20" s="246">
        <f t="shared" si="3"/>
        <v>-13</v>
      </c>
      <c r="R20" s="169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6">
        <f t="shared" si="3"/>
        <v>17</v>
      </c>
      <c r="P21" s="147">
        <f t="shared" si="3"/>
        <v>-3</v>
      </c>
      <c r="Q21" s="245">
        <f t="shared" si="3"/>
        <v>-1</v>
      </c>
      <c r="R21" s="195">
        <f t="shared" si="1"/>
        <v>-4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5">
        <f t="shared" si="3"/>
        <v>-13</v>
      </c>
      <c r="P22" s="146">
        <f t="shared" si="3"/>
        <v>-16</v>
      </c>
      <c r="Q22" s="246">
        <f t="shared" si="3"/>
        <v>-30</v>
      </c>
      <c r="R22" s="169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6">
        <f t="shared" si="3"/>
        <v>8</v>
      </c>
      <c r="P23" s="147">
        <f t="shared" si="3"/>
        <v>2</v>
      </c>
      <c r="Q23" s="245">
        <f t="shared" si="3"/>
        <v>-16</v>
      </c>
      <c r="R23" s="195">
        <f t="shared" si="1"/>
        <v>-14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5">
        <f t="shared" si="3"/>
        <v>2</v>
      </c>
      <c r="P24" s="146">
        <f t="shared" si="3"/>
        <v>10</v>
      </c>
      <c r="Q24" s="246">
        <f t="shared" si="3"/>
        <v>-24</v>
      </c>
      <c r="R24" s="169">
        <f t="shared" si="1"/>
        <v>-14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6">
        <f t="shared" si="3"/>
        <v>11</v>
      </c>
      <c r="P25" s="147">
        <f t="shared" si="3"/>
        <v>-7</v>
      </c>
      <c r="Q25" s="245">
        <f t="shared" si="3"/>
        <v>3</v>
      </c>
      <c r="R25" s="195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5">
        <f t="shared" si="3"/>
        <v>-7</v>
      </c>
      <c r="P26" s="146">
        <f t="shared" si="3"/>
        <v>-4</v>
      </c>
      <c r="Q26" s="246">
        <f t="shared" si="3"/>
        <v>-14</v>
      </c>
      <c r="R26" s="169">
        <f t="shared" si="1"/>
        <v>-18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6">
        <f t="shared" si="3"/>
        <v>-16</v>
      </c>
      <c r="P27" s="147">
        <f t="shared" si="3"/>
        <v>-15</v>
      </c>
      <c r="Q27" s="245">
        <f t="shared" si="3"/>
        <v>-15</v>
      </c>
      <c r="R27" s="195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5">
        <f t="shared" si="3"/>
        <v>8</v>
      </c>
      <c r="P28" s="146">
        <f t="shared" si="3"/>
        <v>-35</v>
      </c>
      <c r="Q28" s="246">
        <f t="shared" si="3"/>
        <v>-45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6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5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79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6">
        <f t="shared" si="1"/>
        <v>0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1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79">
        <f t="shared" si="4"/>
        <v>-3</v>
      </c>
      <c r="P32" s="146">
        <f t="shared" si="4"/>
        <v>-4</v>
      </c>
      <c r="Q32" s="146">
        <f t="shared" si="4"/>
        <v>-7</v>
      </c>
      <c r="R32" s="196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1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79">
        <f t="shared" si="4"/>
        <v>-1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1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79">
        <f t="shared" si="4"/>
        <v>-1</v>
      </c>
      <c r="P36" s="146">
        <f t="shared" si="4"/>
        <v>-4</v>
      </c>
      <c r="Q36" s="146">
        <f t="shared" si="4"/>
        <v>-2</v>
      </c>
      <c r="R36" s="196">
        <f t="shared" si="1"/>
        <v>-6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1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79">
        <f t="shared" si="4"/>
        <v>1</v>
      </c>
      <c r="P38" s="146">
        <f t="shared" si="4"/>
        <v>-11</v>
      </c>
      <c r="Q38" s="146">
        <f t="shared" si="4"/>
        <v>1</v>
      </c>
      <c r="R38" s="196">
        <f t="shared" si="1"/>
        <v>-10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1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79">
        <f t="shared" si="4"/>
        <v>3</v>
      </c>
      <c r="P40" s="146">
        <f t="shared" si="4"/>
        <v>-5</v>
      </c>
      <c r="Q40" s="146">
        <f t="shared" si="4"/>
        <v>-3</v>
      </c>
      <c r="R40" s="196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6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5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79">
        <f>K42-K41</f>
        <v>0</v>
      </c>
      <c r="P42" s="179">
        <f>L42-L41</f>
        <v>1</v>
      </c>
      <c r="Q42" s="179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6">
        <f t="shared" ref="O43:Q52" si="5">K43-K42</f>
        <v>0</v>
      </c>
      <c r="P43" s="147">
        <f t="shared" si="5"/>
        <v>0</v>
      </c>
      <c r="Q43" s="244">
        <f t="shared" si="5"/>
        <v>1</v>
      </c>
      <c r="R43" s="195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79">
        <f t="shared" si="5"/>
        <v>-6</v>
      </c>
      <c r="P44" s="146">
        <f t="shared" si="5"/>
        <v>-7</v>
      </c>
      <c r="Q44" s="146">
        <f t="shared" si="5"/>
        <v>-4</v>
      </c>
      <c r="R44" s="196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6">
        <f t="shared" si="5"/>
        <v>-2</v>
      </c>
      <c r="P45" s="147">
        <f t="shared" si="5"/>
        <v>-2</v>
      </c>
      <c r="Q45" s="244">
        <f t="shared" si="5"/>
        <v>-4</v>
      </c>
      <c r="R45" s="195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79">
        <f t="shared" si="5"/>
        <v>1</v>
      </c>
      <c r="P46" s="146">
        <f t="shared" si="5"/>
        <v>-1</v>
      </c>
      <c r="Q46" s="146">
        <f t="shared" si="5"/>
        <v>-4</v>
      </c>
      <c r="R46" s="196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6">
        <f t="shared" si="5"/>
        <v>-1</v>
      </c>
      <c r="P47" s="147">
        <f t="shared" si="5"/>
        <v>-3</v>
      </c>
      <c r="Q47" s="244">
        <f t="shared" si="5"/>
        <v>-1</v>
      </c>
      <c r="R47" s="195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79">
        <f t="shared" si="5"/>
        <v>1</v>
      </c>
      <c r="P48" s="146">
        <f t="shared" si="5"/>
        <v>2</v>
      </c>
      <c r="Q48" s="146">
        <f t="shared" si="5"/>
        <v>3</v>
      </c>
      <c r="R48" s="196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6">
        <f t="shared" si="5"/>
        <v>3</v>
      </c>
      <c r="P49" s="147">
        <f t="shared" si="5"/>
        <v>3</v>
      </c>
      <c r="Q49" s="244">
        <f t="shared" si="5"/>
        <v>-1</v>
      </c>
      <c r="R49" s="195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79">
        <f t="shared" si="5"/>
        <v>-1</v>
      </c>
      <c r="P50" s="146">
        <f t="shared" si="5"/>
        <v>-3</v>
      </c>
      <c r="Q50" s="146">
        <f t="shared" si="5"/>
        <v>-2</v>
      </c>
      <c r="R50" s="196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6">
        <f t="shared" si="5"/>
        <v>1</v>
      </c>
      <c r="P51" s="147">
        <f t="shared" si="5"/>
        <v>-2</v>
      </c>
      <c r="Q51" s="244">
        <f t="shared" si="5"/>
        <v>-5</v>
      </c>
      <c r="R51" s="195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79">
        <f t="shared" si="5"/>
        <v>1</v>
      </c>
      <c r="P52" s="146">
        <f t="shared" si="5"/>
        <v>3</v>
      </c>
      <c r="Q52" s="146">
        <f t="shared" si="5"/>
        <v>-8</v>
      </c>
      <c r="R52" s="196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6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5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79">
        <f t="shared" ref="O54:Q64" si="7">K54-K53</f>
        <v>6</v>
      </c>
      <c r="P54" s="146">
        <f t="shared" si="7"/>
        <v>0</v>
      </c>
      <c r="Q54" s="146">
        <f t="shared" si="7"/>
        <v>-1</v>
      </c>
      <c r="R54" s="196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1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79">
        <f t="shared" si="7"/>
        <v>3</v>
      </c>
      <c r="P56" s="146">
        <f t="shared" si="7"/>
        <v>7</v>
      </c>
      <c r="Q56" s="146">
        <f t="shared" si="7"/>
        <v>2</v>
      </c>
      <c r="R56" s="196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1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79">
        <f t="shared" si="7"/>
        <v>1</v>
      </c>
      <c r="P58" s="146">
        <f t="shared" si="7"/>
        <v>-3</v>
      </c>
      <c r="Q58" s="146">
        <f t="shared" si="7"/>
        <v>-8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1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79">
        <f t="shared" si="7"/>
        <v>-3</v>
      </c>
      <c r="P60" s="146">
        <f t="shared" si="7"/>
        <v>-8</v>
      </c>
      <c r="Q60" s="146">
        <f t="shared" si="7"/>
        <v>-2</v>
      </c>
      <c r="R60" s="196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1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79">
        <f t="shared" si="7"/>
        <v>3</v>
      </c>
      <c r="P62" s="146">
        <f t="shared" si="7"/>
        <v>-3</v>
      </c>
      <c r="Q62" s="146">
        <f t="shared" si="7"/>
        <v>5</v>
      </c>
      <c r="R62" s="196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1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79">
        <f t="shared" si="7"/>
        <v>2</v>
      </c>
      <c r="P64" s="146">
        <f t="shared" si="7"/>
        <v>-2</v>
      </c>
      <c r="Q64" s="146">
        <f t="shared" si="7"/>
        <v>-4</v>
      </c>
      <c r="R64" s="196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6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5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79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1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5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79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1">
        <f t="shared" si="8"/>
        <v>5</v>
      </c>
      <c r="P69" s="147">
        <f t="shared" si="8"/>
        <v>4</v>
      </c>
      <c r="Q69" s="147">
        <f t="shared" si="8"/>
        <v>-6</v>
      </c>
      <c r="R69" s="195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79">
        <f t="shared" si="8"/>
        <v>-5</v>
      </c>
      <c r="P70" s="146">
        <f t="shared" si="8"/>
        <v>-3</v>
      </c>
      <c r="Q70" s="146">
        <f t="shared" si="8"/>
        <v>-7</v>
      </c>
      <c r="R70" s="196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1">
        <f t="shared" si="8"/>
        <v>5</v>
      </c>
      <c r="P71" s="147">
        <f t="shared" si="8"/>
        <v>-1</v>
      </c>
      <c r="Q71" s="147">
        <f t="shared" si="8"/>
        <v>-11</v>
      </c>
      <c r="R71" s="195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79">
        <f t="shared" si="8"/>
        <v>9</v>
      </c>
      <c r="P72" s="146">
        <f t="shared" si="8"/>
        <v>11</v>
      </c>
      <c r="Q72" s="146">
        <f t="shared" si="8"/>
        <v>-1</v>
      </c>
      <c r="R72" s="196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1">
        <f t="shared" si="8"/>
        <v>-11</v>
      </c>
      <c r="P73" s="147">
        <f t="shared" si="8"/>
        <v>-2</v>
      </c>
      <c r="Q73" s="147">
        <f t="shared" si="8"/>
        <v>-9</v>
      </c>
      <c r="R73" s="195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79">
        <f t="shared" si="8"/>
        <v>2</v>
      </c>
      <c r="P74" s="146">
        <f t="shared" si="8"/>
        <v>-9</v>
      </c>
      <c r="Q74" s="146">
        <f t="shared" si="8"/>
        <v>-8</v>
      </c>
      <c r="R74" s="196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1">
        <f t="shared" si="8"/>
        <v>-16</v>
      </c>
      <c r="P75" s="147">
        <f t="shared" si="8"/>
        <v>-7</v>
      </c>
      <c r="Q75" s="147">
        <f t="shared" si="8"/>
        <v>-17</v>
      </c>
      <c r="R75" s="195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79">
        <f t="shared" si="8"/>
        <v>10</v>
      </c>
      <c r="P76" s="146">
        <f t="shared" si="8"/>
        <v>-23</v>
      </c>
      <c r="Q76" s="146">
        <f t="shared" si="8"/>
        <v>4</v>
      </c>
      <c r="R76" s="196">
        <f t="shared" si="10"/>
        <v>-19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5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79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0">
        <f t="shared" ref="O79:Q88" si="11">K79-K78</f>
        <v>14</v>
      </c>
      <c r="P79" s="190">
        <f t="shared" si="11"/>
        <v>19</v>
      </c>
      <c r="Q79" s="190">
        <f t="shared" si="11"/>
        <v>11</v>
      </c>
      <c r="R79" s="195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79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1">
        <f t="shared" si="11"/>
        <v>9</v>
      </c>
      <c r="P81" s="147">
        <f t="shared" si="11"/>
        <v>-3</v>
      </c>
      <c r="Q81" s="147">
        <f t="shared" si="11"/>
        <v>-1</v>
      </c>
      <c r="R81" s="195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79">
        <f t="shared" si="11"/>
        <v>20</v>
      </c>
      <c r="P82" s="146">
        <f t="shared" si="11"/>
        <v>20</v>
      </c>
      <c r="Q82" s="146">
        <f t="shared" si="11"/>
        <v>3</v>
      </c>
      <c r="R82" s="196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1">
        <f t="shared" si="11"/>
        <v>23</v>
      </c>
      <c r="P83" s="147">
        <f t="shared" si="11"/>
        <v>28</v>
      </c>
      <c r="Q83" s="147">
        <f t="shared" si="11"/>
        <v>21</v>
      </c>
      <c r="R83" s="195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79">
        <f t="shared" si="11"/>
        <v>3</v>
      </c>
      <c r="P84" s="146">
        <f t="shared" si="11"/>
        <v>-22</v>
      </c>
      <c r="Q84" s="146">
        <f t="shared" si="11"/>
        <v>-8</v>
      </c>
      <c r="R84" s="196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1">
        <f t="shared" si="11"/>
        <v>39</v>
      </c>
      <c r="P85" s="147">
        <f t="shared" si="11"/>
        <v>34</v>
      </c>
      <c r="Q85" s="147">
        <f t="shared" si="11"/>
        <v>16</v>
      </c>
      <c r="R85" s="195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79">
        <f t="shared" si="11"/>
        <v>19</v>
      </c>
      <c r="P86" s="146">
        <f t="shared" si="11"/>
        <v>15</v>
      </c>
      <c r="Q86" s="146">
        <f t="shared" si="11"/>
        <v>-10</v>
      </c>
      <c r="R86" s="196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1">
        <f t="shared" si="11"/>
        <v>7</v>
      </c>
      <c r="P87" s="147">
        <f t="shared" si="11"/>
        <v>22</v>
      </c>
      <c r="Q87" s="147">
        <f t="shared" si="11"/>
        <v>-24</v>
      </c>
      <c r="R87" s="195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79">
        <f t="shared" si="11"/>
        <v>32</v>
      </c>
      <c r="P88" s="146">
        <f t="shared" si="11"/>
        <v>-23</v>
      </c>
      <c r="Q88" s="146">
        <f t="shared" si="11"/>
        <v>1</v>
      </c>
      <c r="R88" s="196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7">
        <f t="shared" si="13"/>
        <v>174613</v>
      </c>
      <c r="O94" s="174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7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8">
        <f t="shared" si="13"/>
        <v>174720</v>
      </c>
      <c r="O95" s="177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8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6">
        <f t="shared" si="15"/>
        <v>68</v>
      </c>
      <c r="P96" s="148">
        <f t="shared" si="15"/>
        <v>19</v>
      </c>
      <c r="Q96" s="148">
        <f t="shared" si="15"/>
        <v>-20</v>
      </c>
      <c r="R96" s="170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69">
        <f t="shared" si="13"/>
        <v>174763</v>
      </c>
      <c r="O97" s="175">
        <f t="shared" si="15"/>
        <v>76</v>
      </c>
      <c r="P97" s="146">
        <f t="shared" si="15"/>
        <v>40</v>
      </c>
      <c r="Q97" s="146">
        <f t="shared" si="15"/>
        <v>4</v>
      </c>
      <c r="R97" s="169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6">
        <f t="shared" si="15"/>
        <v>37</v>
      </c>
      <c r="P98" s="148">
        <f t="shared" si="15"/>
        <v>37</v>
      </c>
      <c r="Q98" s="148">
        <f t="shared" si="15"/>
        <v>-31</v>
      </c>
      <c r="R98" s="170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69">
        <f t="shared" si="17"/>
        <v>174804</v>
      </c>
      <c r="O99" s="175">
        <f t="shared" si="15"/>
        <v>94</v>
      </c>
      <c r="P99" s="146">
        <f t="shared" si="15"/>
        <v>60</v>
      </c>
      <c r="Q99" s="146">
        <f t="shared" si="15"/>
        <v>-25</v>
      </c>
      <c r="R99" s="169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0">
        <f t="shared" si="17"/>
        <v>174971</v>
      </c>
      <c r="O100" s="186">
        <f t="shared" si="15"/>
        <v>161</v>
      </c>
      <c r="P100" s="148">
        <f t="shared" si="15"/>
        <v>109</v>
      </c>
      <c r="Q100" s="148">
        <f t="shared" si="15"/>
        <v>58</v>
      </c>
      <c r="R100" s="170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8">
        <f t="shared" si="17"/>
        <v>175023</v>
      </c>
      <c r="O101" s="177">
        <f t="shared" si="15"/>
        <v>87</v>
      </c>
      <c r="P101" s="149">
        <f t="shared" si="15"/>
        <v>35</v>
      </c>
      <c r="Q101" s="149">
        <f t="shared" si="15"/>
        <v>17</v>
      </c>
      <c r="R101" s="168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0">
        <f t="shared" si="17"/>
        <v>175118</v>
      </c>
      <c r="O102" s="186">
        <f t="shared" si="15"/>
        <v>43</v>
      </c>
      <c r="P102" s="148">
        <f t="shared" si="15"/>
        <v>78</v>
      </c>
      <c r="Q102" s="148">
        <f t="shared" si="15"/>
        <v>17</v>
      </c>
      <c r="R102" s="170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8">
        <f t="shared" si="17"/>
        <v>175122</v>
      </c>
      <c r="O103" s="177">
        <f t="shared" si="15"/>
        <v>93</v>
      </c>
      <c r="P103" s="149">
        <f t="shared" si="15"/>
        <v>20</v>
      </c>
      <c r="Q103" s="149">
        <f t="shared" si="15"/>
        <v>-16</v>
      </c>
      <c r="R103" s="168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0">
        <f t="shared" si="17"/>
        <v>175095</v>
      </c>
      <c r="O104" s="186">
        <f t="shared" si="15"/>
        <v>13</v>
      </c>
      <c r="P104" s="148">
        <f t="shared" si="15"/>
        <v>27</v>
      </c>
      <c r="Q104" s="148">
        <f t="shared" si="15"/>
        <v>-54</v>
      </c>
      <c r="R104" s="170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1">
        <f t="shared" si="17"/>
        <v>174957</v>
      </c>
      <c r="O105" s="187">
        <f t="shared" si="15"/>
        <v>206</v>
      </c>
      <c r="P105" s="152">
        <f t="shared" si="15"/>
        <v>-99</v>
      </c>
      <c r="Q105" s="152">
        <f t="shared" si="15"/>
        <v>-39</v>
      </c>
      <c r="R105" s="171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4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7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79">
        <f t="shared" ref="O6:Q16" si="2">K6-K5</f>
        <v>64</v>
      </c>
      <c r="P6" s="146">
        <f t="shared" si="2"/>
        <v>44</v>
      </c>
      <c r="Q6" s="146">
        <f t="shared" si="2"/>
        <v>10</v>
      </c>
      <c r="R6" s="196">
        <f t="shared" si="1"/>
        <v>54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1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79">
        <f t="shared" si="2"/>
        <v>93</v>
      </c>
      <c r="P8" s="146">
        <f t="shared" si="2"/>
        <v>66</v>
      </c>
      <c r="Q8" s="146">
        <f t="shared" si="2"/>
        <v>60</v>
      </c>
      <c r="R8" s="196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1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79">
        <f t="shared" si="2"/>
        <v>43</v>
      </c>
      <c r="P10" s="146">
        <f t="shared" si="2"/>
        <v>39</v>
      </c>
      <c r="Q10" s="146">
        <f t="shared" si="2"/>
        <v>21</v>
      </c>
      <c r="R10" s="196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1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79">
        <f t="shared" si="2"/>
        <v>37</v>
      </c>
      <c r="P12" s="146">
        <f t="shared" si="2"/>
        <v>-3</v>
      </c>
      <c r="Q12" s="146">
        <f t="shared" si="2"/>
        <v>50</v>
      </c>
      <c r="R12" s="196">
        <f t="shared" si="1"/>
        <v>47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1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79">
        <f t="shared" si="2"/>
        <v>35</v>
      </c>
      <c r="P14" s="146">
        <f t="shared" si="2"/>
        <v>45</v>
      </c>
      <c r="Q14" s="146">
        <f t="shared" si="2"/>
        <v>-5</v>
      </c>
      <c r="R14" s="196">
        <f t="shared" si="1"/>
        <v>40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1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6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5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6">
        <f t="shared" si="1"/>
        <v>-19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6">
        <f t="shared" si="3"/>
        <v>6</v>
      </c>
      <c r="P19" s="147">
        <f t="shared" si="3"/>
        <v>-5</v>
      </c>
      <c r="Q19" s="245">
        <f t="shared" si="3"/>
        <v>-14</v>
      </c>
      <c r="R19" s="195">
        <f t="shared" si="1"/>
        <v>-19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5">
        <f t="shared" si="3"/>
        <v>5</v>
      </c>
      <c r="P20" s="146">
        <f t="shared" si="3"/>
        <v>-17</v>
      </c>
      <c r="Q20" s="246">
        <f t="shared" si="3"/>
        <v>-16</v>
      </c>
      <c r="R20" s="169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6">
        <f t="shared" si="3"/>
        <v>4</v>
      </c>
      <c r="P21" s="147">
        <f t="shared" si="3"/>
        <v>0</v>
      </c>
      <c r="Q21" s="245">
        <f t="shared" si="3"/>
        <v>-9</v>
      </c>
      <c r="R21" s="195">
        <f t="shared" si="1"/>
        <v>-9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5">
        <f t="shared" si="3"/>
        <v>-2</v>
      </c>
      <c r="P22" s="146">
        <f t="shared" si="3"/>
        <v>-11</v>
      </c>
      <c r="Q22" s="246">
        <f t="shared" si="3"/>
        <v>-26</v>
      </c>
      <c r="R22" s="169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6">
        <f t="shared" si="3"/>
        <v>5</v>
      </c>
      <c r="P23" s="147">
        <f t="shared" si="3"/>
        <v>-5</v>
      </c>
      <c r="Q23" s="245">
        <f t="shared" si="3"/>
        <v>-7</v>
      </c>
      <c r="R23" s="195">
        <f t="shared" si="1"/>
        <v>-12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5">
        <f t="shared" si="3"/>
        <v>-9</v>
      </c>
      <c r="P24" s="146">
        <f t="shared" si="3"/>
        <v>-32</v>
      </c>
      <c r="Q24" s="246">
        <f t="shared" si="3"/>
        <v>-11</v>
      </c>
      <c r="R24" s="169">
        <f t="shared" si="1"/>
        <v>-43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6">
        <f t="shared" si="3"/>
        <v>-14</v>
      </c>
      <c r="P25" s="147">
        <f t="shared" si="3"/>
        <v>-3</v>
      </c>
      <c r="Q25" s="245">
        <f t="shared" si="3"/>
        <v>-10</v>
      </c>
      <c r="R25" s="195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5">
        <f t="shared" si="3"/>
        <v>-1</v>
      </c>
      <c r="P26" s="146">
        <f t="shared" si="3"/>
        <v>-13</v>
      </c>
      <c r="Q26" s="246">
        <f t="shared" si="3"/>
        <v>-8</v>
      </c>
      <c r="R26" s="169">
        <f t="shared" si="1"/>
        <v>-21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6">
        <f t="shared" si="3"/>
        <v>2</v>
      </c>
      <c r="P27" s="147">
        <f t="shared" si="3"/>
        <v>2</v>
      </c>
      <c r="Q27" s="245">
        <f t="shared" si="3"/>
        <v>-10</v>
      </c>
      <c r="R27" s="195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5">
        <f t="shared" si="3"/>
        <v>13</v>
      </c>
      <c r="P28" s="146">
        <f t="shared" si="3"/>
        <v>-19</v>
      </c>
      <c r="Q28" s="246">
        <f t="shared" si="3"/>
        <v>-21</v>
      </c>
      <c r="R28" s="169">
        <f t="shared" si="1"/>
        <v>-40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6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5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79">
        <f t="shared" ref="O30:Q40" si="4">K30-K29</f>
        <v>2</v>
      </c>
      <c r="P30" s="146">
        <f t="shared" si="4"/>
        <v>0</v>
      </c>
      <c r="Q30" s="146">
        <f t="shared" si="4"/>
        <v>-4</v>
      </c>
      <c r="R30" s="196">
        <f t="shared" si="1"/>
        <v>-4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1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79">
        <f t="shared" si="4"/>
        <v>0</v>
      </c>
      <c r="P32" s="146">
        <f t="shared" si="4"/>
        <v>-4</v>
      </c>
      <c r="Q32" s="146">
        <f t="shared" si="4"/>
        <v>2</v>
      </c>
      <c r="R32" s="196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1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79">
        <f t="shared" si="4"/>
        <v>-2</v>
      </c>
      <c r="P34" s="146">
        <f t="shared" si="4"/>
        <v>-4</v>
      </c>
      <c r="Q34" s="146">
        <f t="shared" si="4"/>
        <v>-2</v>
      </c>
      <c r="R34" s="196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1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79">
        <f t="shared" si="4"/>
        <v>0</v>
      </c>
      <c r="P36" s="146">
        <f t="shared" si="4"/>
        <v>-2</v>
      </c>
      <c r="Q36" s="146">
        <f t="shared" si="4"/>
        <v>0</v>
      </c>
      <c r="R36" s="196">
        <f t="shared" si="1"/>
        <v>-2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1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79">
        <f t="shared" si="4"/>
        <v>-3</v>
      </c>
      <c r="P38" s="146">
        <f t="shared" si="4"/>
        <v>-8</v>
      </c>
      <c r="Q38" s="146">
        <f t="shared" si="4"/>
        <v>-11</v>
      </c>
      <c r="R38" s="196">
        <f t="shared" si="1"/>
        <v>-19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1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5">
        <f t="shared" si="4"/>
        <v>3</v>
      </c>
      <c r="P40" s="146">
        <f t="shared" si="4"/>
        <v>1</v>
      </c>
      <c r="Q40" s="146">
        <f t="shared" si="4"/>
        <v>-7</v>
      </c>
      <c r="R40" s="169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6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5">
        <f>K42-K41</f>
        <v>-2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6">
        <f t="shared" ref="O43:Q52" si="5">K43-K42</f>
        <v>3</v>
      </c>
      <c r="P43" s="147">
        <f t="shared" si="5"/>
        <v>5</v>
      </c>
      <c r="Q43" s="147">
        <f t="shared" si="5"/>
        <v>2</v>
      </c>
      <c r="R43" s="195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5">
        <f t="shared" si="5"/>
        <v>-1</v>
      </c>
      <c r="P44" s="146">
        <f t="shared" si="5"/>
        <v>-5</v>
      </c>
      <c r="Q44" s="146">
        <f t="shared" si="5"/>
        <v>-4</v>
      </c>
      <c r="R44" s="169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6">
        <f t="shared" si="5"/>
        <v>1</v>
      </c>
      <c r="P45" s="147">
        <f t="shared" si="5"/>
        <v>-4</v>
      </c>
      <c r="Q45" s="147">
        <f t="shared" si="5"/>
        <v>2</v>
      </c>
      <c r="R45" s="195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5">
        <f t="shared" si="5"/>
        <v>-2</v>
      </c>
      <c r="P46" s="146">
        <f t="shared" si="5"/>
        <v>0</v>
      </c>
      <c r="Q46" s="146">
        <f t="shared" si="5"/>
        <v>-3</v>
      </c>
      <c r="R46" s="169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6">
        <f t="shared" si="5"/>
        <v>2</v>
      </c>
      <c r="P47" s="147">
        <f t="shared" si="5"/>
        <v>-1</v>
      </c>
      <c r="Q47" s="147">
        <f t="shared" si="5"/>
        <v>-3</v>
      </c>
      <c r="R47" s="195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5">
        <f t="shared" si="5"/>
        <v>-1</v>
      </c>
      <c r="P48" s="146">
        <f t="shared" si="5"/>
        <v>-3</v>
      </c>
      <c r="Q48" s="146">
        <f t="shared" si="5"/>
        <v>-2</v>
      </c>
      <c r="R48" s="169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6">
        <f t="shared" si="5"/>
        <v>-2</v>
      </c>
      <c r="P49" s="147">
        <f t="shared" si="5"/>
        <v>-5</v>
      </c>
      <c r="Q49" s="147">
        <f t="shared" si="5"/>
        <v>-3</v>
      </c>
      <c r="R49" s="195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5">
        <f t="shared" si="5"/>
        <v>3</v>
      </c>
      <c r="P50" s="146">
        <f t="shared" si="5"/>
        <v>5</v>
      </c>
      <c r="Q50" s="146">
        <f t="shared" si="5"/>
        <v>-1</v>
      </c>
      <c r="R50" s="169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6">
        <f t="shared" si="5"/>
        <v>-1</v>
      </c>
      <c r="P51" s="147">
        <f t="shared" si="5"/>
        <v>-5</v>
      </c>
      <c r="Q51" s="147">
        <f t="shared" si="5"/>
        <v>-3</v>
      </c>
      <c r="R51" s="195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5">
        <f t="shared" si="5"/>
        <v>-1</v>
      </c>
      <c r="P52" s="146">
        <f t="shared" si="5"/>
        <v>-8</v>
      </c>
      <c r="Q52" s="146">
        <f t="shared" si="5"/>
        <v>-1</v>
      </c>
      <c r="R52" s="169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6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5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5">
        <f t="shared" ref="O54:Q64" si="7">K54-K53</f>
        <v>-5</v>
      </c>
      <c r="P54" s="146">
        <f t="shared" si="7"/>
        <v>3</v>
      </c>
      <c r="Q54" s="146">
        <f t="shared" si="7"/>
        <v>-6</v>
      </c>
      <c r="R54" s="169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6">
        <f t="shared" si="7"/>
        <v>4</v>
      </c>
      <c r="P55" s="147">
        <f t="shared" si="7"/>
        <v>6</v>
      </c>
      <c r="Q55" s="147">
        <f t="shared" si="7"/>
        <v>-4</v>
      </c>
      <c r="R55" s="195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5">
        <f t="shared" si="7"/>
        <v>-2</v>
      </c>
      <c r="P56" s="146">
        <f t="shared" si="7"/>
        <v>-1</v>
      </c>
      <c r="Q56" s="146">
        <f t="shared" si="7"/>
        <v>-1</v>
      </c>
      <c r="R56" s="169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1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79">
        <f t="shared" si="7"/>
        <v>0</v>
      </c>
      <c r="P58" s="146">
        <f t="shared" si="7"/>
        <v>-7</v>
      </c>
      <c r="Q58" s="146">
        <f t="shared" si="7"/>
        <v>-4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1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79">
        <f t="shared" si="7"/>
        <v>1</v>
      </c>
      <c r="P60" s="146">
        <f t="shared" si="7"/>
        <v>-12</v>
      </c>
      <c r="Q60" s="146">
        <f t="shared" si="7"/>
        <v>-1</v>
      </c>
      <c r="R60" s="196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1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79">
        <f t="shared" si="7"/>
        <v>7</v>
      </c>
      <c r="P62" s="146">
        <f t="shared" si="7"/>
        <v>0</v>
      </c>
      <c r="Q62" s="146">
        <f t="shared" si="7"/>
        <v>4</v>
      </c>
      <c r="R62" s="196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1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79">
        <f t="shared" si="7"/>
        <v>-3</v>
      </c>
      <c r="P64" s="146">
        <f t="shared" si="7"/>
        <v>-13</v>
      </c>
      <c r="Q64" s="146">
        <f t="shared" si="7"/>
        <v>-13</v>
      </c>
      <c r="R64" s="196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6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5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79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1">
        <f t="shared" ref="O67:Q76" si="8">K67-K66</f>
        <v>7</v>
      </c>
      <c r="P67" s="147">
        <f t="shared" si="8"/>
        <v>4</v>
      </c>
      <c r="Q67" s="147">
        <f t="shared" si="8"/>
        <v>-5</v>
      </c>
      <c r="R67" s="195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79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1">
        <f t="shared" si="8"/>
        <v>6</v>
      </c>
      <c r="P69" s="147">
        <f t="shared" si="8"/>
        <v>12</v>
      </c>
      <c r="Q69" s="147">
        <f t="shared" si="8"/>
        <v>-3</v>
      </c>
      <c r="R69" s="195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79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1">
        <f t="shared" si="8"/>
        <v>3</v>
      </c>
      <c r="P71" s="147">
        <f t="shared" si="8"/>
        <v>-3</v>
      </c>
      <c r="Q71" s="147">
        <f t="shared" si="8"/>
        <v>-11</v>
      </c>
      <c r="R71" s="195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79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1">
        <f t="shared" si="8"/>
        <v>-1</v>
      </c>
      <c r="P73" s="147">
        <f t="shared" si="8"/>
        <v>-4</v>
      </c>
      <c r="Q73" s="147">
        <f t="shared" si="8"/>
        <v>-12</v>
      </c>
      <c r="R73" s="195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79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1">
        <f t="shared" si="8"/>
        <v>-5</v>
      </c>
      <c r="P75" s="147">
        <f t="shared" si="8"/>
        <v>-7</v>
      </c>
      <c r="Q75" s="147">
        <f t="shared" si="8"/>
        <v>-1</v>
      </c>
      <c r="R75" s="195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79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5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79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0">
        <f t="shared" ref="O79:Q88" si="10">K79-K78</f>
        <v>3</v>
      </c>
      <c r="P79" s="190">
        <f t="shared" si="10"/>
        <v>4</v>
      </c>
      <c r="Q79" s="190">
        <f t="shared" si="10"/>
        <v>14</v>
      </c>
      <c r="R79" s="195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79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1">
        <f t="shared" si="10"/>
        <v>-1</v>
      </c>
      <c r="P81" s="147">
        <f t="shared" si="10"/>
        <v>5</v>
      </c>
      <c r="Q81" s="147">
        <f t="shared" si="10"/>
        <v>-9</v>
      </c>
      <c r="R81" s="195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79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1">
        <f t="shared" si="10"/>
        <v>13</v>
      </c>
      <c r="P83" s="147">
        <f t="shared" si="10"/>
        <v>4</v>
      </c>
      <c r="Q83" s="147">
        <f t="shared" si="10"/>
        <v>11</v>
      </c>
      <c r="R83" s="195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79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1">
        <f t="shared" si="10"/>
        <v>9</v>
      </c>
      <c r="P85" s="147">
        <f t="shared" si="10"/>
        <v>-12</v>
      </c>
      <c r="Q85" s="147">
        <f t="shared" si="10"/>
        <v>9</v>
      </c>
      <c r="R85" s="195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79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1">
        <f t="shared" si="10"/>
        <v>17</v>
      </c>
      <c r="P87" s="147">
        <f t="shared" si="10"/>
        <v>-16</v>
      </c>
      <c r="Q87" s="147">
        <f t="shared" si="10"/>
        <v>-10</v>
      </c>
      <c r="R87" s="195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7">
        <f t="shared" si="11"/>
        <v>174584</v>
      </c>
      <c r="O94" s="174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7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8">
        <f t="shared" si="11"/>
        <v>174593</v>
      </c>
      <c r="O95" s="177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8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6">
        <f t="shared" si="13"/>
        <v>33</v>
      </c>
      <c r="P96" s="148">
        <f t="shared" si="13"/>
        <v>8</v>
      </c>
      <c r="Q96" s="148">
        <f t="shared" si="13"/>
        <v>-54</v>
      </c>
      <c r="R96" s="170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69">
        <f t="shared" si="11"/>
        <v>174624</v>
      </c>
      <c r="O97" s="175">
        <f t="shared" si="13"/>
        <v>98</v>
      </c>
      <c r="P97" s="146">
        <f t="shared" si="13"/>
        <v>31</v>
      </c>
      <c r="Q97" s="146">
        <f t="shared" si="13"/>
        <v>46</v>
      </c>
      <c r="R97" s="169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6">
        <f t="shared" si="13"/>
        <v>76</v>
      </c>
      <c r="P98" s="148">
        <f t="shared" si="13"/>
        <v>70</v>
      </c>
      <c r="Q98" s="148">
        <f t="shared" si="13"/>
        <v>17</v>
      </c>
      <c r="R98" s="170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69">
        <f t="shared" si="15"/>
        <v>174746</v>
      </c>
      <c r="O99" s="175">
        <f t="shared" si="13"/>
        <v>60</v>
      </c>
      <c r="P99" s="146">
        <f t="shared" si="13"/>
        <v>36</v>
      </c>
      <c r="Q99" s="146">
        <f t="shared" si="13"/>
        <v>-1</v>
      </c>
      <c r="R99" s="169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0">
        <f t="shared" si="15"/>
        <v>174809</v>
      </c>
      <c r="O100" s="186">
        <f t="shared" si="13"/>
        <v>111</v>
      </c>
      <c r="P100" s="148">
        <f t="shared" si="13"/>
        <v>38</v>
      </c>
      <c r="Q100" s="148">
        <f t="shared" si="13"/>
        <v>25</v>
      </c>
      <c r="R100" s="170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8">
        <f t="shared" si="15"/>
        <v>174796</v>
      </c>
      <c r="O101" s="177">
        <f t="shared" si="13"/>
        <v>50</v>
      </c>
      <c r="P101" s="149">
        <f t="shared" si="13"/>
        <v>-42</v>
      </c>
      <c r="Q101" s="149">
        <f t="shared" si="13"/>
        <v>29</v>
      </c>
      <c r="R101" s="168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0">
        <f t="shared" si="15"/>
        <v>174731</v>
      </c>
      <c r="O102" s="186">
        <f t="shared" si="13"/>
        <v>0</v>
      </c>
      <c r="P102" s="148">
        <f t="shared" si="13"/>
        <v>-37</v>
      </c>
      <c r="Q102" s="148">
        <f t="shared" si="13"/>
        <v>-28</v>
      </c>
      <c r="R102" s="170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8">
        <f t="shared" si="15"/>
        <v>174732</v>
      </c>
      <c r="O103" s="177">
        <f t="shared" si="13"/>
        <v>50</v>
      </c>
      <c r="P103" s="149">
        <f t="shared" si="13"/>
        <v>28</v>
      </c>
      <c r="Q103" s="149">
        <f t="shared" si="13"/>
        <v>-27</v>
      </c>
      <c r="R103" s="168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0">
        <f t="shared" si="15"/>
        <v>174739</v>
      </c>
      <c r="O104" s="186">
        <f t="shared" si="13"/>
        <v>82</v>
      </c>
      <c r="P104" s="148">
        <f t="shared" si="13"/>
        <v>13</v>
      </c>
      <c r="Q104" s="148">
        <f t="shared" si="13"/>
        <v>-6</v>
      </c>
      <c r="R104" s="170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1">
        <f t="shared" si="15"/>
        <v>174538</v>
      </c>
      <c r="O105" s="187">
        <f t="shared" si="13"/>
        <v>126</v>
      </c>
      <c r="P105" s="152">
        <f t="shared" si="13"/>
        <v>-132</v>
      </c>
      <c r="Q105" s="152">
        <f t="shared" si="13"/>
        <v>-69</v>
      </c>
      <c r="R105" s="171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4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7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79">
        <f t="shared" ref="O6:Q16" si="2">K6-K5</f>
        <v>112</v>
      </c>
      <c r="P6" s="146">
        <f t="shared" si="2"/>
        <v>49</v>
      </c>
      <c r="Q6" s="146">
        <f t="shared" si="2"/>
        <v>66</v>
      </c>
      <c r="R6" s="196">
        <f t="shared" si="1"/>
        <v>115</v>
      </c>
    </row>
    <row r="7" spans="1:30" s="104" customFormat="1" ht="24.95" customHeight="1">
      <c r="A7" s="109"/>
      <c r="B7" s="125" t="s">
        <v>14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1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79">
        <f t="shared" si="2"/>
        <v>13</v>
      </c>
      <c r="P8" s="146">
        <f t="shared" si="2"/>
        <v>29</v>
      </c>
      <c r="Q8" s="146">
        <f t="shared" si="2"/>
        <v>24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1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79">
        <f t="shared" si="2"/>
        <v>66</v>
      </c>
      <c r="P10" s="146">
        <f t="shared" si="2"/>
        <v>29</v>
      </c>
      <c r="Q10" s="146">
        <f t="shared" si="2"/>
        <v>17</v>
      </c>
      <c r="R10" s="196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1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79">
        <f t="shared" si="2"/>
        <v>16</v>
      </c>
      <c r="P12" s="146">
        <f t="shared" si="2"/>
        <v>-29</v>
      </c>
      <c r="Q12" s="146">
        <f t="shared" si="2"/>
        <v>-4</v>
      </c>
      <c r="R12" s="196">
        <f t="shared" si="1"/>
        <v>-33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1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79">
        <f t="shared" si="2"/>
        <v>9</v>
      </c>
      <c r="P14" s="146">
        <f t="shared" si="2"/>
        <v>7</v>
      </c>
      <c r="Q14" s="146">
        <f t="shared" si="2"/>
        <v>7</v>
      </c>
      <c r="R14" s="196">
        <f t="shared" si="1"/>
        <v>14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1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19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6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5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79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6">
        <f t="shared" si="1"/>
        <v>-37</v>
      </c>
    </row>
    <row r="19" spans="1:18" s="104" customFormat="1" ht="24.95" customHeight="1">
      <c r="A19" s="111"/>
      <c r="B19" s="125" t="s">
        <v>14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6">
        <f t="shared" si="3"/>
        <v>10</v>
      </c>
      <c r="P19" s="147">
        <f t="shared" si="3"/>
        <v>7</v>
      </c>
      <c r="Q19" s="245">
        <f t="shared" si="3"/>
        <v>-3</v>
      </c>
      <c r="R19" s="195">
        <f t="shared" si="1"/>
        <v>4</v>
      </c>
    </row>
    <row r="20" spans="1:18" s="104" customFormat="1" ht="24.95" customHeight="1">
      <c r="A20" s="111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5">
        <f t="shared" si="3"/>
        <v>5</v>
      </c>
      <c r="P20" s="146">
        <f t="shared" si="3"/>
        <v>-8</v>
      </c>
      <c r="Q20" s="246">
        <f t="shared" si="3"/>
        <v>-14</v>
      </c>
      <c r="R20" s="169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6">
        <f t="shared" si="3"/>
        <v>6</v>
      </c>
      <c r="P21" s="147">
        <f t="shared" si="3"/>
        <v>-4</v>
      </c>
      <c r="Q21" s="245">
        <f t="shared" si="3"/>
        <v>-2</v>
      </c>
      <c r="R21" s="195">
        <f t="shared" si="1"/>
        <v>-6</v>
      </c>
    </row>
    <row r="22" spans="1:18" s="104" customFormat="1" ht="24.95" customHeight="1">
      <c r="A22" s="111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5">
        <f t="shared" si="3"/>
        <v>19</v>
      </c>
      <c r="P22" s="146">
        <f t="shared" si="3"/>
        <v>6</v>
      </c>
      <c r="Q22" s="246">
        <f t="shared" si="3"/>
        <v>24</v>
      </c>
      <c r="R22" s="169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6">
        <f t="shared" si="3"/>
        <v>6</v>
      </c>
      <c r="P23" s="147">
        <f t="shared" si="3"/>
        <v>1</v>
      </c>
      <c r="Q23" s="245">
        <f t="shared" si="3"/>
        <v>3</v>
      </c>
      <c r="R23" s="195">
        <f t="shared" si="1"/>
        <v>4</v>
      </c>
    </row>
    <row r="24" spans="1:18" ht="24.95" customHeight="1">
      <c r="A24" s="111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5">
        <f t="shared" si="3"/>
        <v>-18</v>
      </c>
      <c r="P24" s="146">
        <f t="shared" si="3"/>
        <v>-23</v>
      </c>
      <c r="Q24" s="246">
        <f t="shared" si="3"/>
        <v>-28</v>
      </c>
      <c r="R24" s="169">
        <f t="shared" si="1"/>
        <v>-51</v>
      </c>
    </row>
    <row r="25" spans="1:18" ht="24.95" customHeight="1">
      <c r="A25" s="111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6">
        <f t="shared" si="3"/>
        <v>-5</v>
      </c>
      <c r="P25" s="147">
        <f t="shared" si="3"/>
        <v>-18</v>
      </c>
      <c r="Q25" s="245">
        <f t="shared" si="3"/>
        <v>-5</v>
      </c>
      <c r="R25" s="195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5">
        <f t="shared" si="3"/>
        <v>-4</v>
      </c>
      <c r="P26" s="146">
        <f t="shared" si="3"/>
        <v>-11</v>
      </c>
      <c r="Q26" s="246">
        <f t="shared" si="3"/>
        <v>-26</v>
      </c>
      <c r="R26" s="169">
        <f t="shared" si="1"/>
        <v>-37</v>
      </c>
    </row>
    <row r="27" spans="1:18" s="104" customFormat="1" ht="24.95" customHeight="1">
      <c r="A27" s="111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6">
        <f t="shared" si="3"/>
        <v>4</v>
      </c>
      <c r="P27" s="147">
        <f t="shared" si="3"/>
        <v>2</v>
      </c>
      <c r="Q27" s="245">
        <f t="shared" si="3"/>
        <v>-14</v>
      </c>
      <c r="R27" s="195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5">
        <f t="shared" si="3"/>
        <v>9</v>
      </c>
      <c r="P28" s="146">
        <f t="shared" si="3"/>
        <v>-38</v>
      </c>
      <c r="Q28" s="246">
        <f t="shared" si="3"/>
        <v>-29</v>
      </c>
      <c r="R28" s="169">
        <f t="shared" si="1"/>
        <v>-67</v>
      </c>
    </row>
    <row r="29" spans="1:18" s="104" customFormat="1" ht="24.95" customHeight="1">
      <c r="A29" s="112" t="s">
        <v>52</v>
      </c>
      <c r="B29" s="125" t="s">
        <v>19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6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5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79">
        <f t="shared" ref="O30:Q40" si="4">K30-K29</f>
        <v>1</v>
      </c>
      <c r="P30" s="146">
        <f t="shared" si="4"/>
        <v>-8</v>
      </c>
      <c r="Q30" s="146">
        <f t="shared" si="4"/>
        <v>1</v>
      </c>
      <c r="R30" s="196">
        <f t="shared" si="1"/>
        <v>-7</v>
      </c>
    </row>
    <row r="31" spans="1:18" s="104" customFormat="1" ht="24.95" customHeight="1">
      <c r="A31" s="111"/>
      <c r="B31" s="125" t="s">
        <v>14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1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79">
        <f t="shared" si="4"/>
        <v>0</v>
      </c>
      <c r="P32" s="146">
        <f t="shared" si="4"/>
        <v>-1</v>
      </c>
      <c r="Q32" s="146">
        <f t="shared" si="4"/>
        <v>-4</v>
      </c>
      <c r="R32" s="196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1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79">
        <f t="shared" si="4"/>
        <v>2</v>
      </c>
      <c r="P34" s="146">
        <f t="shared" si="4"/>
        <v>1</v>
      </c>
      <c r="Q34" s="146">
        <f t="shared" si="4"/>
        <v>7</v>
      </c>
      <c r="R34" s="196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1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79">
        <f t="shared" si="4"/>
        <v>-2</v>
      </c>
      <c r="P36" s="146">
        <f t="shared" si="4"/>
        <v>-2</v>
      </c>
      <c r="Q36" s="146">
        <f t="shared" si="4"/>
        <v>-6</v>
      </c>
      <c r="R36" s="196">
        <f t="shared" si="1"/>
        <v>-8</v>
      </c>
    </row>
    <row r="37" spans="1:18" ht="24.75" customHeight="1">
      <c r="A37" s="111"/>
      <c r="B37" s="129" t="s">
        <v>26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1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79">
        <f t="shared" si="4"/>
        <v>-4</v>
      </c>
      <c r="P38" s="146">
        <f t="shared" si="4"/>
        <v>-7</v>
      </c>
      <c r="Q38" s="146">
        <f t="shared" si="4"/>
        <v>-13</v>
      </c>
      <c r="R38" s="196">
        <f t="shared" si="1"/>
        <v>-20</v>
      </c>
    </row>
    <row r="39" spans="1:18" s="104" customFormat="1" ht="24.95" customHeight="1">
      <c r="A39" s="111"/>
      <c r="B39" s="125" t="s">
        <v>46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1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79">
        <f t="shared" si="4"/>
        <v>-1</v>
      </c>
      <c r="P40" s="146">
        <f t="shared" si="4"/>
        <v>-6</v>
      </c>
      <c r="Q40" s="146">
        <f t="shared" si="4"/>
        <v>-4</v>
      </c>
      <c r="R40" s="196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6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5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79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6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1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79">
        <f t="shared" si="5"/>
        <v>3</v>
      </c>
      <c r="P44" s="146">
        <f t="shared" si="5"/>
        <v>0</v>
      </c>
      <c r="Q44" s="146">
        <f t="shared" si="5"/>
        <v>2</v>
      </c>
      <c r="R44" s="196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1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79">
        <f t="shared" si="5"/>
        <v>0</v>
      </c>
      <c r="P46" s="146">
        <f t="shared" si="5"/>
        <v>-1</v>
      </c>
      <c r="Q46" s="146">
        <f t="shared" si="5"/>
        <v>-2</v>
      </c>
      <c r="R46" s="196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1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79">
        <f t="shared" si="5"/>
        <v>1</v>
      </c>
      <c r="P48" s="146">
        <f t="shared" si="5"/>
        <v>-6</v>
      </c>
      <c r="Q48" s="146">
        <f t="shared" si="5"/>
        <v>-6</v>
      </c>
      <c r="R48" s="196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1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79">
        <f t="shared" si="5"/>
        <v>-2</v>
      </c>
      <c r="P50" s="146">
        <f t="shared" si="5"/>
        <v>0</v>
      </c>
      <c r="Q50" s="146">
        <f t="shared" si="5"/>
        <v>-2</v>
      </c>
      <c r="R50" s="196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1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79">
        <f t="shared" si="5"/>
        <v>2</v>
      </c>
      <c r="P52" s="146">
        <f t="shared" si="5"/>
        <v>-9</v>
      </c>
      <c r="Q52" s="146">
        <f t="shared" si="5"/>
        <v>1</v>
      </c>
      <c r="R52" s="196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6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5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79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6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1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79">
        <f t="shared" si="6"/>
        <v>-2</v>
      </c>
      <c r="P56" s="146">
        <f t="shared" si="6"/>
        <v>-7</v>
      </c>
      <c r="Q56" s="146">
        <f t="shared" si="6"/>
        <v>-8</v>
      </c>
      <c r="R56" s="196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1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79">
        <f t="shared" si="6"/>
        <v>-1</v>
      </c>
      <c r="P58" s="146">
        <f t="shared" si="6"/>
        <v>1</v>
      </c>
      <c r="Q58" s="146">
        <f t="shared" si="6"/>
        <v>-1</v>
      </c>
      <c r="R58" s="196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1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79">
        <f t="shared" si="6"/>
        <v>-1</v>
      </c>
      <c r="P60" s="146">
        <f t="shared" si="6"/>
        <v>2</v>
      </c>
      <c r="Q60" s="146">
        <f t="shared" si="6"/>
        <v>-4</v>
      </c>
      <c r="R60" s="196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1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79">
        <f t="shared" si="6"/>
        <v>2</v>
      </c>
      <c r="P62" s="146">
        <f t="shared" si="6"/>
        <v>0</v>
      </c>
      <c r="Q62" s="146">
        <f t="shared" si="6"/>
        <v>-1</v>
      </c>
      <c r="R62" s="196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1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79">
        <f t="shared" si="6"/>
        <v>6</v>
      </c>
      <c r="P64" s="146">
        <f t="shared" si="6"/>
        <v>-1</v>
      </c>
      <c r="Q64" s="146">
        <f t="shared" si="6"/>
        <v>-1</v>
      </c>
      <c r="R64" s="196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6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5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79">
        <f t="shared" ref="O66:Q76" si="7">K66-K65</f>
        <v>7</v>
      </c>
      <c r="P66" s="146">
        <f t="shared" si="7"/>
        <v>9</v>
      </c>
      <c r="Q66" s="146">
        <f t="shared" si="7"/>
        <v>-9</v>
      </c>
      <c r="R66" s="196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1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79">
        <f t="shared" si="7"/>
        <v>-3</v>
      </c>
      <c r="P68" s="146">
        <f t="shared" si="7"/>
        <v>-7</v>
      </c>
      <c r="Q68" s="146">
        <f t="shared" si="7"/>
        <v>-25</v>
      </c>
      <c r="R68" s="196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1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79">
        <f t="shared" si="7"/>
        <v>1</v>
      </c>
      <c r="P70" s="146">
        <f t="shared" si="7"/>
        <v>-3</v>
      </c>
      <c r="Q70" s="146">
        <f t="shared" si="7"/>
        <v>-5</v>
      </c>
      <c r="R70" s="196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1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79">
        <f t="shared" si="7"/>
        <v>17</v>
      </c>
      <c r="P72" s="146">
        <f t="shared" si="7"/>
        <v>6</v>
      </c>
      <c r="Q72" s="146">
        <f t="shared" si="7"/>
        <v>19</v>
      </c>
      <c r="R72" s="196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1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79">
        <f t="shared" si="7"/>
        <v>-5</v>
      </c>
      <c r="P74" s="146">
        <f t="shared" si="7"/>
        <v>-1</v>
      </c>
      <c r="Q74" s="146">
        <f t="shared" si="7"/>
        <v>-10</v>
      </c>
      <c r="R74" s="196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1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79">
        <f t="shared" si="7"/>
        <v>-6</v>
      </c>
      <c r="P76" s="146">
        <f t="shared" si="7"/>
        <v>-6</v>
      </c>
      <c r="Q76" s="146">
        <f t="shared" si="7"/>
        <v>-38</v>
      </c>
      <c r="R76" s="196">
        <f t="shared" si="9"/>
        <v>-44</v>
      </c>
    </row>
    <row r="77" spans="1:18" ht="24.95" customHeight="1">
      <c r="A77" s="117" t="s">
        <v>76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79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6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0">
        <f t="shared" si="10"/>
        <v>-1</v>
      </c>
      <c r="P79" s="190">
        <f t="shared" si="10"/>
        <v>7</v>
      </c>
      <c r="Q79" s="190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79">
        <f t="shared" si="10"/>
        <v>28</v>
      </c>
      <c r="P80" s="146">
        <f t="shared" si="10"/>
        <v>16</v>
      </c>
      <c r="Q80" s="146">
        <f t="shared" si="10"/>
        <v>9</v>
      </c>
      <c r="R80" s="196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1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79">
        <f t="shared" si="10"/>
        <v>13</v>
      </c>
      <c r="P82" s="146">
        <f t="shared" si="10"/>
        <v>17</v>
      </c>
      <c r="Q82" s="146">
        <f t="shared" si="10"/>
        <v>-7</v>
      </c>
      <c r="R82" s="196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1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79">
        <f t="shared" si="10"/>
        <v>17</v>
      </c>
      <c r="P84" s="146">
        <f t="shared" si="10"/>
        <v>13</v>
      </c>
      <c r="Q84" s="146">
        <f t="shared" si="10"/>
        <v>29</v>
      </c>
      <c r="R84" s="196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1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79">
        <f t="shared" si="10"/>
        <v>23</v>
      </c>
      <c r="P86" s="146">
        <f t="shared" si="10"/>
        <v>12</v>
      </c>
      <c r="Q86" s="146">
        <f t="shared" si="10"/>
        <v>16</v>
      </c>
      <c r="R86" s="196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1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7">
        <f t="shared" si="11"/>
        <v>174717</v>
      </c>
      <c r="O94" s="174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7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8">
        <f t="shared" si="11"/>
        <v>174799</v>
      </c>
      <c r="O95" s="177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8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6">
        <f t="shared" si="13"/>
        <v>-16</v>
      </c>
      <c r="P96" s="148">
        <f t="shared" si="13"/>
        <v>-36</v>
      </c>
      <c r="Q96" s="148">
        <f t="shared" si="13"/>
        <v>4</v>
      </c>
      <c r="R96" s="170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8">
        <f t="shared" si="11"/>
        <v>174773</v>
      </c>
      <c r="O97" s="177">
        <f t="shared" si="13"/>
        <v>44</v>
      </c>
      <c r="P97" s="149">
        <f t="shared" si="13"/>
        <v>22</v>
      </c>
      <c r="Q97" s="149">
        <f t="shared" si="13"/>
        <v>-16</v>
      </c>
      <c r="R97" s="168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6">
        <f t="shared" si="13"/>
        <v>20</v>
      </c>
      <c r="P98" s="148">
        <f t="shared" si="13"/>
        <v>-13</v>
      </c>
      <c r="Q98" s="148">
        <f t="shared" si="13"/>
        <v>-5</v>
      </c>
      <c r="R98" s="170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69">
        <f t="shared" si="15"/>
        <v>174838</v>
      </c>
      <c r="O99" s="175">
        <f t="shared" si="13"/>
        <v>100</v>
      </c>
      <c r="P99" s="146">
        <f t="shared" si="13"/>
        <v>50</v>
      </c>
      <c r="Q99" s="146">
        <f t="shared" si="13"/>
        <v>33</v>
      </c>
      <c r="R99" s="169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0">
        <f t="shared" si="15"/>
        <v>174877</v>
      </c>
      <c r="O100" s="186">
        <f t="shared" si="13"/>
        <v>27</v>
      </c>
      <c r="P100" s="148">
        <f t="shared" si="13"/>
        <v>62</v>
      </c>
      <c r="Q100" s="148">
        <f t="shared" si="13"/>
        <v>-23</v>
      </c>
      <c r="R100" s="170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8">
        <f t="shared" si="15"/>
        <v>174838</v>
      </c>
      <c r="O101" s="177">
        <f t="shared" si="13"/>
        <v>30</v>
      </c>
      <c r="P101" s="149">
        <f t="shared" si="13"/>
        <v>-39</v>
      </c>
      <c r="Q101" s="149">
        <f t="shared" si="13"/>
        <v>0</v>
      </c>
      <c r="R101" s="168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0">
        <f t="shared" si="15"/>
        <v>174849</v>
      </c>
      <c r="O102" s="186">
        <f t="shared" si="13"/>
        <v>18</v>
      </c>
      <c r="P102" s="148">
        <f t="shared" si="13"/>
        <v>26</v>
      </c>
      <c r="Q102" s="148">
        <f t="shared" si="13"/>
        <v>-15</v>
      </c>
      <c r="R102" s="170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8">
        <f t="shared" si="15"/>
        <v>174820</v>
      </c>
      <c r="O103" s="177">
        <f t="shared" si="13"/>
        <v>19</v>
      </c>
      <c r="P103" s="149">
        <f t="shared" si="13"/>
        <v>0</v>
      </c>
      <c r="Q103" s="149">
        <f t="shared" si="13"/>
        <v>-29</v>
      </c>
      <c r="R103" s="168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0">
        <f t="shared" si="15"/>
        <v>174907</v>
      </c>
      <c r="O104" s="186">
        <f t="shared" si="13"/>
        <v>86</v>
      </c>
      <c r="P104" s="148">
        <f t="shared" si="13"/>
        <v>9</v>
      </c>
      <c r="Q104" s="148">
        <f t="shared" si="13"/>
        <v>78</v>
      </c>
      <c r="R104" s="170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1">
        <f t="shared" si="15"/>
        <v>174505</v>
      </c>
      <c r="O105" s="187">
        <f t="shared" si="13"/>
        <v>17</v>
      </c>
      <c r="P105" s="152">
        <f t="shared" si="13"/>
        <v>-219</v>
      </c>
      <c r="Q105" s="152">
        <f t="shared" si="13"/>
        <v>-183</v>
      </c>
      <c r="R105" s="171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98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7">
        <f t="shared" si="0"/>
        <v>90840</v>
      </c>
      <c r="O5" s="174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7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79">
        <f t="shared" ref="O6:Q16" si="2">K6-K5</f>
        <v>36</v>
      </c>
      <c r="P6" s="146">
        <f t="shared" si="2"/>
        <v>63</v>
      </c>
      <c r="Q6" s="146">
        <f t="shared" si="2"/>
        <v>17</v>
      </c>
      <c r="R6" s="196">
        <f t="shared" si="1"/>
        <v>80</v>
      </c>
    </row>
    <row r="7" spans="1:30" s="104" customFormat="1" ht="24.95" customHeight="1">
      <c r="A7" s="109"/>
      <c r="B7" s="125" t="s">
        <v>14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1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13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79">
        <f t="shared" si="2"/>
        <v>-70</v>
      </c>
      <c r="P8" s="146">
        <f t="shared" si="2"/>
        <v>-54</v>
      </c>
      <c r="Q8" s="146">
        <f t="shared" si="2"/>
        <v>-43</v>
      </c>
      <c r="R8" s="196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1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18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79">
        <f t="shared" si="2"/>
        <v>29</v>
      </c>
      <c r="P10" s="146">
        <f t="shared" si="2"/>
        <v>18</v>
      </c>
      <c r="Q10" s="146">
        <f t="shared" si="2"/>
        <v>-4</v>
      </c>
      <c r="R10" s="196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1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17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79">
        <f t="shared" si="2"/>
        <v>27</v>
      </c>
      <c r="P12" s="146">
        <f t="shared" si="2"/>
        <v>37</v>
      </c>
      <c r="Q12" s="146">
        <f t="shared" si="2"/>
        <v>7</v>
      </c>
      <c r="R12" s="196">
        <f t="shared" si="1"/>
        <v>44</v>
      </c>
    </row>
    <row r="13" spans="1:30" ht="24.95" customHeight="1">
      <c r="A13" s="109"/>
      <c r="B13" s="126" t="s">
        <v>26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1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79">
        <f t="shared" si="2"/>
        <v>-32</v>
      </c>
      <c r="P14" s="146">
        <f t="shared" si="2"/>
        <v>11</v>
      </c>
      <c r="Q14" s="146">
        <f t="shared" si="2"/>
        <v>-4</v>
      </c>
      <c r="R14" s="196">
        <f t="shared" si="1"/>
        <v>7</v>
      </c>
    </row>
    <row r="15" spans="1:30" s="104" customFormat="1" ht="24.95" customHeight="1">
      <c r="A15" s="109"/>
      <c r="B15" s="126" t="s">
        <v>46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1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19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14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6">
        <f t="shared" si="5"/>
        <v>25</v>
      </c>
      <c r="P19" s="147">
        <f t="shared" si="5"/>
        <v>18</v>
      </c>
      <c r="Q19" s="245">
        <f t="shared" si="5"/>
        <v>4</v>
      </c>
      <c r="R19" s="195">
        <f t="shared" si="1"/>
        <v>22</v>
      </c>
    </row>
    <row r="20" spans="1:18" s="104" customFormat="1" ht="24.95" customHeight="1">
      <c r="A20" s="256"/>
      <c r="B20" s="124" t="s">
        <v>13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8">
        <f t="shared" si="5"/>
        <v>-8</v>
      </c>
      <c r="P21" s="190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18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8">
        <f t="shared" si="5"/>
        <v>3</v>
      </c>
      <c r="P23" s="190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17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26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8">
        <f t="shared" si="5"/>
        <v>-13</v>
      </c>
      <c r="P25" s="190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46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8">
        <f t="shared" si="5"/>
        <v>7</v>
      </c>
      <c r="P27" s="190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19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79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6">
        <f t="shared" si="1"/>
        <v>-11</v>
      </c>
    </row>
    <row r="31" spans="1:18" s="104" customFormat="1" ht="24.95" customHeight="1">
      <c r="A31" s="256"/>
      <c r="B31" s="125" t="s">
        <v>14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0">
        <f t="shared" si="8"/>
        <v>-3</v>
      </c>
      <c r="P31" s="190">
        <f t="shared" si="8"/>
        <v>-5</v>
      </c>
      <c r="Q31" s="190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13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79">
        <f t="shared" si="8"/>
        <v>0</v>
      </c>
      <c r="P32" s="146">
        <f t="shared" si="8"/>
        <v>1</v>
      </c>
      <c r="Q32" s="146">
        <f t="shared" si="8"/>
        <v>-1</v>
      </c>
      <c r="R32" s="196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1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18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79">
        <f t="shared" si="8"/>
        <v>-3</v>
      </c>
      <c r="P34" s="146">
        <f t="shared" si="8"/>
        <v>-7</v>
      </c>
      <c r="Q34" s="146">
        <f t="shared" si="8"/>
        <v>-8</v>
      </c>
      <c r="R34" s="196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1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17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79">
        <f t="shared" si="8"/>
        <v>2</v>
      </c>
      <c r="P36" s="146">
        <f t="shared" si="8"/>
        <v>-2</v>
      </c>
      <c r="Q36" s="146">
        <f t="shared" si="8"/>
        <v>1</v>
      </c>
      <c r="R36" s="196">
        <f t="shared" si="1"/>
        <v>-1</v>
      </c>
    </row>
    <row r="37" spans="1:18" ht="24.75" customHeight="1">
      <c r="A37" s="256"/>
      <c r="B37" s="266" t="s">
        <v>26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1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79">
        <f t="shared" si="8"/>
        <v>2</v>
      </c>
      <c r="P38" s="146">
        <f t="shared" si="8"/>
        <v>-1</v>
      </c>
      <c r="Q38" s="146">
        <f t="shared" si="8"/>
        <v>1</v>
      </c>
      <c r="R38" s="196">
        <f t="shared" si="1"/>
        <v>0</v>
      </c>
    </row>
    <row r="39" spans="1:18" s="104" customFormat="1" ht="24.95" customHeight="1">
      <c r="A39" s="256"/>
      <c r="B39" s="126" t="s">
        <v>46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1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69">
        <f t="shared" si="10"/>
        <v>3793</v>
      </c>
      <c r="O42" s="179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6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5">
        <f t="shared" si="10"/>
        <v>3791</v>
      </c>
      <c r="O43" s="180">
        <f t="shared" si="11"/>
        <v>-1</v>
      </c>
      <c r="P43" s="190">
        <f t="shared" si="11"/>
        <v>-1</v>
      </c>
      <c r="Q43" s="190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69">
        <v>3784</v>
      </c>
      <c r="O44" s="179">
        <f t="shared" si="11"/>
        <v>0</v>
      </c>
      <c r="P44" s="146">
        <f t="shared" si="11"/>
        <v>-3</v>
      </c>
      <c r="Q44" s="146">
        <f t="shared" si="11"/>
        <v>-4</v>
      </c>
      <c r="R44" s="196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5">
        <v>3783</v>
      </c>
      <c r="O45" s="181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69">
        <f t="shared" ref="N46:N52" si="12">L46+M46</f>
        <v>3785</v>
      </c>
      <c r="O46" s="179">
        <f t="shared" si="11"/>
        <v>2</v>
      </c>
      <c r="P46" s="146">
        <f t="shared" si="11"/>
        <v>2</v>
      </c>
      <c r="Q46" s="146">
        <f t="shared" si="11"/>
        <v>0</v>
      </c>
      <c r="R46" s="196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5">
        <f t="shared" si="12"/>
        <v>3780</v>
      </c>
      <c r="O47" s="181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69">
        <f t="shared" si="12"/>
        <v>3775</v>
      </c>
      <c r="O48" s="179">
        <f t="shared" si="11"/>
        <v>-2</v>
      </c>
      <c r="P48" s="146">
        <f t="shared" si="11"/>
        <v>-3</v>
      </c>
      <c r="Q48" s="146">
        <f t="shared" si="11"/>
        <v>-2</v>
      </c>
      <c r="R48" s="196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5">
        <f t="shared" si="12"/>
        <v>3768</v>
      </c>
      <c r="O49" s="181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69">
        <f t="shared" si="12"/>
        <v>3764</v>
      </c>
      <c r="O50" s="179">
        <f t="shared" si="11"/>
        <v>-1</v>
      </c>
      <c r="P50" s="146">
        <f t="shared" si="11"/>
        <v>-5</v>
      </c>
      <c r="Q50" s="146">
        <f t="shared" si="11"/>
        <v>1</v>
      </c>
      <c r="R50" s="196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5">
        <f t="shared" si="12"/>
        <v>3765</v>
      </c>
      <c r="O51" s="181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1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79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6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0">
        <f t="shared" si="14"/>
        <v>-3</v>
      </c>
      <c r="P55" s="190">
        <f t="shared" si="14"/>
        <v>-2</v>
      </c>
      <c r="Q55" s="190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79">
        <f t="shared" si="14"/>
        <v>3</v>
      </c>
      <c r="P56" s="146">
        <f t="shared" si="14"/>
        <v>3</v>
      </c>
      <c r="Q56" s="146">
        <f t="shared" si="14"/>
        <v>4</v>
      </c>
      <c r="R56" s="196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1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79">
        <f t="shared" si="14"/>
        <v>1</v>
      </c>
      <c r="P58" s="146">
        <f t="shared" si="14"/>
        <v>0</v>
      </c>
      <c r="Q58" s="146">
        <f t="shared" si="14"/>
        <v>-4</v>
      </c>
      <c r="R58" s="196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1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79">
        <f t="shared" si="14"/>
        <v>-3</v>
      </c>
      <c r="P60" s="146">
        <f t="shared" si="14"/>
        <v>-3</v>
      </c>
      <c r="Q60" s="146">
        <f t="shared" si="14"/>
        <v>-15</v>
      </c>
      <c r="R60" s="196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1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79">
        <f t="shared" si="14"/>
        <v>1</v>
      </c>
      <c r="P62" s="146">
        <f t="shared" si="14"/>
        <v>-4</v>
      </c>
      <c r="Q62" s="146">
        <f t="shared" si="14"/>
        <v>-4</v>
      </c>
      <c r="R62" s="196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1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79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6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0">
        <f t="shared" si="17"/>
        <v>-2</v>
      </c>
      <c r="P67" s="190">
        <f t="shared" si="17"/>
        <v>-18</v>
      </c>
      <c r="Q67" s="190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79">
        <f t="shared" si="17"/>
        <v>-5</v>
      </c>
      <c r="P68" s="146">
        <f t="shared" si="17"/>
        <v>1</v>
      </c>
      <c r="Q68" s="146">
        <f t="shared" si="17"/>
        <v>-12</v>
      </c>
      <c r="R68" s="196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1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8">
        <f t="shared" ref="N70:N76" si="19">L70+M70</f>
        <v>15314</v>
      </c>
      <c r="O70" s="179">
        <f t="shared" si="17"/>
        <v>5</v>
      </c>
      <c r="P70" s="146">
        <f t="shared" si="17"/>
        <v>2</v>
      </c>
      <c r="Q70" s="146">
        <f t="shared" si="17"/>
        <v>1</v>
      </c>
      <c r="R70" s="196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0">
        <f t="shared" si="19"/>
        <v>15295</v>
      </c>
      <c r="O71" s="181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8">
        <f t="shared" si="19"/>
        <v>15291</v>
      </c>
      <c r="O72" s="179">
        <f t="shared" si="17"/>
        <v>5</v>
      </c>
      <c r="P72" s="146">
        <f t="shared" si="17"/>
        <v>-3</v>
      </c>
      <c r="Q72" s="146">
        <f t="shared" si="17"/>
        <v>-1</v>
      </c>
      <c r="R72" s="196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0">
        <f t="shared" si="19"/>
        <v>15284</v>
      </c>
      <c r="O73" s="181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8">
        <f t="shared" si="19"/>
        <v>15264</v>
      </c>
      <c r="O74" s="179">
        <f t="shared" si="17"/>
        <v>-6</v>
      </c>
      <c r="P74" s="146">
        <f t="shared" si="17"/>
        <v>-2</v>
      </c>
      <c r="Q74" s="146">
        <f t="shared" si="17"/>
        <v>-18</v>
      </c>
      <c r="R74" s="196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0">
        <f t="shared" si="19"/>
        <v>15263</v>
      </c>
      <c r="O75" s="181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1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76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79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6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0">
        <f t="shared" si="21"/>
        <v>7</v>
      </c>
      <c r="P79" s="190">
        <f t="shared" si="21"/>
        <v>6</v>
      </c>
      <c r="Q79" s="190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79">
        <f t="shared" si="21"/>
        <v>-38</v>
      </c>
      <c r="P80" s="146">
        <f t="shared" si="21"/>
        <v>-44</v>
      </c>
      <c r="Q80" s="146">
        <f t="shared" si="21"/>
        <v>-17</v>
      </c>
      <c r="R80" s="196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1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79">
        <f t="shared" si="21"/>
        <v>21</v>
      </c>
      <c r="P82" s="146">
        <f t="shared" si="21"/>
        <v>10</v>
      </c>
      <c r="Q82" s="146">
        <f t="shared" si="21"/>
        <v>10</v>
      </c>
      <c r="R82" s="196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1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79">
        <f t="shared" si="21"/>
        <v>22</v>
      </c>
      <c r="P84" s="146">
        <f t="shared" si="21"/>
        <v>8</v>
      </c>
      <c r="Q84" s="146">
        <f t="shared" si="21"/>
        <v>-2</v>
      </c>
      <c r="R84" s="196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1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79">
        <f t="shared" si="21"/>
        <v>4</v>
      </c>
      <c r="P86" s="146">
        <f t="shared" si="21"/>
        <v>5</v>
      </c>
      <c r="Q86" s="146">
        <f t="shared" si="21"/>
        <v>9</v>
      </c>
      <c r="R86" s="196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1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47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0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2</v>
      </c>
      <c r="D92" s="158" t="s">
        <v>16</v>
      </c>
      <c r="E92" s="158"/>
      <c r="F92" s="158" t="s">
        <v>7</v>
      </c>
      <c r="G92" s="153" t="s">
        <v>21</v>
      </c>
      <c r="H92" s="158" t="s">
        <v>16</v>
      </c>
      <c r="I92" s="158"/>
      <c r="J92" s="158" t="s">
        <v>12</v>
      </c>
      <c r="K92" s="153" t="s">
        <v>22</v>
      </c>
      <c r="L92" s="158" t="s">
        <v>16</v>
      </c>
      <c r="M92" s="158"/>
      <c r="N92" s="165" t="s">
        <v>23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27</v>
      </c>
      <c r="F93" s="157" t="s">
        <v>3</v>
      </c>
      <c r="G93" s="144"/>
      <c r="H93" s="157" t="s">
        <v>25</v>
      </c>
      <c r="I93" s="157" t="s">
        <v>27</v>
      </c>
      <c r="J93" s="157" t="s">
        <v>3</v>
      </c>
      <c r="K93" s="144"/>
      <c r="L93" s="157" t="s">
        <v>25</v>
      </c>
      <c r="M93" s="157" t="s">
        <v>27</v>
      </c>
      <c r="N93" s="166" t="s">
        <v>3</v>
      </c>
      <c r="O93" s="173" t="s">
        <v>28</v>
      </c>
      <c r="P93" s="189" t="s">
        <v>25</v>
      </c>
      <c r="Q93" s="192" t="s">
        <v>27</v>
      </c>
      <c r="R93" s="194" t="s">
        <v>3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7">
        <f t="shared" si="24"/>
        <v>174925</v>
      </c>
      <c r="O94" s="174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7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69">
        <f t="shared" si="24"/>
        <v>174948</v>
      </c>
      <c r="O95" s="175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69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0">
        <f t="shared" si="24"/>
        <v>174963</v>
      </c>
      <c r="O96" s="186">
        <f t="shared" si="27"/>
        <v>44</v>
      </c>
      <c r="P96" s="148">
        <f t="shared" si="27"/>
        <v>15</v>
      </c>
      <c r="Q96" s="148">
        <f t="shared" si="27"/>
        <v>0</v>
      </c>
      <c r="R96" s="170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8">
        <v>174781</v>
      </c>
      <c r="O97" s="177">
        <f t="shared" si="27"/>
        <v>-123</v>
      </c>
      <c r="P97" s="149">
        <f t="shared" si="27"/>
        <v>-106</v>
      </c>
      <c r="Q97" s="149">
        <f t="shared" si="27"/>
        <v>-76</v>
      </c>
      <c r="R97" s="168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0">
        <f t="shared" si="28"/>
        <v>174835</v>
      </c>
      <c r="O98" s="186">
        <f t="shared" si="27"/>
        <v>80</v>
      </c>
      <c r="P98" s="148">
        <f t="shared" si="27"/>
        <v>43</v>
      </c>
      <c r="Q98" s="148">
        <f t="shared" si="27"/>
        <v>11</v>
      </c>
      <c r="R98" s="170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8">
        <f t="shared" si="28"/>
        <v>174840</v>
      </c>
      <c r="O99" s="177">
        <f t="shared" si="27"/>
        <v>62</v>
      </c>
      <c r="P99" s="149">
        <f t="shared" si="27"/>
        <v>17</v>
      </c>
      <c r="Q99" s="149">
        <f t="shared" si="27"/>
        <v>-12</v>
      </c>
      <c r="R99" s="168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0">
        <f t="shared" si="28"/>
        <v>174991</v>
      </c>
      <c r="O100" s="186">
        <f t="shared" si="27"/>
        <v>127</v>
      </c>
      <c r="P100" s="148">
        <f t="shared" si="27"/>
        <v>98</v>
      </c>
      <c r="Q100" s="148">
        <f t="shared" si="27"/>
        <v>53</v>
      </c>
      <c r="R100" s="170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8">
        <f t="shared" si="28"/>
        <v>175015</v>
      </c>
      <c r="O101" s="177">
        <f t="shared" si="27"/>
        <v>54</v>
      </c>
      <c r="P101" s="149">
        <f t="shared" si="27"/>
        <v>43</v>
      </c>
      <c r="Q101" s="149">
        <f t="shared" si="27"/>
        <v>-19</v>
      </c>
      <c r="R101" s="168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0">
        <f t="shared" si="28"/>
        <v>174993</v>
      </c>
      <c r="O102" s="186">
        <f t="shared" si="27"/>
        <v>12</v>
      </c>
      <c r="P102" s="148">
        <f t="shared" si="27"/>
        <v>0</v>
      </c>
      <c r="Q102" s="148">
        <f t="shared" si="27"/>
        <v>-22</v>
      </c>
      <c r="R102" s="170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8">
        <f t="shared" si="28"/>
        <v>174926</v>
      </c>
      <c r="O103" s="177">
        <f t="shared" si="27"/>
        <v>-30</v>
      </c>
      <c r="P103" s="149">
        <f t="shared" si="27"/>
        <v>-29</v>
      </c>
      <c r="Q103" s="149">
        <f t="shared" si="27"/>
        <v>-38</v>
      </c>
      <c r="R103" s="168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0">
        <f t="shared" si="28"/>
        <v>174994</v>
      </c>
      <c r="O104" s="186">
        <f t="shared" si="27"/>
        <v>62</v>
      </c>
      <c r="P104" s="148">
        <f t="shared" si="27"/>
        <v>12</v>
      </c>
      <c r="Q104" s="148">
        <f t="shared" si="27"/>
        <v>56</v>
      </c>
      <c r="R104" s="170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1">
        <f t="shared" si="28"/>
        <v>174702</v>
      </c>
      <c r="O105" s="187">
        <f t="shared" si="27"/>
        <v>27</v>
      </c>
      <c r="P105" s="152">
        <f t="shared" si="27"/>
        <v>-155</v>
      </c>
      <c r="Q105" s="152">
        <f t="shared" si="27"/>
        <v>-137</v>
      </c>
      <c r="R105" s="171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14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13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18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17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26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46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19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14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13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18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17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26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46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19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14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13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18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17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26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46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76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47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0</v>
      </c>
      <c r="L85" s="143"/>
      <c r="M85" s="143"/>
      <c r="N85" s="164"/>
      <c r="O85" s="172" t="s">
        <v>77</v>
      </c>
      <c r="P85" s="188"/>
      <c r="Q85" s="188"/>
      <c r="R85" s="193"/>
    </row>
    <row r="86" spans="1:18" ht="12.75" customHeight="1">
      <c r="B86" s="134"/>
      <c r="C86" s="209" t="s">
        <v>2</v>
      </c>
      <c r="D86" s="158" t="s">
        <v>16</v>
      </c>
      <c r="E86" s="158"/>
      <c r="F86" s="158" t="s">
        <v>7</v>
      </c>
      <c r="G86" s="153" t="s">
        <v>21</v>
      </c>
      <c r="H86" s="158" t="s">
        <v>16</v>
      </c>
      <c r="I86" s="158"/>
      <c r="J86" s="158" t="s">
        <v>12</v>
      </c>
      <c r="K86" s="153" t="s">
        <v>22</v>
      </c>
      <c r="L86" s="158" t="s">
        <v>16</v>
      </c>
      <c r="M86" s="158"/>
      <c r="N86" s="165" t="s">
        <v>23</v>
      </c>
      <c r="O86" s="184"/>
      <c r="P86" s="191"/>
      <c r="Q86" s="191"/>
      <c r="R86" s="198"/>
    </row>
    <row r="87" spans="1:18" ht="12.75" customHeight="1">
      <c r="B87" s="135"/>
      <c r="C87" s="210"/>
      <c r="D87" s="157" t="s">
        <v>25</v>
      </c>
      <c r="E87" s="157" t="s">
        <v>27</v>
      </c>
      <c r="F87" s="157" t="s">
        <v>3</v>
      </c>
      <c r="G87" s="144"/>
      <c r="H87" s="157" t="s">
        <v>25</v>
      </c>
      <c r="I87" s="157" t="s">
        <v>27</v>
      </c>
      <c r="J87" s="157" t="s">
        <v>3</v>
      </c>
      <c r="K87" s="144"/>
      <c r="L87" s="157" t="s">
        <v>25</v>
      </c>
      <c r="M87" s="157" t="s">
        <v>27</v>
      </c>
      <c r="N87" s="166" t="s">
        <v>3</v>
      </c>
      <c r="O87" s="173" t="s">
        <v>28</v>
      </c>
      <c r="P87" s="189" t="s">
        <v>25</v>
      </c>
      <c r="Q87" s="192" t="s">
        <v>27</v>
      </c>
      <c r="R87" s="194" t="s">
        <v>3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14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13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18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17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26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46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19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14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13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18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17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26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46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19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14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13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18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17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26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46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104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14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13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18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17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26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46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19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14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13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18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17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26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46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19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14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13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18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17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26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46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19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14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13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18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17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26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46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19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14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13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18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17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26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46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19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14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13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18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17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26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46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103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236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1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7.75" customHeight="1">
      <c r="A5" s="108" t="s">
        <v>49</v>
      </c>
      <c r="B5" s="390" t="s">
        <v>19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14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13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18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17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26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46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19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14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13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18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17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26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46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19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14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13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18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17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26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46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75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411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6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19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14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13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18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17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26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46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19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14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13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18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17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26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46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19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14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13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18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17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26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46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97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47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0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2</v>
      </c>
      <c r="D3" s="158" t="s">
        <v>16</v>
      </c>
      <c r="E3" s="229"/>
      <c r="F3" s="232" t="s">
        <v>7</v>
      </c>
      <c r="G3" s="153" t="s">
        <v>21</v>
      </c>
      <c r="H3" s="158" t="s">
        <v>16</v>
      </c>
      <c r="I3" s="229"/>
      <c r="J3" s="232" t="s">
        <v>12</v>
      </c>
      <c r="K3" s="153" t="s">
        <v>22</v>
      </c>
      <c r="L3" s="158" t="s">
        <v>16</v>
      </c>
      <c r="M3" s="229"/>
      <c r="N3" s="411" t="s">
        <v>23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27</v>
      </c>
      <c r="F4" s="157" t="s">
        <v>3</v>
      </c>
      <c r="G4" s="144"/>
      <c r="H4" s="157" t="s">
        <v>25</v>
      </c>
      <c r="I4" s="157" t="s">
        <v>27</v>
      </c>
      <c r="J4" s="157" t="s">
        <v>3</v>
      </c>
      <c r="K4" s="144"/>
      <c r="L4" s="157" t="s">
        <v>25</v>
      </c>
      <c r="M4" s="157" t="s">
        <v>27</v>
      </c>
      <c r="N4" s="166" t="s">
        <v>3</v>
      </c>
      <c r="O4" s="173" t="s">
        <v>28</v>
      </c>
      <c r="P4" s="189" t="s">
        <v>25</v>
      </c>
      <c r="Q4" s="192" t="s">
        <v>27</v>
      </c>
      <c r="R4" s="194" t="s">
        <v>3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19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4" t="s">
        <v>40</v>
      </c>
      <c r="P5" s="217" t="s">
        <v>40</v>
      </c>
      <c r="Q5" s="191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14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13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18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17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26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46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19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14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13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18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17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26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46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19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14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13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18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17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26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46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108</v>
      </c>
    </row>
    <row r="79" spans="1:18" ht="12.75" customHeight="1">
      <c r="B79" s="133" t="s">
        <v>47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0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2</v>
      </c>
      <c r="D80" s="158" t="s">
        <v>16</v>
      </c>
      <c r="E80" s="158"/>
      <c r="F80" s="158" t="s">
        <v>7</v>
      </c>
      <c r="G80" s="153" t="s">
        <v>21</v>
      </c>
      <c r="H80" s="158" t="s">
        <v>16</v>
      </c>
      <c r="I80" s="158"/>
      <c r="J80" s="158" t="s">
        <v>12</v>
      </c>
      <c r="K80" s="153" t="s">
        <v>22</v>
      </c>
      <c r="L80" s="158" t="s">
        <v>16</v>
      </c>
      <c r="M80" s="158"/>
      <c r="N80" s="165" t="s">
        <v>23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27</v>
      </c>
      <c r="F81" s="157" t="s">
        <v>3</v>
      </c>
      <c r="G81" s="144"/>
      <c r="H81" s="157" t="s">
        <v>25</v>
      </c>
      <c r="I81" s="157" t="s">
        <v>27</v>
      </c>
      <c r="J81" s="157" t="s">
        <v>3</v>
      </c>
      <c r="K81" s="144"/>
      <c r="L81" s="157" t="s">
        <v>25</v>
      </c>
      <c r="M81" s="157" t="s">
        <v>27</v>
      </c>
      <c r="N81" s="166" t="s">
        <v>3</v>
      </c>
      <c r="O81" s="173" t="s">
        <v>28</v>
      </c>
      <c r="P81" s="189" t="s">
        <v>25</v>
      </c>
      <c r="Q81" s="192" t="s">
        <v>27</v>
      </c>
      <c r="R81" s="194" t="s">
        <v>3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109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集計表</vt:lpstr>
      <vt:lpstr xml:space="preserve">R7（地域別・全体) 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2025-10-02T12:42:34Z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2025-10-02T12:42:34Z</vt:filetime>
  </property>
</Properties>
</file>