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6（地域別・全体)" sheetId="25" r:id="rId2"/>
    <sheet name="R5（地域別・全体)" sheetId="24" r:id="rId3"/>
    <sheet name="R4（地域別・全体)" sheetId="23" r:id="rId4"/>
    <sheet name="R３（地域別・全体)  " sheetId="22" r:id="rId5"/>
    <sheet name="R２（地域別・全体)" sheetId="21" r:id="rId6"/>
    <sheet name="R1（地域別・全体)" sheetId="20" r:id="rId7"/>
    <sheet name="H30（地域別・全体)" sheetId="19" r:id="rId8"/>
    <sheet name="H29（地域別・全体)" sheetId="18" r:id="rId9"/>
    <sheet name="H28（地域別・全体）" sheetId="17" r:id="rId10"/>
    <sheet name="H27（地域別・全体）" sheetId="16" r:id="rId11"/>
    <sheet name="H26（地域別・全体）" sheetId="15" r:id="rId12"/>
    <sheet name="H25（地域別・全体）" sheetId="14" r:id="rId13"/>
    <sheet name="H24（地域別・全体） " sheetId="12" r:id="rId14"/>
    <sheet name="H23（地域別・全体） " sheetId="11" r:id="rId15"/>
    <sheet name="H22（地域別・全体）" sheetId="10" r:id="rId16"/>
    <sheet name="H21(地域別・全体）" sheetId="9" r:id="rId17"/>
    <sheet name="H20（地域別・全体）" sheetId="8" r:id="rId18"/>
    <sheet name="H19（地域別・全体） " sheetId="7" r:id="rId19"/>
    <sheet name="H18（地域別・全体） " sheetId="6" r:id="rId20"/>
    <sheet name="H17（地域別・全体） " sheetId="4" r:id="rId21"/>
  </sheets>
  <definedNames>
    <definedName name="_xlnm.Print_Area" localSheetId="0">集計表!$A$1:$Q$28</definedName>
    <definedName name="_xlnm.Print_Area" localSheetId="13">'H24（地域別・全体） '!$A$1:$R$107</definedName>
    <definedName name="_xlnm.Print_Area" localSheetId="2">'R5（地域別・全体)'!$A$1:$L$106</definedName>
    <definedName name="_xlnm.Print_Area" localSheetId="1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<sst xmlns="http://schemas.openxmlformats.org/spreadsheetml/2006/main" xmlns:r="http://schemas.openxmlformats.org/officeDocument/2006/relationships" count="113" uniqueCount="113">
  <si>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</si>
  <si>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総合計</t>
    <rPh sb="0" eb="1">
      <t>ソウ</t>
    </rPh>
    <rPh sb="1" eb="3">
      <t>ゴウケイ</t>
    </rPh>
    <phoneticPr fontId="19"/>
  </si>
  <si>
    <t>計</t>
    <rPh sb="0" eb="1">
      <t>ケイ</t>
    </rPh>
    <phoneticPr fontId="19"/>
  </si>
  <si>
    <t>世帯数   (A)</t>
    <rPh sb="0" eb="3">
      <t>セタイスウ</t>
    </rPh>
    <phoneticPr fontId="19"/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</si>
  <si>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</si>
  <si>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３月末</t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</si>
  <si>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</si>
  <si>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(a)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</si>
  <si>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</si>
  <si>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</si>
  <si>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</si>
  <si>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</si>
  <si>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</si>
  <si>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人口</t>
    <rPh sb="0" eb="2">
      <t>ジンコウ</t>
    </rPh>
    <phoneticPr fontId="19"/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</si>
  <si>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</si>
  <si>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６月末</t>
  </si>
  <si>
    <t>７月末</t>
  </si>
  <si>
    <t>９月末</t>
  </si>
  <si>
    <t>１１月末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</si>
  <si>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</si>
  <si>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４月末</t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</si>
  <si>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</si>
  <si>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</si>
  <si>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</si>
  <si>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(a+b)</t>
  </si>
  <si>
    <t>男</t>
    <rPh sb="0" eb="1">
      <t>オトコ</t>
    </rPh>
    <phoneticPr fontId="19"/>
  </si>
  <si>
    <t>女</t>
    <rPh sb="0" eb="1">
      <t>オンナ</t>
    </rPh>
    <phoneticPr fontId="19"/>
  </si>
  <si>
    <t>１２月末</t>
  </si>
  <si>
    <t>世帯数</t>
    <rPh sb="0" eb="2">
      <t>セタイ</t>
    </rPh>
    <rPh sb="2" eb="3">
      <t>スウ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</si>
  <si>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</si>
  <si>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</si>
  <si>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</si>
  <si>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令和2年度末（令和3年3月31日時点）</t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</si>
  <si>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</si>
  <si>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</si>
  <si>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</si>
  <si>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</si>
  <si>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</si>
  <si>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</si>
  <si>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</si>
  <si>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</si>
  <si>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</si>
  <si>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</si>
  <si>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</si>
  <si>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</si>
  <si>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</si>
  <si>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月別</t>
    <rPh sb="0" eb="2">
      <t>ツキベツ</t>
    </rPh>
    <phoneticPr fontId="19"/>
  </si>
  <si>
    <t>２月末</t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</si>
  <si>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</si>
  <si>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</si>
  <si>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</si>
  <si>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</si>
  <si>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</si>
  <si>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</si>
  <si>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</si>
  <si>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</si>
  <si>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</si>
  <si>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</si>
  <si>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</si>
  <si>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</si>
  <si>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</si>
  <si>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</si>
  <si>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</si>
  <si>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</si>
  <si>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</si>
  <si>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</si>
  <si>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</si>
  <si>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</si>
  <si>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</si>
  <si>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</si>
  <si>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</si>
  <si>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</si>
  <si>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</si>
  <si>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</si>
  <si>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</si>
  <si>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斐川</t>
    <rPh sb="0" eb="2">
      <t>ヒカワ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</si>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</sst>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3" fillId="26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112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1</v>
      </c>
      <c r="K4" s="56"/>
      <c r="L4" s="56"/>
      <c r="M4" s="56"/>
      <c r="N4" s="68" t="s">
        <v>4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3</v>
      </c>
      <c r="C5" s="36"/>
      <c r="D5" s="39" t="s">
        <v>13</v>
      </c>
      <c r="E5" s="42" t="s">
        <v>7</v>
      </c>
      <c r="F5" s="45" t="s">
        <v>21</v>
      </c>
      <c r="G5" s="48"/>
      <c r="H5" s="39" t="s">
        <v>13</v>
      </c>
      <c r="I5" s="42" t="s">
        <v>12</v>
      </c>
      <c r="J5" s="45" t="s">
        <v>22</v>
      </c>
      <c r="K5" s="39"/>
      <c r="L5" s="39" t="s">
        <v>13</v>
      </c>
      <c r="M5" s="57" t="s">
        <v>24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26</v>
      </c>
      <c r="E6" s="43" t="s">
        <v>2</v>
      </c>
      <c r="F6" s="46"/>
      <c r="G6" s="40" t="s">
        <v>25</v>
      </c>
      <c r="H6" s="43" t="s">
        <v>26</v>
      </c>
      <c r="I6" s="43" t="s">
        <v>2</v>
      </c>
      <c r="J6" s="46"/>
      <c r="K6" s="43" t="s">
        <v>25</v>
      </c>
      <c r="L6" s="40" t="s">
        <v>26</v>
      </c>
      <c r="M6" s="58" t="s">
        <v>2</v>
      </c>
      <c r="N6" s="70" t="s">
        <v>28</v>
      </c>
      <c r="O6" s="82" t="s">
        <v>25</v>
      </c>
      <c r="P6" s="82" t="s">
        <v>26</v>
      </c>
      <c r="Q6" s="92" t="s">
        <v>2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29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14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35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38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36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30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19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6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31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32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23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111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110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109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5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6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6">
        <f t="shared" ref="H5:J15" si="1">D5-D4</f>
        <v>79</v>
      </c>
      <c r="I5" s="146">
        <f t="shared" si="1"/>
        <v>22</v>
      </c>
      <c r="J5" s="146">
        <f t="shared" si="1"/>
        <v>23</v>
      </c>
      <c r="K5" s="170">
        <f t="shared" ref="K5:K15" si="2">SUM(I5:J5)</f>
        <v>45</v>
      </c>
    </row>
    <row r="6" spans="2:23" s="104" customFormat="1" ht="24.95" customHeight="1">
      <c r="B6" s="109"/>
      <c r="C6" s="125" t="s">
        <v>15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7">
        <f t="shared" si="1"/>
        <v>43</v>
      </c>
      <c r="I6" s="147">
        <f t="shared" si="1"/>
        <v>20</v>
      </c>
      <c r="J6" s="147">
        <f t="shared" si="1"/>
        <v>22</v>
      </c>
      <c r="K6" s="196">
        <f t="shared" si="2"/>
        <v>42</v>
      </c>
    </row>
    <row r="7" spans="2:23" s="104" customFormat="1" ht="24.75" customHeight="1">
      <c r="B7" s="109"/>
      <c r="C7" s="124" t="s">
        <v>16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6">
        <f t="shared" si="1"/>
        <v>1</v>
      </c>
      <c r="I7" s="146">
        <f t="shared" si="1"/>
        <v>-13</v>
      </c>
      <c r="J7" s="146">
        <f t="shared" si="1"/>
        <v>-3</v>
      </c>
      <c r="K7" s="170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7">
        <f t="shared" si="1"/>
        <v>59</v>
      </c>
      <c r="I8" s="147">
        <f t="shared" si="1"/>
        <v>31</v>
      </c>
      <c r="J8" s="147">
        <f t="shared" si="1"/>
        <v>65</v>
      </c>
      <c r="K8" s="196">
        <f t="shared" si="2"/>
        <v>96</v>
      </c>
    </row>
    <row r="9" spans="2:23" ht="24.95" customHeight="1">
      <c r="B9" s="109"/>
      <c r="C9" s="124" t="s">
        <v>17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6">
        <f t="shared" si="1"/>
        <v>26</v>
      </c>
      <c r="I9" s="146">
        <f t="shared" si="1"/>
        <v>17</v>
      </c>
      <c r="J9" s="146">
        <f t="shared" si="1"/>
        <v>-8</v>
      </c>
      <c r="K9" s="170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7">
        <f t="shared" si="1"/>
        <v>72</v>
      </c>
      <c r="I10" s="147">
        <f t="shared" si="1"/>
        <v>52</v>
      </c>
      <c r="J10" s="147">
        <f t="shared" si="1"/>
        <v>37</v>
      </c>
      <c r="K10" s="196">
        <f t="shared" si="2"/>
        <v>89</v>
      </c>
    </row>
    <row r="11" spans="2:23" ht="24.95" customHeight="1">
      <c r="B11" s="109"/>
      <c r="C11" s="124" t="s">
        <v>18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6">
        <f t="shared" si="1"/>
        <v>21</v>
      </c>
      <c r="I11" s="146">
        <f t="shared" si="1"/>
        <v>8</v>
      </c>
      <c r="J11" s="146">
        <f t="shared" si="1"/>
        <v>-34</v>
      </c>
      <c r="K11" s="170">
        <f t="shared" si="2"/>
        <v>-26</v>
      </c>
    </row>
    <row r="12" spans="2:23" ht="24.95" customHeight="1">
      <c r="B12" s="109"/>
      <c r="C12" s="126" t="s">
        <v>27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7">
        <f t="shared" si="1"/>
        <v>16</v>
      </c>
      <c r="I12" s="147">
        <f t="shared" si="1"/>
        <v>6</v>
      </c>
      <c r="J12" s="147">
        <f t="shared" si="1"/>
        <v>-17</v>
      </c>
      <c r="K12" s="196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6">
        <f t="shared" si="1"/>
        <v>-13</v>
      </c>
      <c r="I13" s="146">
        <f t="shared" si="1"/>
        <v>-18</v>
      </c>
      <c r="J13" s="146">
        <f t="shared" si="1"/>
        <v>-26</v>
      </c>
      <c r="K13" s="170">
        <f t="shared" si="2"/>
        <v>-44</v>
      </c>
    </row>
    <row r="14" spans="2:23" s="104" customFormat="1" ht="24.95" customHeight="1">
      <c r="B14" s="109"/>
      <c r="C14" s="126" t="s">
        <v>47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7">
        <f t="shared" si="1"/>
        <v>23</v>
      </c>
      <c r="I14" s="147">
        <f t="shared" si="1"/>
        <v>-26</v>
      </c>
      <c r="J14" s="147">
        <f t="shared" si="1"/>
        <v>18</v>
      </c>
      <c r="K14" s="196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8">
        <f t="shared" si="1"/>
        <v>49</v>
      </c>
      <c r="I15" s="149">
        <f t="shared" si="1"/>
        <v>-113</v>
      </c>
      <c r="J15" s="149">
        <f t="shared" si="1"/>
        <v>-79</v>
      </c>
      <c r="K15" s="169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7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1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6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70">
        <f t="shared" ref="K17:K27" si="4">SUM(I17:J17)</f>
        <v>-16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7">
        <f t="shared" si="3"/>
        <v>-7</v>
      </c>
      <c r="I18" s="147">
        <f t="shared" si="3"/>
        <v>-14</v>
      </c>
      <c r="J18" s="147">
        <f t="shared" si="3"/>
        <v>-21</v>
      </c>
      <c r="K18" s="196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6">
        <f t="shared" si="3"/>
        <v>15</v>
      </c>
      <c r="I19" s="146">
        <f t="shared" si="3"/>
        <v>-13</v>
      </c>
      <c r="J19" s="146">
        <f t="shared" si="3"/>
        <v>-8</v>
      </c>
      <c r="K19" s="170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7">
        <f t="shared" si="3"/>
        <v>8</v>
      </c>
      <c r="I20" s="147">
        <f t="shared" si="3"/>
        <v>-10</v>
      </c>
      <c r="J20" s="147">
        <f t="shared" si="3"/>
        <v>-29</v>
      </c>
      <c r="K20" s="196">
        <f t="shared" si="4"/>
        <v>-39</v>
      </c>
    </row>
    <row r="21" spans="2:11" s="104" customFormat="1" ht="24.95" customHeight="1">
      <c r="B21" s="111"/>
      <c r="C21" s="124" t="s">
        <v>17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6">
        <f t="shared" si="3"/>
        <v>-4</v>
      </c>
      <c r="I21" s="146">
        <f t="shared" si="3"/>
        <v>-23</v>
      </c>
      <c r="J21" s="146">
        <f t="shared" si="3"/>
        <v>-22</v>
      </c>
      <c r="K21" s="170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7">
        <f t="shared" si="3"/>
        <v>-3</v>
      </c>
      <c r="I22" s="147">
        <f t="shared" si="3"/>
        <v>-15</v>
      </c>
      <c r="J22" s="147">
        <f t="shared" si="3"/>
        <v>-15</v>
      </c>
      <c r="K22" s="196">
        <f t="shared" si="4"/>
        <v>-30</v>
      </c>
    </row>
    <row r="23" spans="2:11" ht="24.95" customHeight="1">
      <c r="B23" s="111"/>
      <c r="C23" s="124" t="s">
        <v>18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6">
        <f t="shared" si="3"/>
        <v>5</v>
      </c>
      <c r="I23" s="146">
        <f t="shared" si="3"/>
        <v>0</v>
      </c>
      <c r="J23" s="146">
        <f t="shared" si="3"/>
        <v>-9</v>
      </c>
      <c r="K23" s="170">
        <f t="shared" si="4"/>
        <v>-9</v>
      </c>
    </row>
    <row r="24" spans="2:11" ht="24.95" customHeight="1">
      <c r="B24" s="111"/>
      <c r="C24" s="125" t="s">
        <v>27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7">
        <f t="shared" si="3"/>
        <v>-9</v>
      </c>
      <c r="I24" s="147">
        <f t="shared" si="3"/>
        <v>-22</v>
      </c>
      <c r="J24" s="147">
        <f t="shared" si="3"/>
        <v>-24</v>
      </c>
      <c r="K24" s="196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6">
        <f t="shared" si="3"/>
        <v>-10</v>
      </c>
      <c r="I25" s="146">
        <f t="shared" si="3"/>
        <v>-26</v>
      </c>
      <c r="J25" s="146">
        <f t="shared" si="3"/>
        <v>-5</v>
      </c>
      <c r="K25" s="170">
        <f t="shared" si="4"/>
        <v>-31</v>
      </c>
    </row>
    <row r="26" spans="2:11" s="104" customFormat="1" ht="24.75" customHeight="1">
      <c r="B26" s="111"/>
      <c r="C26" s="125" t="s">
        <v>47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7">
        <f t="shared" si="3"/>
        <v>-8</v>
      </c>
      <c r="I26" s="147">
        <f t="shared" si="3"/>
        <v>-14</v>
      </c>
      <c r="J26" s="147">
        <f t="shared" si="3"/>
        <v>-29</v>
      </c>
      <c r="K26" s="196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6">
        <f t="shared" si="3"/>
        <v>5</v>
      </c>
      <c r="I27" s="146">
        <f t="shared" si="3"/>
        <v>-22</v>
      </c>
      <c r="J27" s="146">
        <f t="shared" si="3"/>
        <v>-29</v>
      </c>
      <c r="K27" s="170">
        <f t="shared" si="4"/>
        <v>-51</v>
      </c>
    </row>
    <row r="28" spans="2:11" s="104" customFormat="1" ht="24.95" customHeight="1">
      <c r="B28" s="112" t="s">
        <v>52</v>
      </c>
      <c r="C28" s="125" t="s">
        <v>20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7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6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6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70">
        <f t="shared" ref="K29:K39" si="6">SUM(I29:J29)</f>
        <v>-5</v>
      </c>
    </row>
    <row r="30" spans="2:11" s="104" customFormat="1" ht="24.95" customHeight="1">
      <c r="B30" s="111"/>
      <c r="C30" s="125" t="s">
        <v>15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7">
        <f t="shared" si="5"/>
        <v>3</v>
      </c>
      <c r="I30" s="147">
        <f t="shared" si="5"/>
        <v>3</v>
      </c>
      <c r="J30" s="147">
        <f t="shared" si="5"/>
        <v>-1</v>
      </c>
      <c r="K30" s="196">
        <f t="shared" si="6"/>
        <v>2</v>
      </c>
    </row>
    <row r="31" spans="2:11" s="104" customFormat="1" ht="24.95" customHeight="1">
      <c r="B31" s="111"/>
      <c r="C31" s="124" t="s">
        <v>16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6">
        <f t="shared" si="5"/>
        <v>-2</v>
      </c>
      <c r="I31" s="146">
        <f t="shared" si="5"/>
        <v>-2</v>
      </c>
      <c r="J31" s="146">
        <f t="shared" si="5"/>
        <v>-3</v>
      </c>
      <c r="K31" s="170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7">
        <f t="shared" si="5"/>
        <v>-4</v>
      </c>
      <c r="I32" s="147">
        <f t="shared" si="5"/>
        <v>-4</v>
      </c>
      <c r="J32" s="147">
        <f t="shared" si="5"/>
        <v>-6</v>
      </c>
      <c r="K32" s="196">
        <f t="shared" si="6"/>
        <v>-10</v>
      </c>
    </row>
    <row r="33" spans="2:11" s="104" customFormat="1" ht="24.95" customHeight="1">
      <c r="B33" s="111"/>
      <c r="C33" s="124" t="s">
        <v>17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6">
        <f t="shared" si="5"/>
        <v>1</v>
      </c>
      <c r="I33" s="146">
        <f t="shared" si="5"/>
        <v>-7</v>
      </c>
      <c r="J33" s="146">
        <f t="shared" si="5"/>
        <v>5</v>
      </c>
      <c r="K33" s="170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7">
        <f t="shared" si="5"/>
        <v>-5</v>
      </c>
      <c r="I34" s="147">
        <f t="shared" si="5"/>
        <v>-2</v>
      </c>
      <c r="J34" s="147">
        <f t="shared" si="5"/>
        <v>-9</v>
      </c>
      <c r="K34" s="196">
        <f t="shared" si="6"/>
        <v>-11</v>
      </c>
    </row>
    <row r="35" spans="2:11" ht="24.95" customHeight="1">
      <c r="B35" s="111"/>
      <c r="C35" s="128" t="s">
        <v>18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6">
        <f t="shared" si="5"/>
        <v>0</v>
      </c>
      <c r="I35" s="146">
        <f t="shared" si="5"/>
        <v>-4</v>
      </c>
      <c r="J35" s="146">
        <f t="shared" si="5"/>
        <v>0</v>
      </c>
      <c r="K35" s="170">
        <f t="shared" si="6"/>
        <v>-4</v>
      </c>
    </row>
    <row r="36" spans="2:11" ht="24.75" customHeight="1">
      <c r="B36" s="111"/>
      <c r="C36" s="129" t="s">
        <v>27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7">
        <f t="shared" si="5"/>
        <v>0</v>
      </c>
      <c r="I36" s="147">
        <f t="shared" si="5"/>
        <v>-3</v>
      </c>
      <c r="J36" s="147">
        <f t="shared" si="5"/>
        <v>-2</v>
      </c>
      <c r="K36" s="196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6">
        <f t="shared" si="5"/>
        <v>2</v>
      </c>
      <c r="I37" s="146">
        <f t="shared" si="5"/>
        <v>-3</v>
      </c>
      <c r="J37" s="146">
        <f t="shared" si="5"/>
        <v>-8</v>
      </c>
      <c r="K37" s="170">
        <f t="shared" si="6"/>
        <v>-11</v>
      </c>
    </row>
    <row r="38" spans="2:11" s="104" customFormat="1" ht="24.95" customHeight="1">
      <c r="B38" s="111"/>
      <c r="C38" s="125" t="s">
        <v>47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7">
        <f t="shared" si="5"/>
        <v>-2</v>
      </c>
      <c r="I38" s="147">
        <f t="shared" si="5"/>
        <v>-1</v>
      </c>
      <c r="J38" s="147">
        <f t="shared" si="5"/>
        <v>-5</v>
      </c>
      <c r="K38" s="196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6">
        <f t="shared" si="5"/>
        <v>-1</v>
      </c>
      <c r="I39" s="146">
        <f t="shared" si="5"/>
        <v>-9</v>
      </c>
      <c r="J39" s="146">
        <f t="shared" si="5"/>
        <v>-4</v>
      </c>
      <c r="K39" s="170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7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6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6">
        <f>D41-D40</f>
        <v>-1</v>
      </c>
      <c r="I41" s="146">
        <f>E41-E40</f>
        <v>-2</v>
      </c>
      <c r="J41" s="146">
        <f>F41-F40</f>
        <v>1</v>
      </c>
      <c r="K41" s="170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7">
        <f t="shared" ref="H42:J51" si="7">D42-D41</f>
        <v>6</v>
      </c>
      <c r="I42" s="147">
        <f t="shared" si="7"/>
        <v>5</v>
      </c>
      <c r="J42" s="147">
        <f t="shared" si="7"/>
        <v>-6</v>
      </c>
      <c r="K42" s="196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6">
        <f t="shared" si="7"/>
        <v>-4</v>
      </c>
      <c r="I43" s="146">
        <f t="shared" si="7"/>
        <v>-5</v>
      </c>
      <c r="J43" s="146">
        <f t="shared" si="7"/>
        <v>-1</v>
      </c>
      <c r="K43" s="170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7">
        <f t="shared" si="7"/>
        <v>5</v>
      </c>
      <c r="I44" s="147">
        <f t="shared" si="7"/>
        <v>3</v>
      </c>
      <c r="J44" s="147">
        <f t="shared" si="7"/>
        <v>1</v>
      </c>
      <c r="K44" s="196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6">
        <f t="shared" si="7"/>
        <v>-2</v>
      </c>
      <c r="I45" s="146">
        <f t="shared" si="7"/>
        <v>-2</v>
      </c>
      <c r="J45" s="146">
        <f t="shared" si="7"/>
        <v>0</v>
      </c>
      <c r="K45" s="170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7">
        <f t="shared" si="7"/>
        <v>-1</v>
      </c>
      <c r="I46" s="147">
        <f t="shared" si="7"/>
        <v>-1</v>
      </c>
      <c r="J46" s="147">
        <f t="shared" si="7"/>
        <v>-1</v>
      </c>
      <c r="K46" s="196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6">
        <f t="shared" si="7"/>
        <v>-4</v>
      </c>
      <c r="I47" s="146">
        <f t="shared" si="7"/>
        <v>-1</v>
      </c>
      <c r="J47" s="146">
        <f t="shared" si="7"/>
        <v>-4</v>
      </c>
      <c r="K47" s="170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7">
        <f t="shared" si="7"/>
        <v>2</v>
      </c>
      <c r="I48" s="147">
        <f t="shared" si="7"/>
        <v>1</v>
      </c>
      <c r="J48" s="147">
        <f t="shared" si="7"/>
        <v>2</v>
      </c>
      <c r="K48" s="196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6">
        <f t="shared" si="7"/>
        <v>0</v>
      </c>
      <c r="I49" s="146">
        <f t="shared" si="7"/>
        <v>-3</v>
      </c>
      <c r="J49" s="146">
        <f t="shared" si="7"/>
        <v>-3</v>
      </c>
      <c r="K49" s="170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7">
        <f t="shared" si="7"/>
        <v>1</v>
      </c>
      <c r="I50" s="147">
        <f t="shared" si="7"/>
        <v>-3</v>
      </c>
      <c r="J50" s="147">
        <f t="shared" si="7"/>
        <v>-2</v>
      </c>
      <c r="K50" s="196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6">
        <f t="shared" si="7"/>
        <v>-5</v>
      </c>
      <c r="I51" s="146">
        <f t="shared" si="7"/>
        <v>-8</v>
      </c>
      <c r="J51" s="146">
        <f t="shared" si="7"/>
        <v>-3</v>
      </c>
      <c r="K51" s="170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7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6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6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70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7">
        <f t="shared" si="9"/>
        <v>-2</v>
      </c>
      <c r="I54" s="147">
        <f t="shared" si="9"/>
        <v>-5</v>
      </c>
      <c r="J54" s="147">
        <f t="shared" si="9"/>
        <v>-3</v>
      </c>
      <c r="K54" s="196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6">
        <f t="shared" si="9"/>
        <v>-7</v>
      </c>
      <c r="I55" s="146">
        <f t="shared" si="9"/>
        <v>-4</v>
      </c>
      <c r="J55" s="146">
        <f t="shared" si="9"/>
        <v>-11</v>
      </c>
      <c r="K55" s="170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7">
        <f t="shared" si="9"/>
        <v>-5</v>
      </c>
      <c r="I56" s="147">
        <f t="shared" si="9"/>
        <v>-5</v>
      </c>
      <c r="J56" s="147">
        <f t="shared" si="9"/>
        <v>-9</v>
      </c>
      <c r="K56" s="196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6">
        <f t="shared" si="9"/>
        <v>5</v>
      </c>
      <c r="I57" s="146">
        <f t="shared" si="9"/>
        <v>-4</v>
      </c>
      <c r="J57" s="146">
        <f t="shared" si="9"/>
        <v>1</v>
      </c>
      <c r="K57" s="170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7">
        <f t="shared" si="9"/>
        <v>-1</v>
      </c>
      <c r="I58" s="147">
        <f t="shared" si="9"/>
        <v>-2</v>
      </c>
      <c r="J58" s="147">
        <f t="shared" si="9"/>
        <v>-6</v>
      </c>
      <c r="K58" s="196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6">
        <f t="shared" si="9"/>
        <v>-2</v>
      </c>
      <c r="I59" s="146">
        <f t="shared" si="9"/>
        <v>-10</v>
      </c>
      <c r="J59" s="146">
        <f t="shared" si="9"/>
        <v>-3</v>
      </c>
      <c r="K59" s="170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7">
        <f t="shared" si="9"/>
        <v>-1</v>
      </c>
      <c r="I60" s="147">
        <f t="shared" si="9"/>
        <v>3</v>
      </c>
      <c r="J60" s="147">
        <f t="shared" si="9"/>
        <v>-9</v>
      </c>
      <c r="K60" s="196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6">
        <f t="shared" si="9"/>
        <v>0</v>
      </c>
      <c r="I61" s="146">
        <f t="shared" si="9"/>
        <v>-6</v>
      </c>
      <c r="J61" s="146">
        <f t="shared" si="9"/>
        <v>-9</v>
      </c>
      <c r="K61" s="170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7">
        <f t="shared" si="9"/>
        <v>0</v>
      </c>
      <c r="I62" s="147">
        <f t="shared" si="9"/>
        <v>-1</v>
      </c>
      <c r="J62" s="147">
        <f t="shared" si="9"/>
        <v>-3</v>
      </c>
      <c r="K62" s="196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6">
        <f t="shared" si="9"/>
        <v>-3</v>
      </c>
      <c r="I63" s="146">
        <f t="shared" si="9"/>
        <v>-3</v>
      </c>
      <c r="J63" s="146">
        <f t="shared" si="9"/>
        <v>-7</v>
      </c>
      <c r="K63" s="170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7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6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6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70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7">
        <f t="shared" si="11"/>
        <v>-6</v>
      </c>
      <c r="I66" s="147">
        <f t="shared" si="11"/>
        <v>0</v>
      </c>
      <c r="J66" s="147">
        <f t="shared" si="11"/>
        <v>-7</v>
      </c>
      <c r="K66" s="196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6">
        <f t="shared" si="11"/>
        <v>8</v>
      </c>
      <c r="I67" s="146">
        <f t="shared" si="11"/>
        <v>-4</v>
      </c>
      <c r="J67" s="146">
        <f t="shared" si="11"/>
        <v>-15</v>
      </c>
      <c r="K67" s="170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7">
        <f t="shared" si="11"/>
        <v>-1</v>
      </c>
      <c r="I68" s="147">
        <f t="shared" si="11"/>
        <v>4</v>
      </c>
      <c r="J68" s="147">
        <f t="shared" si="11"/>
        <v>-6</v>
      </c>
      <c r="K68" s="196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6">
        <f t="shared" si="11"/>
        <v>-8</v>
      </c>
      <c r="I69" s="146">
        <f t="shared" si="11"/>
        <v>-12</v>
      </c>
      <c r="J69" s="146">
        <f t="shared" si="11"/>
        <v>-5</v>
      </c>
      <c r="K69" s="170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7">
        <f t="shared" si="11"/>
        <v>1</v>
      </c>
      <c r="I70" s="147">
        <f t="shared" si="11"/>
        <v>-1</v>
      </c>
      <c r="J70" s="147">
        <f t="shared" si="11"/>
        <v>-2</v>
      </c>
      <c r="K70" s="196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6">
        <f t="shared" si="11"/>
        <v>6</v>
      </c>
      <c r="I71" s="146">
        <f t="shared" si="11"/>
        <v>-3</v>
      </c>
      <c r="J71" s="146">
        <f t="shared" si="11"/>
        <v>-6</v>
      </c>
      <c r="K71" s="170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7">
        <f t="shared" si="11"/>
        <v>-2</v>
      </c>
      <c r="I72" s="147">
        <f t="shared" si="11"/>
        <v>-13</v>
      </c>
      <c r="J72" s="147">
        <f t="shared" si="11"/>
        <v>-12</v>
      </c>
      <c r="K72" s="196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6">
        <f t="shared" si="11"/>
        <v>0</v>
      </c>
      <c r="I73" s="146">
        <f t="shared" si="11"/>
        <v>-4</v>
      </c>
      <c r="J73" s="146">
        <f t="shared" si="11"/>
        <v>-19</v>
      </c>
      <c r="K73" s="170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7">
        <f t="shared" si="11"/>
        <v>-4</v>
      </c>
      <c r="I74" s="147">
        <f t="shared" si="11"/>
        <v>-2</v>
      </c>
      <c r="J74" s="147">
        <f t="shared" si="11"/>
        <v>-9</v>
      </c>
      <c r="K74" s="196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6">
        <f t="shared" si="11"/>
        <v>8</v>
      </c>
      <c r="I75" s="146">
        <f t="shared" si="11"/>
        <v>-12</v>
      </c>
      <c r="J75" s="146">
        <f t="shared" si="11"/>
        <v>-15</v>
      </c>
      <c r="K75" s="170">
        <f t="shared" si="13"/>
        <v>-27</v>
      </c>
    </row>
    <row r="76" spans="2:11" ht="24.95" customHeight="1">
      <c r="B76" s="117" t="s">
        <v>75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9">
        <f>D76-'R5（地域別・全体)'!D87</f>
        <v>43</v>
      </c>
      <c r="I76" s="191">
        <f>E76-'R5（地域別・全体)'!E87</f>
        <v>30</v>
      </c>
      <c r="J76" s="191">
        <f>F76-'R5（地域別・全体)'!F87</f>
        <v>-10</v>
      </c>
      <c r="K76" s="196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80">
        <f>D77-D76</f>
        <v>55</v>
      </c>
      <c r="I77" s="146">
        <f>E77-E76</f>
        <v>24</v>
      </c>
      <c r="J77" s="146">
        <f>F77-F76</f>
        <v>39</v>
      </c>
      <c r="K77" s="170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1">
        <f t="shared" ref="H78:J87" si="14">D78-D77</f>
        <v>-9</v>
      </c>
      <c r="I78" s="191">
        <f t="shared" si="14"/>
        <v>2</v>
      </c>
      <c r="J78" s="191">
        <f t="shared" si="14"/>
        <v>-10</v>
      </c>
      <c r="K78" s="196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80">
        <f t="shared" si="14"/>
        <v>42</v>
      </c>
      <c r="I79" s="146">
        <f t="shared" si="14"/>
        <v>14</v>
      </c>
      <c r="J79" s="163">
        <f t="shared" si="14"/>
        <v>36</v>
      </c>
      <c r="K79" s="170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2">
        <f t="shared" si="14"/>
        <v>23</v>
      </c>
      <c r="I80" s="147">
        <f t="shared" si="14"/>
        <v>0</v>
      </c>
      <c r="J80" s="147">
        <f t="shared" si="14"/>
        <v>13</v>
      </c>
      <c r="K80" s="196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80">
        <f t="shared" si="14"/>
        <v>16</v>
      </c>
      <c r="I81" s="146">
        <f t="shared" si="14"/>
        <v>15</v>
      </c>
      <c r="J81" s="146">
        <f t="shared" si="14"/>
        <v>-4</v>
      </c>
      <c r="K81" s="197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2">
        <f t="shared" si="14"/>
        <v>23</v>
      </c>
      <c r="I82" s="147">
        <f t="shared" si="14"/>
        <v>-2</v>
      </c>
      <c r="J82" s="147">
        <f t="shared" si="14"/>
        <v>3</v>
      </c>
      <c r="K82" s="196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80">
        <f t="shared" si="14"/>
        <v>-9</v>
      </c>
      <c r="I83" s="146">
        <f t="shared" si="14"/>
        <v>10</v>
      </c>
      <c r="J83" s="146">
        <f t="shared" si="14"/>
        <v>-25</v>
      </c>
      <c r="K83" s="197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2">
        <f t="shared" si="14"/>
        <v>-21</v>
      </c>
      <c r="I84" s="147">
        <f t="shared" si="14"/>
        <v>-36</v>
      </c>
      <c r="J84" s="147">
        <f t="shared" si="14"/>
        <v>-6</v>
      </c>
      <c r="K84" s="196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80">
        <f t="shared" si="14"/>
        <v>31</v>
      </c>
      <c r="I85" s="146">
        <f t="shared" si="14"/>
        <v>15</v>
      </c>
      <c r="J85" s="146">
        <f t="shared" si="14"/>
        <v>20</v>
      </c>
      <c r="K85" s="197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2">
        <f t="shared" si="14"/>
        <v>15</v>
      </c>
      <c r="I86" s="147">
        <f t="shared" si="14"/>
        <v>-9</v>
      </c>
      <c r="J86" s="147">
        <f t="shared" si="14"/>
        <v>-10</v>
      </c>
      <c r="K86" s="196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164">
        <f t="shared" si="12"/>
        <v>30214</v>
      </c>
      <c r="H87" s="183">
        <f t="shared" si="14"/>
        <v>33</v>
      </c>
      <c r="I87" s="152">
        <f t="shared" si="14"/>
        <v>-24</v>
      </c>
      <c r="J87" s="152">
        <f t="shared" si="14"/>
        <v>1</v>
      </c>
      <c r="K87" s="198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8">
        <f t="shared" si="16"/>
        <v>172504</v>
      </c>
      <c r="H93" s="186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1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9">
        <f t="shared" si="16"/>
        <v>172552</v>
      </c>
      <c r="H94" s="178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9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7">
        <f t="shared" si="17"/>
        <v>28</v>
      </c>
      <c r="I95" s="148">
        <f t="shared" si="17"/>
        <v>11</v>
      </c>
      <c r="J95" s="148">
        <f t="shared" si="17"/>
        <v>-26</v>
      </c>
      <c r="K95" s="171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70">
        <f t="shared" si="16"/>
        <v>172505</v>
      </c>
      <c r="H96" s="176">
        <f t="shared" si="17"/>
        <v>53</v>
      </c>
      <c r="I96" s="146">
        <f t="shared" si="17"/>
        <v>-27</v>
      </c>
      <c r="J96" s="146">
        <f t="shared" si="17"/>
        <v>-5</v>
      </c>
      <c r="K96" s="170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7">
        <f t="shared" si="17"/>
        <v>85</v>
      </c>
      <c r="I97" s="148">
        <f t="shared" si="17"/>
        <v>19</v>
      </c>
      <c r="J97" s="148">
        <f t="shared" si="17"/>
        <v>29</v>
      </c>
      <c r="K97" s="171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70">
        <f t="shared" si="16"/>
        <v>172504</v>
      </c>
      <c r="H98" s="176">
        <f t="shared" si="17"/>
        <v>34</v>
      </c>
      <c r="I98" s="146">
        <f t="shared" si="17"/>
        <v>-16</v>
      </c>
      <c r="J98" s="146">
        <f t="shared" si="17"/>
        <v>-33</v>
      </c>
      <c r="K98" s="170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1">
        <f t="shared" si="16"/>
        <v>172540</v>
      </c>
      <c r="H99" s="187">
        <f t="shared" si="17"/>
        <v>86</v>
      </c>
      <c r="I99" s="148">
        <f t="shared" si="17"/>
        <v>29</v>
      </c>
      <c r="J99" s="148">
        <f t="shared" si="17"/>
        <v>7</v>
      </c>
      <c r="K99" s="171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9">
        <f t="shared" si="16"/>
        <v>172459</v>
      </c>
      <c r="H100" s="178">
        <f t="shared" si="17"/>
        <v>17</v>
      </c>
      <c r="I100" s="149">
        <f t="shared" si="17"/>
        <v>0</v>
      </c>
      <c r="J100" s="149">
        <f t="shared" si="17"/>
        <v>-81</v>
      </c>
      <c r="K100" s="169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1">
        <f t="shared" si="16"/>
        <v>172327</v>
      </c>
      <c r="H101" s="187">
        <f t="shared" si="17"/>
        <v>-15</v>
      </c>
      <c r="I101" s="148">
        <f t="shared" si="17"/>
        <v>-64</v>
      </c>
      <c r="J101" s="148">
        <f t="shared" si="17"/>
        <v>-68</v>
      </c>
      <c r="K101" s="171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9">
        <f t="shared" si="16"/>
        <v>172232</v>
      </c>
      <c r="H102" s="178">
        <f t="shared" si="17"/>
        <v>10</v>
      </c>
      <c r="I102" s="149">
        <f t="shared" si="17"/>
        <v>-45</v>
      </c>
      <c r="J102" s="149">
        <f t="shared" si="17"/>
        <v>-50</v>
      </c>
      <c r="K102" s="169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1">
        <f t="shared" si="16"/>
        <v>172136</v>
      </c>
      <c r="H103" s="187">
        <f t="shared" si="17"/>
        <v>25</v>
      </c>
      <c r="I103" s="148">
        <f t="shared" si="17"/>
        <v>-56</v>
      </c>
      <c r="J103" s="148">
        <f t="shared" si="17"/>
        <v>-40</v>
      </c>
      <c r="K103" s="171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2">
        <f t="shared" si="16"/>
        <v>171809</v>
      </c>
      <c r="H104" s="188">
        <f t="shared" si="17"/>
        <v>86</v>
      </c>
      <c r="I104" s="152">
        <f t="shared" si="17"/>
        <v>-191</v>
      </c>
      <c r="J104" s="152">
        <f t="shared" si="17"/>
        <v>-136</v>
      </c>
      <c r="K104" s="172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5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6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6">
        <f t="shared" ref="H5:J15" si="1">D5-D4</f>
        <v>67</v>
      </c>
      <c r="I5" s="146">
        <f t="shared" si="1"/>
        <v>-23</v>
      </c>
      <c r="J5" s="146">
        <f t="shared" si="1"/>
        <v>22</v>
      </c>
      <c r="K5" s="170">
        <f t="shared" ref="K5:K15" si="2">SUM(I5:J5)</f>
        <v>-1</v>
      </c>
    </row>
    <row r="6" spans="2:23" s="104" customFormat="1" ht="24.95" customHeight="1">
      <c r="B6" s="109"/>
      <c r="C6" s="125" t="s">
        <v>15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7">
        <f t="shared" si="1"/>
        <v>35</v>
      </c>
      <c r="I6" s="147">
        <f t="shared" si="1"/>
        <v>7</v>
      </c>
      <c r="J6" s="147">
        <f t="shared" si="1"/>
        <v>40</v>
      </c>
      <c r="K6" s="196">
        <f t="shared" si="2"/>
        <v>47</v>
      </c>
    </row>
    <row r="7" spans="2:23" s="104" customFormat="1" ht="24.75" customHeight="1">
      <c r="B7" s="109"/>
      <c r="C7" s="124" t="s">
        <v>16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6">
        <f t="shared" si="1"/>
        <v>19</v>
      </c>
      <c r="I7" s="146">
        <f t="shared" si="1"/>
        <v>10</v>
      </c>
      <c r="J7" s="146">
        <f t="shared" si="1"/>
        <v>-3</v>
      </c>
      <c r="K7" s="170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7">
        <f t="shared" si="1"/>
        <v>34</v>
      </c>
      <c r="I8" s="147">
        <f t="shared" si="1"/>
        <v>38</v>
      </c>
      <c r="J8" s="147">
        <f t="shared" si="1"/>
        <v>-1</v>
      </c>
      <c r="K8" s="196">
        <f t="shared" si="2"/>
        <v>37</v>
      </c>
    </row>
    <row r="9" spans="2:23" ht="24.95" customHeight="1">
      <c r="B9" s="109"/>
      <c r="C9" s="124" t="s">
        <v>17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6">
        <f t="shared" si="1"/>
        <v>33</v>
      </c>
      <c r="I9" s="146">
        <f t="shared" si="1"/>
        <v>-3</v>
      </c>
      <c r="J9" s="146">
        <f t="shared" si="1"/>
        <v>-17</v>
      </c>
      <c r="K9" s="170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7">
        <f t="shared" si="1"/>
        <v>-11</v>
      </c>
      <c r="I10" s="147">
        <f t="shared" si="1"/>
        <v>-13</v>
      </c>
      <c r="J10" s="147">
        <f t="shared" si="1"/>
        <v>-34</v>
      </c>
      <c r="K10" s="196">
        <f t="shared" si="2"/>
        <v>-47</v>
      </c>
    </row>
    <row r="11" spans="2:23" ht="24.95" customHeight="1">
      <c r="B11" s="109"/>
      <c r="C11" s="124" t="s">
        <v>18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6">
        <f t="shared" si="1"/>
        <v>30</v>
      </c>
      <c r="I11" s="146">
        <f t="shared" si="1"/>
        <v>-11</v>
      </c>
      <c r="J11" s="146">
        <f t="shared" si="1"/>
        <v>5</v>
      </c>
      <c r="K11" s="170">
        <f t="shared" si="2"/>
        <v>-6</v>
      </c>
    </row>
    <row r="12" spans="2:23" ht="24.95" customHeight="1">
      <c r="B12" s="109"/>
      <c r="C12" s="126" t="s">
        <v>27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7">
        <f t="shared" si="1"/>
        <v>-25</v>
      </c>
      <c r="I12" s="147">
        <f t="shared" si="1"/>
        <v>-9</v>
      </c>
      <c r="J12" s="147">
        <f t="shared" si="1"/>
        <v>-41</v>
      </c>
      <c r="K12" s="196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6">
        <f t="shared" si="1"/>
        <v>34</v>
      </c>
      <c r="I13" s="146">
        <f t="shared" si="1"/>
        <v>-17</v>
      </c>
      <c r="J13" s="146">
        <f t="shared" si="1"/>
        <v>-1</v>
      </c>
      <c r="K13" s="170">
        <f t="shared" si="2"/>
        <v>-18</v>
      </c>
    </row>
    <row r="14" spans="2:23" s="104" customFormat="1" ht="24.95" customHeight="1">
      <c r="B14" s="109"/>
      <c r="C14" s="126" t="s">
        <v>47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7">
        <f t="shared" si="1"/>
        <v>77</v>
      </c>
      <c r="I14" s="147">
        <f t="shared" si="1"/>
        <v>52</v>
      </c>
      <c r="J14" s="147">
        <f t="shared" si="1"/>
        <v>-2</v>
      </c>
      <c r="K14" s="196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8">
        <f t="shared" si="1"/>
        <v>97</v>
      </c>
      <c r="I15" s="149">
        <f t="shared" si="1"/>
        <v>-50</v>
      </c>
      <c r="J15" s="149">
        <f t="shared" si="1"/>
        <v>-85</v>
      </c>
      <c r="K15" s="169">
        <f t="shared" si="2"/>
        <v>-135</v>
      </c>
    </row>
    <row r="16" spans="2:23" s="104" customFormat="1" ht="24.95" customHeight="1">
      <c r="B16" s="110" t="s">
        <v>55</v>
      </c>
      <c r="C16" s="125" t="s">
        <v>20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7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1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6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70">
        <f t="shared" ref="K17:K27" si="4">SUM(I17:J17)</f>
        <v>-52</v>
      </c>
    </row>
    <row r="18" spans="2:11" s="104" customFormat="1" ht="24.95" customHeight="1">
      <c r="B18" s="111"/>
      <c r="C18" s="125" t="s">
        <v>15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7">
        <f t="shared" si="3"/>
        <v>16</v>
      </c>
      <c r="I18" s="147">
        <f t="shared" si="3"/>
        <v>-7</v>
      </c>
      <c r="J18" s="147">
        <f t="shared" si="3"/>
        <v>-16</v>
      </c>
      <c r="K18" s="196">
        <f t="shared" si="4"/>
        <v>-23</v>
      </c>
    </row>
    <row r="19" spans="2:11" s="104" customFormat="1" ht="24.95" customHeight="1">
      <c r="B19" s="111"/>
      <c r="C19" s="124" t="s">
        <v>16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6">
        <f t="shared" si="3"/>
        <v>9</v>
      </c>
      <c r="I19" s="146">
        <f t="shared" si="3"/>
        <v>0</v>
      </c>
      <c r="J19" s="146">
        <f t="shared" si="3"/>
        <v>-16</v>
      </c>
      <c r="K19" s="170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7">
        <f t="shared" si="3"/>
        <v>7</v>
      </c>
      <c r="I20" s="147">
        <f t="shared" si="3"/>
        <v>-14</v>
      </c>
      <c r="J20" s="147">
        <f t="shared" si="3"/>
        <v>-12</v>
      </c>
      <c r="K20" s="196">
        <f t="shared" si="4"/>
        <v>-26</v>
      </c>
    </row>
    <row r="21" spans="2:11" s="104" customFormat="1" ht="24.95" customHeight="1">
      <c r="B21" s="111"/>
      <c r="C21" s="124" t="s">
        <v>17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6">
        <f t="shared" si="3"/>
        <v>11</v>
      </c>
      <c r="I21" s="146">
        <f t="shared" si="3"/>
        <v>4</v>
      </c>
      <c r="J21" s="146">
        <f t="shared" si="3"/>
        <v>-7</v>
      </c>
      <c r="K21" s="170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7">
        <f t="shared" si="3"/>
        <v>-1</v>
      </c>
      <c r="I22" s="147">
        <f t="shared" si="3"/>
        <v>-4</v>
      </c>
      <c r="J22" s="147">
        <f t="shared" si="3"/>
        <v>-14</v>
      </c>
      <c r="K22" s="196">
        <f t="shared" si="4"/>
        <v>-18</v>
      </c>
    </row>
    <row r="23" spans="2:11" ht="24.95" customHeight="1">
      <c r="B23" s="111"/>
      <c r="C23" s="124" t="s">
        <v>18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6">
        <f t="shared" si="3"/>
        <v>13</v>
      </c>
      <c r="I23" s="146">
        <f t="shared" si="3"/>
        <v>-18</v>
      </c>
      <c r="J23" s="146">
        <f t="shared" si="3"/>
        <v>-22</v>
      </c>
      <c r="K23" s="170">
        <f t="shared" si="4"/>
        <v>-40</v>
      </c>
    </row>
    <row r="24" spans="2:11" ht="24.95" customHeight="1">
      <c r="B24" s="111"/>
      <c r="C24" s="125" t="s">
        <v>27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7">
        <f t="shared" si="3"/>
        <v>-10</v>
      </c>
      <c r="I24" s="147">
        <f t="shared" si="3"/>
        <v>-15</v>
      </c>
      <c r="J24" s="147">
        <f t="shared" si="3"/>
        <v>-15</v>
      </c>
      <c r="K24" s="196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6">
        <f t="shared" si="3"/>
        <v>2</v>
      </c>
      <c r="I25" s="146">
        <f t="shared" si="3"/>
        <v>-14</v>
      </c>
      <c r="J25" s="146">
        <f t="shared" si="3"/>
        <v>-12</v>
      </c>
      <c r="K25" s="170">
        <f t="shared" si="4"/>
        <v>-26</v>
      </c>
    </row>
    <row r="26" spans="2:11" s="104" customFormat="1" ht="24.75" customHeight="1">
      <c r="B26" s="111"/>
      <c r="C26" s="125" t="s">
        <v>47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7">
        <f t="shared" si="3"/>
        <v>-5</v>
      </c>
      <c r="I26" s="147">
        <f t="shared" si="3"/>
        <v>-12</v>
      </c>
      <c r="J26" s="147">
        <f t="shared" si="3"/>
        <v>-33</v>
      </c>
      <c r="K26" s="196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6">
        <f t="shared" si="3"/>
        <v>5</v>
      </c>
      <c r="I27" s="146">
        <f t="shared" si="3"/>
        <v>-40</v>
      </c>
      <c r="J27" s="146">
        <f t="shared" si="3"/>
        <v>-26</v>
      </c>
      <c r="K27" s="170">
        <f t="shared" si="4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7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6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6">
        <f t="shared" ref="H29:J39" si="5">D29-D28</f>
        <v>3</v>
      </c>
      <c r="I29" s="146">
        <f t="shared" si="5"/>
        <v>0</v>
      </c>
      <c r="J29" s="146">
        <f t="shared" si="5"/>
        <v>0</v>
      </c>
      <c r="K29" s="170">
        <f t="shared" ref="K29:K39" si="6">SUM(I29:J29)</f>
        <v>0</v>
      </c>
    </row>
    <row r="30" spans="2:11" s="104" customFormat="1" ht="24.95" customHeight="1">
      <c r="B30" s="111"/>
      <c r="C30" s="125" t="s">
        <v>15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7">
        <f t="shared" si="5"/>
        <v>2</v>
      </c>
      <c r="I30" s="147">
        <f t="shared" si="5"/>
        <v>-1</v>
      </c>
      <c r="J30" s="147">
        <f t="shared" si="5"/>
        <v>0</v>
      </c>
      <c r="K30" s="196">
        <f t="shared" si="6"/>
        <v>-1</v>
      </c>
    </row>
    <row r="31" spans="2:11" s="104" customFormat="1" ht="24.95" customHeight="1">
      <c r="B31" s="111"/>
      <c r="C31" s="124" t="s">
        <v>16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6">
        <f t="shared" si="5"/>
        <v>1</v>
      </c>
      <c r="I31" s="146">
        <f t="shared" si="5"/>
        <v>2</v>
      </c>
      <c r="J31" s="146">
        <f t="shared" si="5"/>
        <v>3</v>
      </c>
      <c r="K31" s="170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7">
        <f t="shared" si="5"/>
        <v>-1</v>
      </c>
      <c r="I32" s="147">
        <f t="shared" si="5"/>
        <v>-3</v>
      </c>
      <c r="J32" s="147">
        <f t="shared" si="5"/>
        <v>-6</v>
      </c>
      <c r="K32" s="196">
        <f t="shared" si="6"/>
        <v>-9</v>
      </c>
    </row>
    <row r="33" spans="2:11" s="104" customFormat="1" ht="24.95" customHeight="1">
      <c r="B33" s="111"/>
      <c r="C33" s="124" t="s">
        <v>17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6">
        <f t="shared" si="5"/>
        <v>3</v>
      </c>
      <c r="I33" s="146">
        <f t="shared" si="5"/>
        <v>-6</v>
      </c>
      <c r="J33" s="146">
        <f t="shared" si="5"/>
        <v>-2</v>
      </c>
      <c r="K33" s="170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7">
        <f t="shared" si="5"/>
        <v>4</v>
      </c>
      <c r="I34" s="147">
        <f t="shared" si="5"/>
        <v>-3</v>
      </c>
      <c r="J34" s="147">
        <f t="shared" si="5"/>
        <v>6</v>
      </c>
      <c r="K34" s="196">
        <f t="shared" si="6"/>
        <v>3</v>
      </c>
    </row>
    <row r="35" spans="2:11" ht="24.95" customHeight="1">
      <c r="B35" s="111"/>
      <c r="C35" s="128" t="s">
        <v>18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6">
        <f t="shared" si="5"/>
        <v>3</v>
      </c>
      <c r="I35" s="146">
        <f t="shared" si="5"/>
        <v>-1</v>
      </c>
      <c r="J35" s="146">
        <f t="shared" si="5"/>
        <v>-1</v>
      </c>
      <c r="K35" s="170">
        <f t="shared" si="6"/>
        <v>-2</v>
      </c>
    </row>
    <row r="36" spans="2:11" ht="24.75" customHeight="1">
      <c r="B36" s="111"/>
      <c r="C36" s="129" t="s">
        <v>27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7">
        <f t="shared" si="5"/>
        <v>1</v>
      </c>
      <c r="I36" s="147">
        <f t="shared" si="5"/>
        <v>0</v>
      </c>
      <c r="J36" s="147">
        <f t="shared" si="5"/>
        <v>-4</v>
      </c>
      <c r="K36" s="196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6">
        <f t="shared" si="5"/>
        <v>-2</v>
      </c>
      <c r="I37" s="146">
        <f t="shared" si="5"/>
        <v>-3</v>
      </c>
      <c r="J37" s="146">
        <f t="shared" si="5"/>
        <v>-3</v>
      </c>
      <c r="K37" s="170">
        <f t="shared" si="6"/>
        <v>-6</v>
      </c>
    </row>
    <row r="38" spans="2:11" s="104" customFormat="1" ht="24.95" customHeight="1">
      <c r="B38" s="111"/>
      <c r="C38" s="125" t="s">
        <v>47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7">
        <f t="shared" si="5"/>
        <v>-5</v>
      </c>
      <c r="I38" s="147">
        <f t="shared" si="5"/>
        <v>-5</v>
      </c>
      <c r="J38" s="147">
        <f t="shared" si="5"/>
        <v>-2</v>
      </c>
      <c r="K38" s="196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6">
        <f t="shared" si="5"/>
        <v>3</v>
      </c>
      <c r="I39" s="146">
        <f t="shared" si="5"/>
        <v>-1</v>
      </c>
      <c r="J39" s="146">
        <f t="shared" si="5"/>
        <v>-5</v>
      </c>
      <c r="K39" s="170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7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6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6">
        <f>D41-D40</f>
        <v>-3</v>
      </c>
      <c r="I41" s="146">
        <f>E41-E40</f>
        <v>-5</v>
      </c>
      <c r="J41" s="146">
        <f>F41-F40</f>
        <v>-3</v>
      </c>
      <c r="K41" s="170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7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6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6">
        <f t="shared" si="7"/>
        <v>2</v>
      </c>
      <c r="I43" s="146">
        <f t="shared" si="7"/>
        <v>-2</v>
      </c>
      <c r="J43" s="146">
        <f t="shared" si="7"/>
        <v>3</v>
      </c>
      <c r="K43" s="170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7">
        <f t="shared" si="7"/>
        <v>1</v>
      </c>
      <c r="I44" s="147">
        <f t="shared" si="7"/>
        <v>1</v>
      </c>
      <c r="J44" s="147">
        <f t="shared" si="7"/>
        <v>-2</v>
      </c>
      <c r="K44" s="196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6">
        <f t="shared" si="7"/>
        <v>1</v>
      </c>
      <c r="I45" s="146">
        <f t="shared" si="7"/>
        <v>-5</v>
      </c>
      <c r="J45" s="146">
        <f t="shared" si="7"/>
        <v>4</v>
      </c>
      <c r="K45" s="170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7">
        <f t="shared" si="7"/>
        <v>0</v>
      </c>
      <c r="I46" s="147">
        <f t="shared" si="7"/>
        <v>-4</v>
      </c>
      <c r="J46" s="147">
        <f t="shared" si="7"/>
        <v>-1</v>
      </c>
      <c r="K46" s="196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6">
        <f t="shared" si="7"/>
        <v>-5</v>
      </c>
      <c r="I47" s="146">
        <f t="shared" si="7"/>
        <v>-9</v>
      </c>
      <c r="J47" s="146">
        <f t="shared" si="7"/>
        <v>-7</v>
      </c>
      <c r="K47" s="170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7">
        <f t="shared" si="7"/>
        <v>5</v>
      </c>
      <c r="I48" s="147">
        <f t="shared" si="7"/>
        <v>-1</v>
      </c>
      <c r="J48" s="147">
        <f t="shared" si="7"/>
        <v>-2</v>
      </c>
      <c r="K48" s="196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6">
        <f t="shared" si="7"/>
        <v>2</v>
      </c>
      <c r="I49" s="146">
        <f t="shared" si="7"/>
        <v>-4</v>
      </c>
      <c r="J49" s="146">
        <f t="shared" si="7"/>
        <v>-1</v>
      </c>
      <c r="K49" s="170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7">
        <f t="shared" si="7"/>
        <v>-2</v>
      </c>
      <c r="I50" s="147">
        <f t="shared" si="7"/>
        <v>-3</v>
      </c>
      <c r="J50" s="147">
        <f t="shared" si="7"/>
        <v>1</v>
      </c>
      <c r="K50" s="196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6">
        <f t="shared" si="7"/>
        <v>1</v>
      </c>
      <c r="I51" s="146">
        <f t="shared" si="7"/>
        <v>-3</v>
      </c>
      <c r="J51" s="146">
        <f t="shared" si="7"/>
        <v>-5</v>
      </c>
      <c r="K51" s="170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7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6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6">
        <f t="shared" ref="H53:J63" si="9">D53-D52</f>
        <v>6</v>
      </c>
      <c r="I53" s="146">
        <f t="shared" si="9"/>
        <v>3</v>
      </c>
      <c r="J53" s="146">
        <f t="shared" si="9"/>
        <v>-4</v>
      </c>
      <c r="K53" s="170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7">
        <f t="shared" si="9"/>
        <v>-14</v>
      </c>
      <c r="I54" s="147">
        <f t="shared" si="9"/>
        <v>-22</v>
      </c>
      <c r="J54" s="147">
        <f t="shared" si="9"/>
        <v>-17</v>
      </c>
      <c r="K54" s="196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6">
        <f t="shared" si="9"/>
        <v>-1</v>
      </c>
      <c r="I55" s="146">
        <f t="shared" si="9"/>
        <v>-2</v>
      </c>
      <c r="J55" s="146">
        <f t="shared" si="9"/>
        <v>1</v>
      </c>
      <c r="K55" s="170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7">
        <f t="shared" si="9"/>
        <v>-5</v>
      </c>
      <c r="I56" s="147">
        <f t="shared" si="9"/>
        <v>-4</v>
      </c>
      <c r="J56" s="147">
        <f t="shared" si="9"/>
        <v>-3</v>
      </c>
      <c r="K56" s="196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6">
        <f t="shared" si="9"/>
        <v>-3</v>
      </c>
      <c r="I57" s="146">
        <f t="shared" si="9"/>
        <v>-1</v>
      </c>
      <c r="J57" s="146">
        <f t="shared" si="9"/>
        <v>-12</v>
      </c>
      <c r="K57" s="170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7">
        <f t="shared" si="9"/>
        <v>-3</v>
      </c>
      <c r="I58" s="147">
        <f t="shared" si="9"/>
        <v>3</v>
      </c>
      <c r="J58" s="147">
        <f t="shared" si="9"/>
        <v>-2</v>
      </c>
      <c r="K58" s="196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6">
        <f t="shared" si="9"/>
        <v>-1</v>
      </c>
      <c r="I59" s="146">
        <f t="shared" si="9"/>
        <v>-3</v>
      </c>
      <c r="J59" s="146">
        <f t="shared" si="9"/>
        <v>-2</v>
      </c>
      <c r="K59" s="170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7">
        <f t="shared" si="9"/>
        <v>-3</v>
      </c>
      <c r="I60" s="147">
        <f t="shared" si="9"/>
        <v>-6</v>
      </c>
      <c r="J60" s="147">
        <f t="shared" si="9"/>
        <v>1</v>
      </c>
      <c r="K60" s="196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6">
        <f t="shared" si="9"/>
        <v>-3</v>
      </c>
      <c r="I61" s="146">
        <f t="shared" si="9"/>
        <v>-7</v>
      </c>
      <c r="J61" s="146">
        <f t="shared" si="9"/>
        <v>-11</v>
      </c>
      <c r="K61" s="170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7">
        <f t="shared" si="9"/>
        <v>-3</v>
      </c>
      <c r="I62" s="147">
        <f t="shared" si="9"/>
        <v>-5</v>
      </c>
      <c r="J62" s="147">
        <f t="shared" si="9"/>
        <v>-5</v>
      </c>
      <c r="K62" s="196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6">
        <f t="shared" si="9"/>
        <v>0</v>
      </c>
      <c r="I63" s="146">
        <f t="shared" si="9"/>
        <v>-2</v>
      </c>
      <c r="J63" s="146">
        <f t="shared" si="9"/>
        <v>-8</v>
      </c>
      <c r="K63" s="170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7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6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6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70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7">
        <f t="shared" si="11"/>
        <v>-2</v>
      </c>
      <c r="I66" s="147">
        <f t="shared" si="11"/>
        <v>-14</v>
      </c>
      <c r="J66" s="147">
        <f t="shared" si="11"/>
        <v>-8</v>
      </c>
      <c r="K66" s="196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6">
        <f t="shared" si="11"/>
        <v>-10</v>
      </c>
      <c r="I67" s="146">
        <f t="shared" si="11"/>
        <v>-12</v>
      </c>
      <c r="J67" s="146">
        <f t="shared" si="11"/>
        <v>-20</v>
      </c>
      <c r="K67" s="170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7">
        <f t="shared" si="11"/>
        <v>4</v>
      </c>
      <c r="I68" s="147">
        <f t="shared" si="11"/>
        <v>-16</v>
      </c>
      <c r="J68" s="147">
        <f t="shared" si="11"/>
        <v>-2</v>
      </c>
      <c r="K68" s="196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6">
        <f t="shared" si="11"/>
        <v>2</v>
      </c>
      <c r="I69" s="146">
        <f t="shared" si="11"/>
        <v>-8</v>
      </c>
      <c r="J69" s="146">
        <f t="shared" si="11"/>
        <v>-9</v>
      </c>
      <c r="K69" s="170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7">
        <f t="shared" si="11"/>
        <v>12</v>
      </c>
      <c r="I70" s="147">
        <f t="shared" si="11"/>
        <v>-6</v>
      </c>
      <c r="J70" s="147">
        <f t="shared" si="11"/>
        <v>1</v>
      </c>
      <c r="K70" s="196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6">
        <f t="shared" si="11"/>
        <v>6</v>
      </c>
      <c r="I71" s="146">
        <f t="shared" si="11"/>
        <v>-2</v>
      </c>
      <c r="J71" s="146">
        <f t="shared" si="11"/>
        <v>5</v>
      </c>
      <c r="K71" s="170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7">
        <f t="shared" si="11"/>
        <v>3</v>
      </c>
      <c r="I72" s="147">
        <f t="shared" si="11"/>
        <v>-4</v>
      </c>
      <c r="J72" s="147">
        <f t="shared" si="11"/>
        <v>-15</v>
      </c>
      <c r="K72" s="196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6">
        <f t="shared" si="11"/>
        <v>-3</v>
      </c>
      <c r="I73" s="146">
        <f t="shared" si="11"/>
        <v>-7</v>
      </c>
      <c r="J73" s="146">
        <f t="shared" si="11"/>
        <v>-4</v>
      </c>
      <c r="K73" s="170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7">
        <f t="shared" si="11"/>
        <v>-6</v>
      </c>
      <c r="I74" s="147">
        <f t="shared" si="11"/>
        <v>-14</v>
      </c>
      <c r="J74" s="147">
        <f t="shared" si="11"/>
        <v>-11</v>
      </c>
      <c r="K74" s="196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6">
        <f t="shared" si="11"/>
        <v>36</v>
      </c>
      <c r="I75" s="146">
        <f t="shared" si="11"/>
        <v>19</v>
      </c>
      <c r="J75" s="146">
        <f t="shared" si="11"/>
        <v>5</v>
      </c>
      <c r="K75" s="170">
        <f t="shared" si="13"/>
        <v>24</v>
      </c>
    </row>
    <row r="76" spans="2:11" ht="24.95" customHeight="1">
      <c r="B76" s="117" t="s">
        <v>75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9">
        <f>D76-'R4（地域別・全体)'!D87</f>
        <v>27</v>
      </c>
      <c r="I76" s="191">
        <f>E76-'R4（地域別・全体)'!E87</f>
        <v>10</v>
      </c>
      <c r="J76" s="191">
        <f>F76-'R4（地域別・全体)'!F87</f>
        <v>-24</v>
      </c>
      <c r="K76" s="196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80">
        <f>D77-D76</f>
        <v>21</v>
      </c>
      <c r="I77" s="146">
        <f>E77-E76</f>
        <v>-8</v>
      </c>
      <c r="J77" s="146">
        <f>F77-F76</f>
        <v>12</v>
      </c>
      <c r="K77" s="170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1">
        <f t="shared" ref="H78:J87" si="14">D78-D77</f>
        <v>0</v>
      </c>
      <c r="I78" s="191">
        <f t="shared" si="14"/>
        <v>-20</v>
      </c>
      <c r="J78" s="191">
        <f t="shared" si="14"/>
        <v>0</v>
      </c>
      <c r="K78" s="196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80">
        <f t="shared" si="14"/>
        <v>22</v>
      </c>
      <c r="I79" s="146">
        <f t="shared" si="14"/>
        <v>12</v>
      </c>
      <c r="J79" s="163">
        <f t="shared" si="14"/>
        <v>25</v>
      </c>
      <c r="K79" s="170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2">
        <f t="shared" si="14"/>
        <v>1</v>
      </c>
      <c r="I80" s="147">
        <f t="shared" si="14"/>
        <v>-10</v>
      </c>
      <c r="J80" s="147">
        <f t="shared" si="14"/>
        <v>6</v>
      </c>
      <c r="K80" s="196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80">
        <f t="shared" si="14"/>
        <v>35</v>
      </c>
      <c r="I81" s="146">
        <f t="shared" si="14"/>
        <v>32</v>
      </c>
      <c r="J81" s="146">
        <f t="shared" si="14"/>
        <v>11</v>
      </c>
      <c r="K81" s="197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2">
        <f t="shared" si="14"/>
        <v>23</v>
      </c>
      <c r="I82" s="147">
        <f t="shared" si="14"/>
        <v>12</v>
      </c>
      <c r="J82" s="147">
        <f t="shared" si="14"/>
        <v>6</v>
      </c>
      <c r="K82" s="196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80">
        <f t="shared" si="14"/>
        <v>29</v>
      </c>
      <c r="I83" s="146">
        <f t="shared" si="14"/>
        <v>25</v>
      </c>
      <c r="J83" s="146">
        <f t="shared" si="14"/>
        <v>14</v>
      </c>
      <c r="K83" s="197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2">
        <f t="shared" si="14"/>
        <v>10</v>
      </c>
      <c r="I84" s="147">
        <f t="shared" si="14"/>
        <v>2</v>
      </c>
      <c r="J84" s="147">
        <f t="shared" si="14"/>
        <v>2</v>
      </c>
      <c r="K84" s="196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80">
        <f t="shared" si="14"/>
        <v>52</v>
      </c>
      <c r="I85" s="146">
        <f t="shared" si="14"/>
        <v>34</v>
      </c>
      <c r="J85" s="146">
        <f t="shared" si="14"/>
        <v>30</v>
      </c>
      <c r="K85" s="197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2">
        <f t="shared" si="14"/>
        <v>27</v>
      </c>
      <c r="I86" s="147">
        <f t="shared" si="14"/>
        <v>31</v>
      </c>
      <c r="J86" s="147">
        <f t="shared" si="14"/>
        <v>12</v>
      </c>
      <c r="K86" s="196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164">
        <f t="shared" si="12"/>
        <v>30128</v>
      </c>
      <c r="H87" s="183">
        <f t="shared" si="14"/>
        <v>118</v>
      </c>
      <c r="I87" s="152">
        <f t="shared" si="14"/>
        <v>40</v>
      </c>
      <c r="J87" s="152">
        <f t="shared" si="14"/>
        <v>25</v>
      </c>
      <c r="K87" s="198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8">
        <f t="shared" si="16"/>
        <v>172967</v>
      </c>
      <c r="H93" s="186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1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9">
        <f t="shared" si="16"/>
        <v>172905</v>
      </c>
      <c r="H94" s="178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9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7">
        <f t="shared" si="17"/>
        <v>34</v>
      </c>
      <c r="I95" s="148">
        <f t="shared" si="17"/>
        <v>-57</v>
      </c>
      <c r="J95" s="148">
        <f t="shared" si="17"/>
        <v>-8</v>
      </c>
      <c r="K95" s="171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70">
        <f t="shared" si="16"/>
        <v>172841</v>
      </c>
      <c r="H96" s="176">
        <f t="shared" si="17"/>
        <v>42</v>
      </c>
      <c r="I96" s="146">
        <f t="shared" si="17"/>
        <v>8</v>
      </c>
      <c r="J96" s="146">
        <f t="shared" si="17"/>
        <v>-7</v>
      </c>
      <c r="K96" s="170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7">
        <f t="shared" si="17"/>
        <v>41</v>
      </c>
      <c r="I97" s="148">
        <f t="shared" si="17"/>
        <v>-8</v>
      </c>
      <c r="J97" s="148">
        <f t="shared" si="17"/>
        <v>-20</v>
      </c>
      <c r="K97" s="171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70">
        <f t="shared" si="16"/>
        <v>172794</v>
      </c>
      <c r="H98" s="176">
        <f t="shared" si="17"/>
        <v>82</v>
      </c>
      <c r="I98" s="146">
        <f t="shared" si="17"/>
        <v>13</v>
      </c>
      <c r="J98" s="146">
        <f t="shared" si="17"/>
        <v>-32</v>
      </c>
      <c r="K98" s="170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1">
        <f t="shared" si="16"/>
        <v>172741</v>
      </c>
      <c r="H99" s="187">
        <f t="shared" si="17"/>
        <v>24</v>
      </c>
      <c r="I99" s="148">
        <f t="shared" si="17"/>
        <v>-15</v>
      </c>
      <c r="J99" s="148">
        <f t="shared" si="17"/>
        <v>-38</v>
      </c>
      <c r="K99" s="171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9">
        <f t="shared" si="16"/>
        <v>172714</v>
      </c>
      <c r="H100" s="178">
        <f t="shared" si="17"/>
        <v>75</v>
      </c>
      <c r="I100" s="149">
        <f t="shared" si="17"/>
        <v>-19</v>
      </c>
      <c r="J100" s="149">
        <f t="shared" si="17"/>
        <v>-8</v>
      </c>
      <c r="K100" s="169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1">
        <f t="shared" si="16"/>
        <v>172607</v>
      </c>
      <c r="H101" s="187">
        <f t="shared" si="17"/>
        <v>-19</v>
      </c>
      <c r="I101" s="148">
        <f t="shared" si="17"/>
        <v>-33</v>
      </c>
      <c r="J101" s="148">
        <f t="shared" si="17"/>
        <v>-74</v>
      </c>
      <c r="K101" s="171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9">
        <f t="shared" si="16"/>
        <v>172587</v>
      </c>
      <c r="H102" s="178">
        <f t="shared" si="17"/>
        <v>82</v>
      </c>
      <c r="I102" s="149">
        <f t="shared" si="17"/>
        <v>-18</v>
      </c>
      <c r="J102" s="149">
        <f t="shared" si="17"/>
        <v>-2</v>
      </c>
      <c r="K102" s="169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1">
        <f t="shared" si="16"/>
        <v>172591</v>
      </c>
      <c r="H103" s="187">
        <f t="shared" si="17"/>
        <v>83</v>
      </c>
      <c r="I103" s="148">
        <f t="shared" si="17"/>
        <v>44</v>
      </c>
      <c r="J103" s="148">
        <f t="shared" si="17"/>
        <v>-40</v>
      </c>
      <c r="K103" s="171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2">
        <f t="shared" si="16"/>
        <v>172455</v>
      </c>
      <c r="H104" s="188">
        <f t="shared" si="17"/>
        <v>260</v>
      </c>
      <c r="I104" s="152">
        <f t="shared" si="17"/>
        <v>-37</v>
      </c>
      <c r="J104" s="152">
        <f t="shared" si="17"/>
        <v>-99</v>
      </c>
      <c r="K104" s="172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100" activePane="bottomLeft" state="frozen"/>
      <selection pane="bottomLeft" activeCell="D5" sqref="D5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5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6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6">
        <f t="shared" ref="H5:J15" si="1">D5-D4</f>
        <v>166</v>
      </c>
      <c r="I5" s="146">
        <f t="shared" si="1"/>
        <v>127</v>
      </c>
      <c r="J5" s="146">
        <f t="shared" si="1"/>
        <v>83</v>
      </c>
      <c r="K5" s="170">
        <f t="shared" ref="K5:K15" si="2">SUM(I5:J5)</f>
        <v>210</v>
      </c>
    </row>
    <row r="6" spans="2:23" s="104" customFormat="1" ht="24.95" customHeight="1">
      <c r="B6" s="109"/>
      <c r="C6" s="125" t="s">
        <v>15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7">
        <f t="shared" si="1"/>
        <v>66</v>
      </c>
      <c r="I6" s="147">
        <f t="shared" si="1"/>
        <v>36</v>
      </c>
      <c r="J6" s="147">
        <f t="shared" si="1"/>
        <v>2</v>
      </c>
      <c r="K6" s="196">
        <f t="shared" si="2"/>
        <v>38</v>
      </c>
    </row>
    <row r="7" spans="2:23" s="104" customFormat="1" ht="24.95" customHeight="1">
      <c r="B7" s="109"/>
      <c r="C7" s="124" t="s">
        <v>16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6">
        <f t="shared" si="1"/>
        <v>11</v>
      </c>
      <c r="I7" s="146">
        <f t="shared" si="1"/>
        <v>15</v>
      </c>
      <c r="J7" s="146">
        <f t="shared" si="1"/>
        <v>1</v>
      </c>
      <c r="K7" s="170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7">
        <f t="shared" si="1"/>
        <v>32</v>
      </c>
      <c r="I8" s="147">
        <f t="shared" si="1"/>
        <v>-11</v>
      </c>
      <c r="J8" s="147">
        <f t="shared" si="1"/>
        <v>0</v>
      </c>
      <c r="K8" s="196">
        <f t="shared" si="2"/>
        <v>-11</v>
      </c>
    </row>
    <row r="9" spans="2:23" ht="24.95" customHeight="1">
      <c r="B9" s="109"/>
      <c r="C9" s="124" t="s">
        <v>17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6">
        <f t="shared" si="1"/>
        <v>19</v>
      </c>
      <c r="I9" s="146">
        <f t="shared" si="1"/>
        <v>-26</v>
      </c>
      <c r="J9" s="146">
        <f t="shared" si="1"/>
        <v>17</v>
      </c>
      <c r="K9" s="170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7">
        <f t="shared" si="1"/>
        <v>11</v>
      </c>
      <c r="I10" s="147">
        <f t="shared" si="1"/>
        <v>-1</v>
      </c>
      <c r="J10" s="147">
        <f t="shared" si="1"/>
        <v>-18</v>
      </c>
      <c r="K10" s="196">
        <f t="shared" si="2"/>
        <v>-19</v>
      </c>
    </row>
    <row r="11" spans="2:23" ht="24.95" customHeight="1">
      <c r="B11" s="109"/>
      <c r="C11" s="124" t="s">
        <v>18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6">
        <f t="shared" si="1"/>
        <v>-2</v>
      </c>
      <c r="I11" s="146">
        <f t="shared" si="1"/>
        <v>3</v>
      </c>
      <c r="J11" s="146">
        <f t="shared" si="1"/>
        <v>23</v>
      </c>
      <c r="K11" s="170">
        <f t="shared" si="2"/>
        <v>26</v>
      </c>
    </row>
    <row r="12" spans="2:23" ht="24.95" customHeight="1">
      <c r="B12" s="109"/>
      <c r="C12" s="126" t="s">
        <v>27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7">
        <f t="shared" si="1"/>
        <v>-35</v>
      </c>
      <c r="I12" s="147">
        <f t="shared" si="1"/>
        <v>-25</v>
      </c>
      <c r="J12" s="147">
        <f t="shared" si="1"/>
        <v>-43</v>
      </c>
      <c r="K12" s="196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6">
        <f t="shared" si="1"/>
        <v>-15</v>
      </c>
      <c r="I13" s="146">
        <f t="shared" si="1"/>
        <v>-33</v>
      </c>
      <c r="J13" s="146">
        <f t="shared" si="1"/>
        <v>-36</v>
      </c>
      <c r="K13" s="170">
        <f t="shared" si="2"/>
        <v>-69</v>
      </c>
    </row>
    <row r="14" spans="2:23" s="104" customFormat="1" ht="24.95" customHeight="1">
      <c r="B14" s="109"/>
      <c r="C14" s="126" t="s">
        <v>47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7">
        <f t="shared" si="1"/>
        <v>-69</v>
      </c>
      <c r="I14" s="147">
        <f t="shared" si="1"/>
        <v>-68</v>
      </c>
      <c r="J14" s="147">
        <f t="shared" si="1"/>
        <v>-52</v>
      </c>
      <c r="K14" s="196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8">
        <f t="shared" si="1"/>
        <v>86</v>
      </c>
      <c r="I15" s="149">
        <f t="shared" si="1"/>
        <v>-117</v>
      </c>
      <c r="J15" s="149">
        <f t="shared" si="1"/>
        <v>-75</v>
      </c>
      <c r="K15" s="169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7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1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6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70">
        <f t="shared" ref="K17:K27" si="4">SUM(I17:J17)</f>
        <v>-25</v>
      </c>
    </row>
    <row r="18" spans="2:11" s="104" customFormat="1" ht="24.95" customHeight="1">
      <c r="B18" s="111"/>
      <c r="C18" s="125" t="s">
        <v>15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7">
        <f t="shared" si="3"/>
        <v>9</v>
      </c>
      <c r="I18" s="147">
        <f t="shared" si="3"/>
        <v>-10</v>
      </c>
      <c r="J18" s="147">
        <f t="shared" si="3"/>
        <v>-7</v>
      </c>
      <c r="K18" s="196">
        <f t="shared" si="4"/>
        <v>-17</v>
      </c>
    </row>
    <row r="19" spans="2:11" s="104" customFormat="1" ht="24.95" customHeight="1">
      <c r="B19" s="111"/>
      <c r="C19" s="124" t="s">
        <v>16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6">
        <f t="shared" si="3"/>
        <v>-8</v>
      </c>
      <c r="I19" s="146">
        <f t="shared" si="3"/>
        <v>-13</v>
      </c>
      <c r="J19" s="146">
        <f t="shared" si="3"/>
        <v>-22</v>
      </c>
      <c r="K19" s="170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7">
        <f t="shared" si="3"/>
        <v>-3</v>
      </c>
      <c r="I20" s="147">
        <f t="shared" si="3"/>
        <v>-11</v>
      </c>
      <c r="J20" s="147">
        <f t="shared" si="3"/>
        <v>-13</v>
      </c>
      <c r="K20" s="196">
        <f t="shared" si="4"/>
        <v>-24</v>
      </c>
    </row>
    <row r="21" spans="2:11" s="104" customFormat="1" ht="24.95" customHeight="1">
      <c r="B21" s="111"/>
      <c r="C21" s="124" t="s">
        <v>17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6">
        <f t="shared" si="3"/>
        <v>-9</v>
      </c>
      <c r="I21" s="146">
        <f t="shared" si="3"/>
        <v>-6</v>
      </c>
      <c r="J21" s="146">
        <f t="shared" si="3"/>
        <v>-15</v>
      </c>
      <c r="K21" s="170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7">
        <f t="shared" si="3"/>
        <v>3</v>
      </c>
      <c r="I22" s="147">
        <f t="shared" si="3"/>
        <v>-7</v>
      </c>
      <c r="J22" s="147">
        <f t="shared" si="3"/>
        <v>-12</v>
      </c>
      <c r="K22" s="196">
        <f t="shared" si="4"/>
        <v>-19</v>
      </c>
    </row>
    <row r="23" spans="2:11" ht="24.95" customHeight="1">
      <c r="B23" s="111"/>
      <c r="C23" s="124" t="s">
        <v>18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6">
        <f t="shared" si="3"/>
        <v>0</v>
      </c>
      <c r="I23" s="146">
        <f t="shared" si="3"/>
        <v>-7</v>
      </c>
      <c r="J23" s="146">
        <f t="shared" si="3"/>
        <v>-8</v>
      </c>
      <c r="K23" s="170">
        <f t="shared" si="4"/>
        <v>-15</v>
      </c>
    </row>
    <row r="24" spans="2:11" ht="24.95" customHeight="1">
      <c r="B24" s="111"/>
      <c r="C24" s="125" t="s">
        <v>27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7">
        <f t="shared" si="3"/>
        <v>-17</v>
      </c>
      <c r="I24" s="147">
        <f t="shared" si="3"/>
        <v>-22</v>
      </c>
      <c r="J24" s="147">
        <f t="shared" si="3"/>
        <v>-17</v>
      </c>
      <c r="K24" s="196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6">
        <f t="shared" si="3"/>
        <v>-9</v>
      </c>
      <c r="I25" s="146">
        <f t="shared" si="3"/>
        <v>-34</v>
      </c>
      <c r="J25" s="146">
        <f t="shared" si="3"/>
        <v>-22</v>
      </c>
      <c r="K25" s="170">
        <f t="shared" si="4"/>
        <v>-56</v>
      </c>
    </row>
    <row r="26" spans="2:11" s="104" customFormat="1" ht="24.75" customHeight="1">
      <c r="B26" s="111"/>
      <c r="C26" s="125" t="s">
        <v>47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7">
        <f t="shared" si="3"/>
        <v>6</v>
      </c>
      <c r="I26" s="147">
        <f t="shared" si="3"/>
        <v>1</v>
      </c>
      <c r="J26" s="147">
        <f t="shared" si="3"/>
        <v>-29</v>
      </c>
      <c r="K26" s="196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6">
        <f t="shared" si="3"/>
        <v>6</v>
      </c>
      <c r="I27" s="146">
        <f t="shared" si="3"/>
        <v>-32</v>
      </c>
      <c r="J27" s="146">
        <f t="shared" si="3"/>
        <v>-39</v>
      </c>
      <c r="K27" s="170">
        <f t="shared" si="4"/>
        <v>-71</v>
      </c>
    </row>
    <row r="28" spans="2:11" s="104" customFormat="1" ht="24.95" customHeight="1">
      <c r="B28" s="112" t="s">
        <v>52</v>
      </c>
      <c r="C28" s="125" t="s">
        <v>20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7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6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6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70">
        <f t="shared" ref="K29:K39" si="6">SUM(I29:J29)</f>
        <v>-7</v>
      </c>
    </row>
    <row r="30" spans="2:11" s="104" customFormat="1" ht="24.95" customHeight="1">
      <c r="B30" s="111"/>
      <c r="C30" s="125" t="s">
        <v>15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7">
        <f t="shared" si="5"/>
        <v>-3</v>
      </c>
      <c r="I30" s="147">
        <f t="shared" si="5"/>
        <v>-1</v>
      </c>
      <c r="J30" s="147">
        <f t="shared" si="5"/>
        <v>-5</v>
      </c>
      <c r="K30" s="196">
        <f t="shared" si="6"/>
        <v>-6</v>
      </c>
    </row>
    <row r="31" spans="2:11" s="104" customFormat="1" ht="24.95" customHeight="1">
      <c r="B31" s="111"/>
      <c r="C31" s="124" t="s">
        <v>16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6">
        <f t="shared" si="5"/>
        <v>0</v>
      </c>
      <c r="I31" s="146">
        <f t="shared" si="5"/>
        <v>-3</v>
      </c>
      <c r="J31" s="146">
        <f t="shared" si="5"/>
        <v>-5</v>
      </c>
      <c r="K31" s="170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7">
        <f t="shared" si="5"/>
        <v>1</v>
      </c>
      <c r="I32" s="147">
        <f t="shared" si="5"/>
        <v>2</v>
      </c>
      <c r="J32" s="147">
        <f t="shared" si="5"/>
        <v>-4</v>
      </c>
      <c r="K32" s="196">
        <f t="shared" si="6"/>
        <v>-2</v>
      </c>
    </row>
    <row r="33" spans="2:11" s="104" customFormat="1" ht="24.95" customHeight="1">
      <c r="B33" s="111"/>
      <c r="C33" s="124" t="s">
        <v>17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6">
        <f t="shared" si="5"/>
        <v>-4</v>
      </c>
      <c r="I33" s="146">
        <f t="shared" si="5"/>
        <v>-10</v>
      </c>
      <c r="J33" s="146">
        <f t="shared" si="5"/>
        <v>-8</v>
      </c>
      <c r="K33" s="170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7">
        <f t="shared" si="5"/>
        <v>-6</v>
      </c>
      <c r="I34" s="147">
        <f t="shared" si="5"/>
        <v>-4</v>
      </c>
      <c r="J34" s="147">
        <f t="shared" si="5"/>
        <v>-3</v>
      </c>
      <c r="K34" s="196">
        <f t="shared" si="6"/>
        <v>-7</v>
      </c>
    </row>
    <row r="35" spans="2:11" ht="24.95" customHeight="1">
      <c r="B35" s="111"/>
      <c r="C35" s="128" t="s">
        <v>18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6">
        <f t="shared" si="5"/>
        <v>0</v>
      </c>
      <c r="I35" s="146">
        <f t="shared" si="5"/>
        <v>-2</v>
      </c>
      <c r="J35" s="146">
        <f t="shared" si="5"/>
        <v>-5</v>
      </c>
      <c r="K35" s="170">
        <f t="shared" si="6"/>
        <v>-7</v>
      </c>
    </row>
    <row r="36" spans="2:11" ht="24.75" customHeight="1">
      <c r="B36" s="111"/>
      <c r="C36" s="129" t="s">
        <v>27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7">
        <f t="shared" si="5"/>
        <v>0</v>
      </c>
      <c r="I36" s="147">
        <f t="shared" si="5"/>
        <v>-2</v>
      </c>
      <c r="J36" s="147">
        <f t="shared" si="5"/>
        <v>-13</v>
      </c>
      <c r="K36" s="196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6">
        <f t="shared" si="5"/>
        <v>-2</v>
      </c>
      <c r="I37" s="146">
        <f t="shared" si="5"/>
        <v>-5</v>
      </c>
      <c r="J37" s="146">
        <f t="shared" si="5"/>
        <v>-5</v>
      </c>
      <c r="K37" s="170">
        <f t="shared" si="6"/>
        <v>-10</v>
      </c>
    </row>
    <row r="38" spans="2:11" s="104" customFormat="1" ht="24.95" customHeight="1">
      <c r="B38" s="111"/>
      <c r="C38" s="125" t="s">
        <v>47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7">
        <f t="shared" si="5"/>
        <v>-3</v>
      </c>
      <c r="I38" s="147">
        <f t="shared" si="5"/>
        <v>-5</v>
      </c>
      <c r="J38" s="147">
        <f t="shared" si="5"/>
        <v>-9</v>
      </c>
      <c r="K38" s="196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6">
        <f t="shared" si="5"/>
        <v>0</v>
      </c>
      <c r="I39" s="146">
        <f t="shared" si="5"/>
        <v>-10</v>
      </c>
      <c r="J39" s="146">
        <f t="shared" si="5"/>
        <v>-3</v>
      </c>
      <c r="K39" s="170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7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6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6">
        <f>D41-D40</f>
        <v>-2</v>
      </c>
      <c r="I41" s="146">
        <f>E41-E40</f>
        <v>-9</v>
      </c>
      <c r="J41" s="146">
        <f>F41-F40</f>
        <v>-2</v>
      </c>
      <c r="K41" s="170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7">
        <f t="shared" ref="H42:J51" si="7">D42-D41</f>
        <v>1</v>
      </c>
      <c r="I42" s="147">
        <f t="shared" si="7"/>
        <v>-2</v>
      </c>
      <c r="J42" s="147">
        <f t="shared" si="7"/>
        <v>0</v>
      </c>
      <c r="K42" s="196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6">
        <f t="shared" si="7"/>
        <v>0</v>
      </c>
      <c r="I43" s="146">
        <f t="shared" si="7"/>
        <v>-2</v>
      </c>
      <c r="J43" s="146">
        <f t="shared" si="7"/>
        <v>-4</v>
      </c>
      <c r="K43" s="170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7">
        <f t="shared" si="7"/>
        <v>2</v>
      </c>
      <c r="I44" s="147">
        <f t="shared" si="7"/>
        <v>1</v>
      </c>
      <c r="J44" s="147">
        <f t="shared" si="7"/>
        <v>1</v>
      </c>
      <c r="K44" s="196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6">
        <f t="shared" si="7"/>
        <v>2</v>
      </c>
      <c r="I45" s="146">
        <f t="shared" si="7"/>
        <v>-3</v>
      </c>
      <c r="J45" s="146">
        <f t="shared" si="7"/>
        <v>3</v>
      </c>
      <c r="K45" s="170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7">
        <f t="shared" si="7"/>
        <v>-4</v>
      </c>
      <c r="I46" s="147">
        <f t="shared" si="7"/>
        <v>-1</v>
      </c>
      <c r="J46" s="147">
        <f t="shared" si="7"/>
        <v>-4</v>
      </c>
      <c r="K46" s="196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6">
        <f t="shared" si="7"/>
        <v>3</v>
      </c>
      <c r="I47" s="146">
        <f t="shared" si="7"/>
        <v>-1</v>
      </c>
      <c r="J47" s="146">
        <f t="shared" si="7"/>
        <v>-1</v>
      </c>
      <c r="K47" s="170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7">
        <f t="shared" si="7"/>
        <v>1</v>
      </c>
      <c r="I48" s="147">
        <f t="shared" si="7"/>
        <v>-4</v>
      </c>
      <c r="J48" s="147">
        <f t="shared" si="7"/>
        <v>-5</v>
      </c>
      <c r="K48" s="196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6">
        <f t="shared" si="7"/>
        <v>-4</v>
      </c>
      <c r="I49" s="146">
        <f t="shared" si="7"/>
        <v>0</v>
      </c>
      <c r="J49" s="146">
        <f t="shared" si="7"/>
        <v>-3</v>
      </c>
      <c r="K49" s="170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7">
        <f t="shared" si="7"/>
        <v>-2</v>
      </c>
      <c r="I50" s="147">
        <f t="shared" si="7"/>
        <v>-1</v>
      </c>
      <c r="J50" s="147">
        <f t="shared" si="7"/>
        <v>-6</v>
      </c>
      <c r="K50" s="196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6">
        <f t="shared" si="7"/>
        <v>4</v>
      </c>
      <c r="I51" s="146">
        <f t="shared" si="7"/>
        <v>-2</v>
      </c>
      <c r="J51" s="146">
        <f t="shared" si="7"/>
        <v>0</v>
      </c>
      <c r="K51" s="170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7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6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6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70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7">
        <f t="shared" si="9"/>
        <v>-1</v>
      </c>
      <c r="I54" s="147">
        <f t="shared" si="9"/>
        <v>-1</v>
      </c>
      <c r="J54" s="147">
        <f t="shared" si="9"/>
        <v>-7</v>
      </c>
      <c r="K54" s="196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6">
        <f t="shared" si="9"/>
        <v>-3</v>
      </c>
      <c r="I55" s="146">
        <f t="shared" si="9"/>
        <v>-4</v>
      </c>
      <c r="J55" s="146">
        <f t="shared" si="9"/>
        <v>-7</v>
      </c>
      <c r="K55" s="170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7">
        <f t="shared" si="9"/>
        <v>3</v>
      </c>
      <c r="I56" s="147">
        <f t="shared" si="9"/>
        <v>1</v>
      </c>
      <c r="J56" s="147">
        <f t="shared" si="9"/>
        <v>1</v>
      </c>
      <c r="K56" s="196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6">
        <f t="shared" si="9"/>
        <v>0</v>
      </c>
      <c r="I57" s="146">
        <f t="shared" si="9"/>
        <v>-5</v>
      </c>
      <c r="J57" s="146">
        <f t="shared" si="9"/>
        <v>3</v>
      </c>
      <c r="K57" s="170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7">
        <f t="shared" si="9"/>
        <v>-4</v>
      </c>
      <c r="I58" s="147">
        <f t="shared" si="9"/>
        <v>-2</v>
      </c>
      <c r="J58" s="147">
        <f t="shared" si="9"/>
        <v>-5</v>
      </c>
      <c r="K58" s="196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6">
        <f t="shared" si="9"/>
        <v>-1</v>
      </c>
      <c r="I59" s="146">
        <f t="shared" si="9"/>
        <v>0</v>
      </c>
      <c r="J59" s="146">
        <f t="shared" si="9"/>
        <v>5</v>
      </c>
      <c r="K59" s="170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7">
        <f t="shared" si="9"/>
        <v>-4</v>
      </c>
      <c r="I60" s="147">
        <f t="shared" si="9"/>
        <v>-8</v>
      </c>
      <c r="J60" s="147">
        <f t="shared" si="9"/>
        <v>-5</v>
      </c>
      <c r="K60" s="196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6">
        <f t="shared" si="9"/>
        <v>11</v>
      </c>
      <c r="I61" s="146">
        <f t="shared" si="9"/>
        <v>-1</v>
      </c>
      <c r="J61" s="146">
        <f t="shared" si="9"/>
        <v>8</v>
      </c>
      <c r="K61" s="170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7">
        <f t="shared" si="9"/>
        <v>9</v>
      </c>
      <c r="I62" s="147">
        <f t="shared" si="9"/>
        <v>-1</v>
      </c>
      <c r="J62" s="147">
        <f t="shared" si="9"/>
        <v>2</v>
      </c>
      <c r="K62" s="196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6">
        <f t="shared" si="9"/>
        <v>6</v>
      </c>
      <c r="I63" s="146">
        <f t="shared" si="9"/>
        <v>-5</v>
      </c>
      <c r="J63" s="146">
        <f t="shared" si="9"/>
        <v>-8</v>
      </c>
      <c r="K63" s="170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7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6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6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70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7">
        <f t="shared" si="11"/>
        <v>1</v>
      </c>
      <c r="I66" s="147">
        <f t="shared" si="11"/>
        <v>0</v>
      </c>
      <c r="J66" s="147">
        <f t="shared" si="11"/>
        <v>-9</v>
      </c>
      <c r="K66" s="196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6">
        <f t="shared" si="11"/>
        <v>3</v>
      </c>
      <c r="I67" s="146">
        <f t="shared" si="11"/>
        <v>-2</v>
      </c>
      <c r="J67" s="146">
        <f t="shared" si="11"/>
        <v>13</v>
      </c>
      <c r="K67" s="170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7">
        <f t="shared" si="11"/>
        <v>5</v>
      </c>
      <c r="I68" s="147">
        <f t="shared" si="11"/>
        <v>-6</v>
      </c>
      <c r="J68" s="147">
        <f t="shared" si="11"/>
        <v>-6</v>
      </c>
      <c r="K68" s="196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6">
        <f t="shared" si="11"/>
        <v>-4</v>
      </c>
      <c r="I69" s="146">
        <f t="shared" si="11"/>
        <v>-7</v>
      </c>
      <c r="J69" s="146">
        <f t="shared" si="11"/>
        <v>-12</v>
      </c>
      <c r="K69" s="170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7">
        <f t="shared" si="11"/>
        <v>10</v>
      </c>
      <c r="I70" s="147">
        <f t="shared" si="11"/>
        <v>-5</v>
      </c>
      <c r="J70" s="147">
        <f t="shared" si="11"/>
        <v>0</v>
      </c>
      <c r="K70" s="196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6">
        <f t="shared" si="11"/>
        <v>-7</v>
      </c>
      <c r="I71" s="146">
        <f t="shared" si="11"/>
        <v>-1</v>
      </c>
      <c r="J71" s="146">
        <f t="shared" si="11"/>
        <v>-8</v>
      </c>
      <c r="K71" s="170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7">
        <f t="shared" si="11"/>
        <v>-10</v>
      </c>
      <c r="I72" s="147">
        <f t="shared" si="11"/>
        <v>-17</v>
      </c>
      <c r="J72" s="147">
        <f t="shared" si="11"/>
        <v>-22</v>
      </c>
      <c r="K72" s="196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6">
        <f t="shared" si="11"/>
        <v>-5</v>
      </c>
      <c r="I73" s="146">
        <f t="shared" si="11"/>
        <v>-17</v>
      </c>
      <c r="J73" s="146">
        <f t="shared" si="11"/>
        <v>0</v>
      </c>
      <c r="K73" s="170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7">
        <f t="shared" si="11"/>
        <v>4</v>
      </c>
      <c r="I74" s="147">
        <f t="shared" si="11"/>
        <v>-13</v>
      </c>
      <c r="J74" s="147">
        <f t="shared" si="11"/>
        <v>11</v>
      </c>
      <c r="K74" s="196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6">
        <f t="shared" si="11"/>
        <v>4</v>
      </c>
      <c r="I75" s="146">
        <f t="shared" si="11"/>
        <v>-18</v>
      </c>
      <c r="J75" s="146">
        <f t="shared" si="11"/>
        <v>-17</v>
      </c>
      <c r="K75" s="170">
        <f t="shared" si="13"/>
        <v>-35</v>
      </c>
    </row>
    <row r="76" spans="2:11" ht="24.95" customHeight="1">
      <c r="B76" s="117" t="s">
        <v>75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9">
        <f>D76-'R３（地域別・全体)  '!D87</f>
        <v>27</v>
      </c>
      <c r="I76" s="191">
        <f>E76-'R３（地域別・全体)  '!E87</f>
        <v>23</v>
      </c>
      <c r="J76" s="191">
        <f>F76-'R３（地域別・全体)  '!F87</f>
        <v>-3</v>
      </c>
      <c r="K76" s="196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80">
        <f>D77-D76</f>
        <v>91</v>
      </c>
      <c r="I77" s="146">
        <f>E77-E76</f>
        <v>20</v>
      </c>
      <c r="J77" s="146">
        <f>F77-F76</f>
        <v>75</v>
      </c>
      <c r="K77" s="170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1">
        <f t="shared" ref="H78:J87" si="14">D78-D77</f>
        <v>33</v>
      </c>
      <c r="I78" s="191">
        <f t="shared" si="14"/>
        <v>33</v>
      </c>
      <c r="J78" s="191">
        <f t="shared" si="14"/>
        <v>12</v>
      </c>
      <c r="K78" s="196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80">
        <f t="shared" si="14"/>
        <v>-1</v>
      </c>
      <c r="I79" s="146">
        <f t="shared" si="14"/>
        <v>-29</v>
      </c>
      <c r="J79" s="163">
        <f t="shared" si="14"/>
        <v>10</v>
      </c>
      <c r="K79" s="170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2">
        <f t="shared" si="14"/>
        <v>-43</v>
      </c>
      <c r="I80" s="147">
        <f t="shared" si="14"/>
        <v>-19</v>
      </c>
      <c r="J80" s="147">
        <f t="shared" si="14"/>
        <v>-27</v>
      </c>
      <c r="K80" s="196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80">
        <f t="shared" si="14"/>
        <v>-13</v>
      </c>
      <c r="I81" s="146">
        <f t="shared" si="14"/>
        <v>-19</v>
      </c>
      <c r="J81" s="146">
        <f t="shared" si="14"/>
        <v>-7</v>
      </c>
      <c r="K81" s="197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2">
        <f t="shared" si="14"/>
        <v>-46</v>
      </c>
      <c r="I82" s="147">
        <f t="shared" si="14"/>
        <v>-56</v>
      </c>
      <c r="J82" s="147">
        <f t="shared" si="14"/>
        <v>-16</v>
      </c>
      <c r="K82" s="196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80">
        <f t="shared" si="14"/>
        <v>-38</v>
      </c>
      <c r="I83" s="146">
        <f t="shared" si="14"/>
        <v>-49</v>
      </c>
      <c r="J83" s="146">
        <f t="shared" si="14"/>
        <v>-22</v>
      </c>
      <c r="K83" s="197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2">
        <f t="shared" si="14"/>
        <v>-72</v>
      </c>
      <c r="I84" s="147">
        <f t="shared" si="14"/>
        <v>-74</v>
      </c>
      <c r="J84" s="147">
        <f t="shared" si="14"/>
        <v>-42</v>
      </c>
      <c r="K84" s="196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80">
        <f t="shared" si="14"/>
        <v>-29</v>
      </c>
      <c r="I85" s="146">
        <f t="shared" si="14"/>
        <v>-42</v>
      </c>
      <c r="J85" s="146">
        <f t="shared" si="14"/>
        <v>-14</v>
      </c>
      <c r="K85" s="197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2">
        <f t="shared" si="14"/>
        <v>6</v>
      </c>
      <c r="I86" s="147">
        <f t="shared" si="14"/>
        <v>-10</v>
      </c>
      <c r="J86" s="147">
        <f t="shared" si="14"/>
        <v>-6</v>
      </c>
      <c r="K86" s="196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164">
        <f t="shared" si="12"/>
        <v>29849</v>
      </c>
      <c r="H87" s="183">
        <f t="shared" si="14"/>
        <v>46</v>
      </c>
      <c r="I87" s="152">
        <f t="shared" si="14"/>
        <v>10</v>
      </c>
      <c r="J87" s="152">
        <f t="shared" si="14"/>
        <v>7</v>
      </c>
      <c r="K87" s="198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8">
        <f t="shared" si="16"/>
        <v>174308</v>
      </c>
      <c r="H93" s="186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1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9">
        <f t="shared" si="16"/>
        <v>174538</v>
      </c>
      <c r="H94" s="178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9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7">
        <f t="shared" si="17"/>
        <v>106</v>
      </c>
      <c r="I95" s="148">
        <f t="shared" si="17"/>
        <v>55</v>
      </c>
      <c r="J95" s="148">
        <f t="shared" si="17"/>
        <v>-14</v>
      </c>
      <c r="K95" s="171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70">
        <f t="shared" si="16"/>
        <v>174527</v>
      </c>
      <c r="H96" s="176">
        <f t="shared" si="17"/>
        <v>2</v>
      </c>
      <c r="I96" s="146">
        <f t="shared" si="17"/>
        <v>-38</v>
      </c>
      <c r="J96" s="146">
        <f t="shared" si="17"/>
        <v>-14</v>
      </c>
      <c r="K96" s="170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7">
        <f t="shared" si="17"/>
        <v>-3</v>
      </c>
      <c r="I97" s="148">
        <f t="shared" si="17"/>
        <v>-43</v>
      </c>
      <c r="J97" s="148">
        <f t="shared" si="17"/>
        <v>-48</v>
      </c>
      <c r="K97" s="171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70">
        <f t="shared" si="16"/>
        <v>174341</v>
      </c>
      <c r="H98" s="176">
        <f t="shared" si="17"/>
        <v>-9</v>
      </c>
      <c r="I98" s="146">
        <f t="shared" si="17"/>
        <v>-76</v>
      </c>
      <c r="J98" s="146">
        <f t="shared" si="17"/>
        <v>-19</v>
      </c>
      <c r="K98" s="170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1">
        <f t="shared" si="16"/>
        <v>174207</v>
      </c>
      <c r="H99" s="187">
        <f t="shared" si="17"/>
        <v>-36</v>
      </c>
      <c r="I99" s="148">
        <f t="shared" si="17"/>
        <v>-76</v>
      </c>
      <c r="J99" s="148">
        <f t="shared" si="17"/>
        <v>-58</v>
      </c>
      <c r="K99" s="171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9">
        <f t="shared" si="16"/>
        <v>174134</v>
      </c>
      <c r="H100" s="178">
        <f t="shared" si="17"/>
        <v>-45</v>
      </c>
      <c r="I100" s="149">
        <f t="shared" si="17"/>
        <v>-57</v>
      </c>
      <c r="J100" s="149">
        <f t="shared" si="17"/>
        <v>-16</v>
      </c>
      <c r="K100" s="169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1">
        <f t="shared" si="16"/>
        <v>173835</v>
      </c>
      <c r="H101" s="187">
        <f t="shared" si="17"/>
        <v>-137</v>
      </c>
      <c r="I101" s="148">
        <f t="shared" si="17"/>
        <v>-152</v>
      </c>
      <c r="J101" s="148">
        <f t="shared" si="17"/>
        <v>-147</v>
      </c>
      <c r="K101" s="171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9">
        <f t="shared" si="16"/>
        <v>173631</v>
      </c>
      <c r="H102" s="178">
        <f t="shared" si="17"/>
        <v>-53</v>
      </c>
      <c r="I102" s="149">
        <f t="shared" si="17"/>
        <v>-132</v>
      </c>
      <c r="J102" s="149">
        <f t="shared" si="17"/>
        <v>-72</v>
      </c>
      <c r="K102" s="169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1">
        <f t="shared" si="16"/>
        <v>173445</v>
      </c>
      <c r="H103" s="187">
        <f t="shared" si="17"/>
        <v>-49</v>
      </c>
      <c r="I103" s="148">
        <f t="shared" si="17"/>
        <v>-97</v>
      </c>
      <c r="J103" s="148">
        <f t="shared" si="17"/>
        <v>-89</v>
      </c>
      <c r="K103" s="171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2">
        <f t="shared" si="16"/>
        <v>173136</v>
      </c>
      <c r="H104" s="188">
        <f t="shared" si="17"/>
        <v>152</v>
      </c>
      <c r="I104" s="152">
        <f t="shared" si="17"/>
        <v>-174</v>
      </c>
      <c r="J104" s="152">
        <f t="shared" si="17"/>
        <v>-135</v>
      </c>
      <c r="K104" s="172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5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6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6">
        <f t="shared" ref="H5:J15" si="2">D5-D4</f>
        <v>61</v>
      </c>
      <c r="I5" s="146">
        <f t="shared" si="2"/>
        <v>7</v>
      </c>
      <c r="J5" s="146">
        <f t="shared" si="2"/>
        <v>33</v>
      </c>
      <c r="K5" s="170">
        <f t="shared" si="1"/>
        <v>40</v>
      </c>
    </row>
    <row r="6" spans="2:23" s="104" customFormat="1" ht="24.95" customHeight="1">
      <c r="B6" s="109"/>
      <c r="C6" s="125" t="s">
        <v>15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7">
        <f t="shared" si="2"/>
        <v>99</v>
      </c>
      <c r="I6" s="147">
        <f t="shared" si="2"/>
        <v>32</v>
      </c>
      <c r="J6" s="147">
        <f t="shared" si="2"/>
        <v>60</v>
      </c>
      <c r="K6" s="196">
        <f t="shared" si="1"/>
        <v>92</v>
      </c>
    </row>
    <row r="7" spans="2:23" s="104" customFormat="1" ht="24.95" customHeight="1">
      <c r="B7" s="109"/>
      <c r="C7" s="124" t="s">
        <v>16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6">
        <f t="shared" si="2"/>
        <v>25</v>
      </c>
      <c r="I7" s="146">
        <f t="shared" si="2"/>
        <v>0</v>
      </c>
      <c r="J7" s="146">
        <f t="shared" si="2"/>
        <v>22</v>
      </c>
      <c r="K7" s="170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7">
        <f t="shared" si="2"/>
        <v>3</v>
      </c>
      <c r="I8" s="147">
        <f t="shared" si="2"/>
        <v>21</v>
      </c>
      <c r="J8" s="147">
        <f t="shared" si="2"/>
        <v>-23</v>
      </c>
      <c r="K8" s="196">
        <f t="shared" si="1"/>
        <v>-2</v>
      </c>
    </row>
    <row r="9" spans="2:23" ht="24.95" customHeight="1">
      <c r="B9" s="109"/>
      <c r="C9" s="124" t="s">
        <v>17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6">
        <f t="shared" si="2"/>
        <v>41</v>
      </c>
      <c r="I9" s="146">
        <f t="shared" si="2"/>
        <v>12</v>
      </c>
      <c r="J9" s="146">
        <f t="shared" si="2"/>
        <v>25</v>
      </c>
      <c r="K9" s="170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7">
        <f t="shared" si="2"/>
        <v>60</v>
      </c>
      <c r="I10" s="147">
        <f t="shared" si="2"/>
        <v>47</v>
      </c>
      <c r="J10" s="147">
        <f t="shared" si="2"/>
        <v>23</v>
      </c>
      <c r="K10" s="196">
        <f t="shared" si="1"/>
        <v>70</v>
      </c>
    </row>
    <row r="11" spans="2:23" ht="24.95" customHeight="1">
      <c r="B11" s="109"/>
      <c r="C11" s="124" t="s">
        <v>18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6">
        <f t="shared" si="2"/>
        <v>51</v>
      </c>
      <c r="I11" s="146">
        <f t="shared" si="2"/>
        <v>44</v>
      </c>
      <c r="J11" s="146">
        <f t="shared" si="2"/>
        <v>21</v>
      </c>
      <c r="K11" s="170">
        <f t="shared" si="1"/>
        <v>65</v>
      </c>
    </row>
    <row r="12" spans="2:23" ht="24.95" customHeight="1">
      <c r="B12" s="109"/>
      <c r="C12" s="126" t="s">
        <v>27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7">
        <f t="shared" si="2"/>
        <v>21</v>
      </c>
      <c r="I12" s="147">
        <f t="shared" si="2"/>
        <v>-21</v>
      </c>
      <c r="J12" s="147">
        <f t="shared" si="2"/>
        <v>-4</v>
      </c>
      <c r="K12" s="196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6">
        <f t="shared" si="2"/>
        <v>-19</v>
      </c>
      <c r="I13" s="146">
        <f t="shared" si="2"/>
        <v>-22</v>
      </c>
      <c r="J13" s="146">
        <f t="shared" si="2"/>
        <v>6</v>
      </c>
      <c r="K13" s="170">
        <f t="shared" si="1"/>
        <v>-16</v>
      </c>
    </row>
    <row r="14" spans="2:23" s="104" customFormat="1" ht="24.95" customHeight="1">
      <c r="B14" s="109"/>
      <c r="C14" s="126" t="s">
        <v>47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7">
        <f t="shared" si="2"/>
        <v>-6</v>
      </c>
      <c r="I14" s="147">
        <f t="shared" si="2"/>
        <v>-20</v>
      </c>
      <c r="J14" s="147">
        <f t="shared" si="2"/>
        <v>-23</v>
      </c>
      <c r="K14" s="196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8">
        <f t="shared" si="2"/>
        <v>95</v>
      </c>
      <c r="I15" s="149">
        <f t="shared" si="2"/>
        <v>-72</v>
      </c>
      <c r="J15" s="149">
        <f t="shared" si="2"/>
        <v>-108</v>
      </c>
      <c r="K15" s="169">
        <f t="shared" si="1"/>
        <v>-180</v>
      </c>
    </row>
    <row r="16" spans="2:23" s="104" customFormat="1" ht="24.95" customHeight="1">
      <c r="B16" s="110" t="s">
        <v>55</v>
      </c>
      <c r="C16" s="125" t="s">
        <v>20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7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1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6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70">
        <f t="shared" si="1"/>
        <v>-34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7">
        <f t="shared" si="3"/>
        <v>-7</v>
      </c>
      <c r="I18" s="147">
        <f t="shared" si="3"/>
        <v>-25</v>
      </c>
      <c r="J18" s="147">
        <f t="shared" si="3"/>
        <v>-25</v>
      </c>
      <c r="K18" s="196">
        <f t="shared" si="1"/>
        <v>-50</v>
      </c>
    </row>
    <row r="19" spans="2:11" s="104" customFormat="1" ht="24.95" customHeight="1">
      <c r="B19" s="111"/>
      <c r="C19" s="124" t="s">
        <v>16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6">
        <f t="shared" si="3"/>
        <v>-1</v>
      </c>
      <c r="I19" s="146">
        <f t="shared" si="3"/>
        <v>-7</v>
      </c>
      <c r="J19" s="146">
        <f t="shared" si="3"/>
        <v>-24</v>
      </c>
      <c r="K19" s="170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7">
        <f t="shared" si="3"/>
        <v>7</v>
      </c>
      <c r="I20" s="147">
        <f t="shared" si="3"/>
        <v>-14</v>
      </c>
      <c r="J20" s="147">
        <f t="shared" si="3"/>
        <v>-2</v>
      </c>
      <c r="K20" s="196">
        <f t="shared" si="1"/>
        <v>-16</v>
      </c>
    </row>
    <row r="21" spans="2:11" s="104" customFormat="1" ht="24.95" customHeight="1">
      <c r="B21" s="111"/>
      <c r="C21" s="124" t="s">
        <v>17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6">
        <f t="shared" si="3"/>
        <v>1</v>
      </c>
      <c r="I21" s="146">
        <f t="shared" si="3"/>
        <v>2</v>
      </c>
      <c r="J21" s="146">
        <f t="shared" si="3"/>
        <v>-21</v>
      </c>
      <c r="K21" s="170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7">
        <f t="shared" si="3"/>
        <v>-3</v>
      </c>
      <c r="I22" s="147">
        <f t="shared" si="3"/>
        <v>-35</v>
      </c>
      <c r="J22" s="147">
        <f t="shared" si="3"/>
        <v>-11</v>
      </c>
      <c r="K22" s="196">
        <f t="shared" si="1"/>
        <v>-46</v>
      </c>
    </row>
    <row r="23" spans="2:11" ht="24.95" customHeight="1">
      <c r="B23" s="111"/>
      <c r="C23" s="124" t="s">
        <v>18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6">
        <f t="shared" si="3"/>
        <v>-26</v>
      </c>
      <c r="I23" s="146">
        <f t="shared" si="3"/>
        <v>-22</v>
      </c>
      <c r="J23" s="146">
        <f t="shared" si="3"/>
        <v>-29</v>
      </c>
      <c r="K23" s="170">
        <f t="shared" si="1"/>
        <v>-51</v>
      </c>
    </row>
    <row r="24" spans="2:11" ht="24.95" customHeight="1">
      <c r="B24" s="111"/>
      <c r="C24" s="125" t="s">
        <v>27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7">
        <f t="shared" si="3"/>
        <v>-1</v>
      </c>
      <c r="I24" s="147">
        <f t="shared" si="3"/>
        <v>-27</v>
      </c>
      <c r="J24" s="147">
        <f t="shared" si="3"/>
        <v>-17</v>
      </c>
      <c r="K24" s="196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6">
        <f t="shared" si="3"/>
        <v>-2</v>
      </c>
      <c r="I25" s="146">
        <f t="shared" si="3"/>
        <v>-25</v>
      </c>
      <c r="J25" s="146">
        <f t="shared" si="3"/>
        <v>-18</v>
      </c>
      <c r="K25" s="170">
        <f t="shared" si="1"/>
        <v>-43</v>
      </c>
    </row>
    <row r="26" spans="2:11" s="104" customFormat="1" ht="24.95" customHeight="1">
      <c r="B26" s="111"/>
      <c r="C26" s="125" t="s">
        <v>47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7">
        <f t="shared" si="3"/>
        <v>6</v>
      </c>
      <c r="I26" s="147">
        <f t="shared" si="3"/>
        <v>-12</v>
      </c>
      <c r="J26" s="147">
        <f t="shared" si="3"/>
        <v>-20</v>
      </c>
      <c r="K26" s="196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6">
        <f t="shared" si="3"/>
        <v>-7</v>
      </c>
      <c r="I27" s="146">
        <f t="shared" si="3"/>
        <v>-29</v>
      </c>
      <c r="J27" s="146">
        <f t="shared" si="3"/>
        <v>-37</v>
      </c>
      <c r="K27" s="170">
        <f t="shared" si="1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7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6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6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70">
        <f t="shared" si="1"/>
        <v>-10</v>
      </c>
    </row>
    <row r="30" spans="2:11" s="104" customFormat="1" ht="24.95" customHeight="1">
      <c r="B30" s="111"/>
      <c r="C30" s="125" t="s">
        <v>15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7">
        <f t="shared" si="4"/>
        <v>-1</v>
      </c>
      <c r="I30" s="147">
        <f t="shared" si="4"/>
        <v>-2</v>
      </c>
      <c r="J30" s="147">
        <f t="shared" si="4"/>
        <v>-4</v>
      </c>
      <c r="K30" s="196">
        <f t="shared" si="1"/>
        <v>-6</v>
      </c>
    </row>
    <row r="31" spans="2:11" s="104" customFormat="1" ht="24.95" customHeight="1">
      <c r="B31" s="111"/>
      <c r="C31" s="124" t="s">
        <v>16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6">
        <f t="shared" si="4"/>
        <v>-4</v>
      </c>
      <c r="I31" s="146">
        <f t="shared" si="4"/>
        <v>-4</v>
      </c>
      <c r="J31" s="146">
        <f t="shared" si="4"/>
        <v>-7</v>
      </c>
      <c r="K31" s="170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7">
        <f t="shared" si="4"/>
        <v>1</v>
      </c>
      <c r="I32" s="147">
        <f t="shared" si="4"/>
        <v>-7</v>
      </c>
      <c r="J32" s="147">
        <f t="shared" si="4"/>
        <v>-8</v>
      </c>
      <c r="K32" s="196">
        <f t="shared" si="1"/>
        <v>-15</v>
      </c>
    </row>
    <row r="33" spans="2:11" s="104" customFormat="1" ht="24.95" customHeight="1">
      <c r="B33" s="111"/>
      <c r="C33" s="124" t="s">
        <v>17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6">
        <f t="shared" si="4"/>
        <v>-2</v>
      </c>
      <c r="I33" s="146">
        <f t="shared" si="4"/>
        <v>-2</v>
      </c>
      <c r="J33" s="146">
        <f t="shared" si="4"/>
        <v>-8</v>
      </c>
      <c r="K33" s="170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7">
        <f t="shared" si="4"/>
        <v>2</v>
      </c>
      <c r="I34" s="147">
        <f t="shared" si="4"/>
        <v>1</v>
      </c>
      <c r="J34" s="147">
        <f t="shared" si="4"/>
        <v>2</v>
      </c>
      <c r="K34" s="196">
        <f t="shared" si="1"/>
        <v>3</v>
      </c>
    </row>
    <row r="35" spans="2:11" ht="24.95" customHeight="1">
      <c r="B35" s="111"/>
      <c r="C35" s="128" t="s">
        <v>18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6">
        <f t="shared" si="4"/>
        <v>-5</v>
      </c>
      <c r="I35" s="146">
        <f t="shared" si="4"/>
        <v>-10</v>
      </c>
      <c r="J35" s="146">
        <f t="shared" si="4"/>
        <v>-3</v>
      </c>
      <c r="K35" s="170">
        <f t="shared" si="1"/>
        <v>-13</v>
      </c>
    </row>
    <row r="36" spans="2:11" ht="24.75" customHeight="1">
      <c r="B36" s="111"/>
      <c r="C36" s="129" t="s">
        <v>27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7">
        <f t="shared" si="4"/>
        <v>-2</v>
      </c>
      <c r="I36" s="147">
        <f t="shared" si="4"/>
        <v>-1</v>
      </c>
      <c r="J36" s="147">
        <f t="shared" si="4"/>
        <v>-5</v>
      </c>
      <c r="K36" s="196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6">
        <f t="shared" si="4"/>
        <v>3</v>
      </c>
      <c r="I37" s="146">
        <f t="shared" si="4"/>
        <v>2</v>
      </c>
      <c r="J37" s="146">
        <f t="shared" si="4"/>
        <v>-2</v>
      </c>
      <c r="K37" s="170">
        <f t="shared" si="1"/>
        <v>0</v>
      </c>
    </row>
    <row r="38" spans="2:11" s="104" customFormat="1" ht="24.95" customHeight="1">
      <c r="B38" s="111"/>
      <c r="C38" s="125" t="s">
        <v>47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7">
        <f t="shared" si="4"/>
        <v>-3</v>
      </c>
      <c r="I38" s="147">
        <f t="shared" si="4"/>
        <v>-4</v>
      </c>
      <c r="J38" s="147">
        <f t="shared" si="4"/>
        <v>-1</v>
      </c>
      <c r="K38" s="196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6">
        <f t="shared" si="4"/>
        <v>-5</v>
      </c>
      <c r="I39" s="146">
        <f t="shared" si="4"/>
        <v>-9</v>
      </c>
      <c r="J39" s="146">
        <f t="shared" si="4"/>
        <v>-13</v>
      </c>
      <c r="K39" s="170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7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6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6">
        <f>D41-D40</f>
        <v>-1</v>
      </c>
      <c r="I41" s="146">
        <f>E41-E40</f>
        <v>0</v>
      </c>
      <c r="J41" s="146">
        <f>F41-F40</f>
        <v>0</v>
      </c>
      <c r="K41" s="170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7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6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6">
        <f t="shared" si="5"/>
        <v>-1</v>
      </c>
      <c r="I43" s="146">
        <f t="shared" si="5"/>
        <v>-1</v>
      </c>
      <c r="J43" s="146">
        <f t="shared" si="5"/>
        <v>1</v>
      </c>
      <c r="K43" s="170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7">
        <f t="shared" si="5"/>
        <v>1</v>
      </c>
      <c r="I44" s="147">
        <f t="shared" si="5"/>
        <v>-3</v>
      </c>
      <c r="J44" s="147">
        <f t="shared" si="5"/>
        <v>-2</v>
      </c>
      <c r="K44" s="196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6">
        <f t="shared" si="5"/>
        <v>2</v>
      </c>
      <c r="I45" s="146">
        <f t="shared" si="5"/>
        <v>-2</v>
      </c>
      <c r="J45" s="146">
        <f t="shared" si="5"/>
        <v>3</v>
      </c>
      <c r="K45" s="170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7">
        <f t="shared" si="5"/>
        <v>-3</v>
      </c>
      <c r="I46" s="147">
        <f t="shared" si="5"/>
        <v>0</v>
      </c>
      <c r="J46" s="147">
        <f t="shared" si="5"/>
        <v>-7</v>
      </c>
      <c r="K46" s="196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6">
        <f t="shared" si="5"/>
        <v>2</v>
      </c>
      <c r="I47" s="146">
        <f t="shared" si="5"/>
        <v>-1</v>
      </c>
      <c r="J47" s="146">
        <f t="shared" si="5"/>
        <v>0</v>
      </c>
      <c r="K47" s="170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7">
        <f t="shared" si="5"/>
        <v>-2</v>
      </c>
      <c r="I48" s="147">
        <f t="shared" si="5"/>
        <v>-6</v>
      </c>
      <c r="J48" s="147">
        <f t="shared" si="5"/>
        <v>-2</v>
      </c>
      <c r="K48" s="196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6">
        <f t="shared" si="5"/>
        <v>1</v>
      </c>
      <c r="I49" s="146">
        <f t="shared" si="5"/>
        <v>0</v>
      </c>
      <c r="J49" s="146">
        <f t="shared" si="5"/>
        <v>-1</v>
      </c>
      <c r="K49" s="170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7">
        <f t="shared" si="5"/>
        <v>3</v>
      </c>
      <c r="I50" s="147">
        <f t="shared" si="5"/>
        <v>-3</v>
      </c>
      <c r="J50" s="147">
        <f t="shared" si="5"/>
        <v>0</v>
      </c>
      <c r="K50" s="196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6">
        <f t="shared" si="5"/>
        <v>-3</v>
      </c>
      <c r="I51" s="146">
        <f t="shared" si="5"/>
        <v>-11</v>
      </c>
      <c r="J51" s="146">
        <f t="shared" si="5"/>
        <v>-10</v>
      </c>
      <c r="K51" s="170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7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6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6">
        <f t="shared" ref="H53:J63" si="7">D53-D52</f>
        <v>4</v>
      </c>
      <c r="I53" s="146">
        <f t="shared" si="7"/>
        <v>-4</v>
      </c>
      <c r="J53" s="146">
        <f t="shared" si="7"/>
        <v>0</v>
      </c>
      <c r="K53" s="170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7">
        <f t="shared" si="7"/>
        <v>-9</v>
      </c>
      <c r="I54" s="147">
        <f t="shared" si="7"/>
        <v>2</v>
      </c>
      <c r="J54" s="147">
        <f t="shared" si="7"/>
        <v>-11</v>
      </c>
      <c r="K54" s="196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6">
        <f t="shared" si="7"/>
        <v>-4</v>
      </c>
      <c r="I55" s="146">
        <f t="shared" si="7"/>
        <v>-8</v>
      </c>
      <c r="J55" s="146">
        <f t="shared" si="7"/>
        <v>-1</v>
      </c>
      <c r="K55" s="170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7">
        <f t="shared" si="7"/>
        <v>4</v>
      </c>
      <c r="I56" s="147">
        <f t="shared" si="7"/>
        <v>6</v>
      </c>
      <c r="J56" s="147">
        <f t="shared" si="7"/>
        <v>7</v>
      </c>
      <c r="K56" s="196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6">
        <f t="shared" si="7"/>
        <v>0</v>
      </c>
      <c r="I57" s="146">
        <f t="shared" si="7"/>
        <v>2</v>
      </c>
      <c r="J57" s="146">
        <f t="shared" si="7"/>
        <v>-3</v>
      </c>
      <c r="K57" s="170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7">
        <f t="shared" si="7"/>
        <v>4</v>
      </c>
      <c r="I58" s="147">
        <f t="shared" si="7"/>
        <v>3</v>
      </c>
      <c r="J58" s="147">
        <f t="shared" si="7"/>
        <v>-9</v>
      </c>
      <c r="K58" s="196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6">
        <f t="shared" si="7"/>
        <v>4</v>
      </c>
      <c r="I59" s="146">
        <f t="shared" si="7"/>
        <v>2</v>
      </c>
      <c r="J59" s="146">
        <f t="shared" si="7"/>
        <v>-2</v>
      </c>
      <c r="K59" s="170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7">
        <f t="shared" si="7"/>
        <v>-6</v>
      </c>
      <c r="I60" s="147">
        <f t="shared" si="7"/>
        <v>-9</v>
      </c>
      <c r="J60" s="147">
        <f t="shared" si="7"/>
        <v>-4</v>
      </c>
      <c r="K60" s="196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6">
        <f t="shared" si="7"/>
        <v>-11</v>
      </c>
      <c r="I61" s="146">
        <f t="shared" si="7"/>
        <v>-4</v>
      </c>
      <c r="J61" s="146">
        <f t="shared" si="7"/>
        <v>-9</v>
      </c>
      <c r="K61" s="170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7">
        <f t="shared" si="7"/>
        <v>2</v>
      </c>
      <c r="I62" s="147">
        <f t="shared" si="7"/>
        <v>0</v>
      </c>
      <c r="J62" s="147">
        <f t="shared" si="7"/>
        <v>0</v>
      </c>
      <c r="K62" s="196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6">
        <f t="shared" si="7"/>
        <v>-2</v>
      </c>
      <c r="I63" s="146">
        <f t="shared" si="7"/>
        <v>-5</v>
      </c>
      <c r="J63" s="146">
        <f t="shared" si="7"/>
        <v>-10</v>
      </c>
      <c r="K63" s="170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7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6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6">
        <f t="shared" ref="H65:J75" si="8">D65-D64</f>
        <v>2</v>
      </c>
      <c r="I65" s="146">
        <f t="shared" si="8"/>
        <v>-6</v>
      </c>
      <c r="J65" s="146">
        <f t="shared" si="8"/>
        <v>0</v>
      </c>
      <c r="K65" s="170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7">
        <f t="shared" si="8"/>
        <v>-8</v>
      </c>
      <c r="I66" s="147">
        <f t="shared" si="8"/>
        <v>-7</v>
      </c>
      <c r="J66" s="147">
        <f t="shared" si="8"/>
        <v>-9</v>
      </c>
      <c r="K66" s="196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6">
        <f t="shared" si="8"/>
        <v>1</v>
      </c>
      <c r="I67" s="146">
        <f t="shared" si="8"/>
        <v>2</v>
      </c>
      <c r="J67" s="146">
        <f t="shared" si="8"/>
        <v>-8</v>
      </c>
      <c r="K67" s="170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7">
        <f t="shared" si="8"/>
        <v>-5</v>
      </c>
      <c r="I68" s="147">
        <f t="shared" si="8"/>
        <v>-17</v>
      </c>
      <c r="J68" s="147">
        <f t="shared" si="8"/>
        <v>1</v>
      </c>
      <c r="K68" s="196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6">
        <f t="shared" si="8"/>
        <v>-9</v>
      </c>
      <c r="I69" s="146">
        <f t="shared" si="8"/>
        <v>-2</v>
      </c>
      <c r="J69" s="146">
        <f t="shared" si="8"/>
        <v>-6</v>
      </c>
      <c r="K69" s="170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7">
        <f t="shared" si="8"/>
        <v>-7</v>
      </c>
      <c r="I70" s="147">
        <f t="shared" si="8"/>
        <v>-10</v>
      </c>
      <c r="J70" s="147">
        <f t="shared" si="8"/>
        <v>-14</v>
      </c>
      <c r="K70" s="196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6">
        <f t="shared" si="8"/>
        <v>6</v>
      </c>
      <c r="I71" s="146">
        <f t="shared" si="8"/>
        <v>-5</v>
      </c>
      <c r="J71" s="146">
        <f t="shared" si="8"/>
        <v>7</v>
      </c>
      <c r="K71" s="170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7">
        <f t="shared" si="8"/>
        <v>15</v>
      </c>
      <c r="I72" s="147">
        <f t="shared" si="8"/>
        <v>2</v>
      </c>
      <c r="J72" s="147">
        <f t="shared" si="8"/>
        <v>-2</v>
      </c>
      <c r="K72" s="196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6">
        <f t="shared" si="8"/>
        <v>-5</v>
      </c>
      <c r="I73" s="146">
        <f t="shared" si="8"/>
        <v>1</v>
      </c>
      <c r="J73" s="146">
        <f t="shared" si="8"/>
        <v>-15</v>
      </c>
      <c r="K73" s="170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7">
        <f t="shared" si="8"/>
        <v>13</v>
      </c>
      <c r="I74" s="147">
        <f t="shared" si="8"/>
        <v>8</v>
      </c>
      <c r="J74" s="147">
        <f t="shared" si="8"/>
        <v>16</v>
      </c>
      <c r="K74" s="196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6">
        <f t="shared" si="8"/>
        <v>11</v>
      </c>
      <c r="I75" s="146">
        <f t="shared" si="8"/>
        <v>6</v>
      </c>
      <c r="J75" s="146">
        <f t="shared" si="8"/>
        <v>-15</v>
      </c>
      <c r="K75" s="170">
        <f t="shared" si="10"/>
        <v>-9</v>
      </c>
    </row>
    <row r="76" spans="2:11" ht="24.95" customHeight="1">
      <c r="B76" s="117" t="s">
        <v>75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9">
        <f>D76-'R２（地域別・全体)'!D87</f>
        <v>52</v>
      </c>
      <c r="I76" s="191">
        <f>E76-'R２（地域別・全体)'!E87</f>
        <v>29</v>
      </c>
      <c r="J76" s="191">
        <f>F76-'R２（地域別・全体)'!F87</f>
        <v>26</v>
      </c>
      <c r="K76" s="196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80">
        <f>D77-D76</f>
        <v>12</v>
      </c>
      <c r="I77" s="146">
        <f>E77-E76</f>
        <v>13</v>
      </c>
      <c r="J77" s="146">
        <f>F77-F76</f>
        <v>-4</v>
      </c>
      <c r="K77" s="170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1">
        <f t="shared" ref="H78:J87" si="11">D78-D77</f>
        <v>-21</v>
      </c>
      <c r="I78" s="191">
        <f t="shared" si="11"/>
        <v>18</v>
      </c>
      <c r="J78" s="191">
        <f t="shared" si="11"/>
        <v>-15</v>
      </c>
      <c r="K78" s="196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80">
        <f t="shared" si="11"/>
        <v>18</v>
      </c>
      <c r="I79" s="146">
        <f t="shared" si="11"/>
        <v>7</v>
      </c>
      <c r="J79" s="163">
        <f t="shared" si="11"/>
        <v>17</v>
      </c>
      <c r="K79" s="170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2">
        <f t="shared" si="11"/>
        <v>-11</v>
      </c>
      <c r="I80" s="147">
        <f t="shared" si="11"/>
        <v>-28</v>
      </c>
      <c r="J80" s="147">
        <f t="shared" si="11"/>
        <v>-8</v>
      </c>
      <c r="K80" s="196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80">
        <f t="shared" si="11"/>
        <v>13</v>
      </c>
      <c r="I81" s="146">
        <f t="shared" si="11"/>
        <v>11</v>
      </c>
      <c r="J81" s="146">
        <f t="shared" si="11"/>
        <v>23</v>
      </c>
      <c r="K81" s="197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2">
        <f t="shared" si="11"/>
        <v>6</v>
      </c>
      <c r="I82" s="147">
        <f t="shared" si="11"/>
        <v>-7</v>
      </c>
      <c r="J82" s="147">
        <f t="shared" si="11"/>
        <v>20</v>
      </c>
      <c r="K82" s="196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80">
        <f t="shared" si="11"/>
        <v>27</v>
      </c>
      <c r="I83" s="146">
        <f t="shared" si="11"/>
        <v>24</v>
      </c>
      <c r="J83" s="146">
        <f t="shared" si="11"/>
        <v>15</v>
      </c>
      <c r="K83" s="197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2">
        <f t="shared" si="11"/>
        <v>-5</v>
      </c>
      <c r="I84" s="147">
        <f t="shared" si="11"/>
        <v>-9</v>
      </c>
      <c r="J84" s="147">
        <f t="shared" si="11"/>
        <v>-15</v>
      </c>
      <c r="K84" s="196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80">
        <f t="shared" si="11"/>
        <v>4</v>
      </c>
      <c r="I85" s="146">
        <f t="shared" si="11"/>
        <v>7</v>
      </c>
      <c r="J85" s="146">
        <f t="shared" si="11"/>
        <v>-20</v>
      </c>
      <c r="K85" s="197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2">
        <f t="shared" si="11"/>
        <v>26</v>
      </c>
      <c r="I86" s="147">
        <f t="shared" si="11"/>
        <v>34</v>
      </c>
      <c r="J86" s="147">
        <f t="shared" si="11"/>
        <v>12</v>
      </c>
      <c r="K86" s="196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164">
        <f t="shared" si="9"/>
        <v>30094</v>
      </c>
      <c r="H87" s="183">
        <f t="shared" si="11"/>
        <v>42</v>
      </c>
      <c r="I87" s="152">
        <f t="shared" si="11"/>
        <v>-28</v>
      </c>
      <c r="J87" s="152">
        <f t="shared" si="11"/>
        <v>-13</v>
      </c>
      <c r="K87" s="198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8">
        <f t="shared" si="13"/>
        <v>174822</v>
      </c>
      <c r="H93" s="186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1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9">
        <f t="shared" si="13"/>
        <v>174817</v>
      </c>
      <c r="H94" s="178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9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7">
        <f t="shared" si="15"/>
        <v>50</v>
      </c>
      <c r="I95" s="148">
        <f t="shared" si="15"/>
        <v>13</v>
      </c>
      <c r="J95" s="148">
        <f t="shared" si="15"/>
        <v>-7</v>
      </c>
      <c r="K95" s="171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70">
        <f t="shared" si="13"/>
        <v>174812</v>
      </c>
      <c r="H96" s="176">
        <f t="shared" si="15"/>
        <v>34</v>
      </c>
      <c r="I96" s="146">
        <f t="shared" si="15"/>
        <v>-11</v>
      </c>
      <c r="J96" s="146">
        <f t="shared" si="15"/>
        <v>0</v>
      </c>
      <c r="K96" s="170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7">
        <f t="shared" si="15"/>
        <v>0</v>
      </c>
      <c r="I97" s="148">
        <f t="shared" si="15"/>
        <v>-42</v>
      </c>
      <c r="J97" s="148">
        <f t="shared" si="15"/>
        <v>-35</v>
      </c>
      <c r="K97" s="171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70">
        <f t="shared" si="13"/>
        <v>174769</v>
      </c>
      <c r="H98" s="176">
        <f t="shared" si="15"/>
        <v>46</v>
      </c>
      <c r="I98" s="146">
        <f t="shared" si="15"/>
        <v>21</v>
      </c>
      <c r="J98" s="146">
        <f t="shared" si="15"/>
        <v>13</v>
      </c>
      <c r="K98" s="170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1">
        <f t="shared" si="13"/>
        <v>174772</v>
      </c>
      <c r="H99" s="187">
        <f t="shared" si="15"/>
        <v>59</v>
      </c>
      <c r="I99" s="148">
        <f t="shared" si="15"/>
        <v>-1</v>
      </c>
      <c r="J99" s="148">
        <f t="shared" si="15"/>
        <v>4</v>
      </c>
      <c r="K99" s="171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9">
        <f t="shared" si="13"/>
        <v>174813</v>
      </c>
      <c r="H100" s="178">
        <f t="shared" si="15"/>
        <v>59</v>
      </c>
      <c r="I100" s="149">
        <f t="shared" si="15"/>
        <v>32</v>
      </c>
      <c r="J100" s="149">
        <f t="shared" si="15"/>
        <v>9</v>
      </c>
      <c r="K100" s="169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1">
        <f t="shared" si="13"/>
        <v>174693</v>
      </c>
      <c r="H101" s="187">
        <f t="shared" si="15"/>
        <v>20</v>
      </c>
      <c r="I101" s="148">
        <f t="shared" si="15"/>
        <v>-71</v>
      </c>
      <c r="J101" s="148">
        <f t="shared" si="15"/>
        <v>-49</v>
      </c>
      <c r="K101" s="171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9">
        <f t="shared" si="13"/>
        <v>174593</v>
      </c>
      <c r="H102" s="178">
        <f t="shared" si="15"/>
        <v>-29</v>
      </c>
      <c r="I102" s="149">
        <f t="shared" si="15"/>
        <v>-41</v>
      </c>
      <c r="J102" s="149">
        <f t="shared" si="15"/>
        <v>-59</v>
      </c>
      <c r="K102" s="169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1">
        <f t="shared" si="13"/>
        <v>174580</v>
      </c>
      <c r="H103" s="187">
        <f t="shared" si="15"/>
        <v>41</v>
      </c>
      <c r="I103" s="148">
        <f t="shared" si="15"/>
        <v>3</v>
      </c>
      <c r="J103" s="148">
        <f t="shared" si="15"/>
        <v>-16</v>
      </c>
      <c r="K103" s="171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2">
        <f t="shared" si="13"/>
        <v>174226</v>
      </c>
      <c r="H104" s="188">
        <f t="shared" si="15"/>
        <v>131</v>
      </c>
      <c r="I104" s="152">
        <f t="shared" si="15"/>
        <v>-148</v>
      </c>
      <c r="J104" s="152">
        <f t="shared" si="15"/>
        <v>-206</v>
      </c>
      <c r="K104" s="172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5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6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6">
        <f t="shared" ref="H5:J15" si="2">D5-D4</f>
        <v>11</v>
      </c>
      <c r="I5" s="146">
        <f t="shared" si="2"/>
        <v>9</v>
      </c>
      <c r="J5" s="146">
        <f t="shared" si="2"/>
        <v>7</v>
      </c>
      <c r="K5" s="170">
        <f t="shared" si="1"/>
        <v>16</v>
      </c>
    </row>
    <row r="6" spans="2:23" s="104" customFormat="1" ht="24.95" customHeight="1">
      <c r="B6" s="109"/>
      <c r="C6" s="125" t="s">
        <v>15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7">
        <f t="shared" si="2"/>
        <v>46</v>
      </c>
      <c r="I6" s="147">
        <f t="shared" si="2"/>
        <v>49</v>
      </c>
      <c r="J6" s="147">
        <f t="shared" si="2"/>
        <v>-7</v>
      </c>
      <c r="K6" s="196">
        <f t="shared" si="1"/>
        <v>42</v>
      </c>
    </row>
    <row r="7" spans="2:23" s="104" customFormat="1" ht="24.95" customHeight="1">
      <c r="B7" s="109"/>
      <c r="C7" s="124" t="s">
        <v>16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6">
        <f t="shared" si="2"/>
        <v>38</v>
      </c>
      <c r="I7" s="146">
        <f t="shared" si="2"/>
        <v>16</v>
      </c>
      <c r="J7" s="146">
        <f t="shared" si="2"/>
        <v>5</v>
      </c>
      <c r="K7" s="170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7">
        <f t="shared" si="2"/>
        <v>-24</v>
      </c>
      <c r="I8" s="147">
        <f t="shared" si="2"/>
        <v>-20</v>
      </c>
      <c r="J8" s="147">
        <f t="shared" si="2"/>
        <v>-17</v>
      </c>
      <c r="K8" s="196">
        <f t="shared" si="1"/>
        <v>-37</v>
      </c>
    </row>
    <row r="9" spans="2:23" ht="24.95" customHeight="1">
      <c r="B9" s="109"/>
      <c r="C9" s="124" t="s">
        <v>17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6">
        <f t="shared" si="2"/>
        <v>34</v>
      </c>
      <c r="I9" s="146">
        <f t="shared" si="2"/>
        <v>-11</v>
      </c>
      <c r="J9" s="146">
        <f t="shared" si="2"/>
        <v>-13</v>
      </c>
      <c r="K9" s="170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7">
        <f t="shared" si="2"/>
        <v>31</v>
      </c>
      <c r="I10" s="147">
        <f t="shared" si="2"/>
        <v>11</v>
      </c>
      <c r="J10" s="147">
        <f t="shared" si="2"/>
        <v>-22</v>
      </c>
      <c r="K10" s="196">
        <f t="shared" si="1"/>
        <v>-11</v>
      </c>
    </row>
    <row r="11" spans="2:23" ht="24.95" customHeight="1">
      <c r="B11" s="109"/>
      <c r="C11" s="124" t="s">
        <v>18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6">
        <f t="shared" si="2"/>
        <v>44</v>
      </c>
      <c r="I11" s="146">
        <f t="shared" si="2"/>
        <v>35</v>
      </c>
      <c r="J11" s="146">
        <f t="shared" si="2"/>
        <v>-10</v>
      </c>
      <c r="K11" s="170">
        <f t="shared" si="1"/>
        <v>25</v>
      </c>
    </row>
    <row r="12" spans="2:23" ht="24.95" customHeight="1">
      <c r="B12" s="109"/>
      <c r="C12" s="126" t="s">
        <v>27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7">
        <f t="shared" si="2"/>
        <v>13</v>
      </c>
      <c r="I12" s="147">
        <f t="shared" si="2"/>
        <v>-24</v>
      </c>
      <c r="J12" s="147">
        <f t="shared" si="2"/>
        <v>21</v>
      </c>
      <c r="K12" s="196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6">
        <f t="shared" si="2"/>
        <v>42</v>
      </c>
      <c r="I13" s="146">
        <f t="shared" si="2"/>
        <v>28</v>
      </c>
      <c r="J13" s="146">
        <f t="shared" si="2"/>
        <v>6</v>
      </c>
      <c r="K13" s="170">
        <f t="shared" si="1"/>
        <v>34</v>
      </c>
    </row>
    <row r="14" spans="2:23" s="104" customFormat="1" ht="24.95" customHeight="1">
      <c r="B14" s="109"/>
      <c r="C14" s="126" t="s">
        <v>47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7">
        <f t="shared" si="2"/>
        <v>52</v>
      </c>
      <c r="I14" s="147">
        <f t="shared" si="2"/>
        <v>2</v>
      </c>
      <c r="J14" s="147">
        <f t="shared" si="2"/>
        <v>-29</v>
      </c>
      <c r="K14" s="196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8">
        <f t="shared" si="2"/>
        <v>191</v>
      </c>
      <c r="I15" s="149">
        <f t="shared" si="2"/>
        <v>-24</v>
      </c>
      <c r="J15" s="149">
        <f t="shared" si="2"/>
        <v>52</v>
      </c>
      <c r="K15" s="169">
        <f t="shared" si="1"/>
        <v>28</v>
      </c>
    </row>
    <row r="16" spans="2:23" s="104" customFormat="1" ht="24.95" customHeight="1">
      <c r="B16" s="110" t="s">
        <v>55</v>
      </c>
      <c r="C16" s="125" t="s">
        <v>20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7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1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6">
        <f t="shared" ref="H17:J27" si="3">D17-D16</f>
        <v>0</v>
      </c>
      <c r="I17" s="146">
        <f t="shared" si="3"/>
        <v>-4</v>
      </c>
      <c r="J17" s="146">
        <f t="shared" si="3"/>
        <v>-8</v>
      </c>
      <c r="K17" s="170">
        <f t="shared" si="1"/>
        <v>-12</v>
      </c>
    </row>
    <row r="18" spans="2:11" s="104" customFormat="1" ht="24.95" customHeight="1">
      <c r="B18" s="111"/>
      <c r="C18" s="125" t="s">
        <v>15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7">
        <f t="shared" si="3"/>
        <v>-3</v>
      </c>
      <c r="I18" s="147">
        <f t="shared" si="3"/>
        <v>-16</v>
      </c>
      <c r="J18" s="147">
        <f t="shared" si="3"/>
        <v>-9</v>
      </c>
      <c r="K18" s="196">
        <f t="shared" si="1"/>
        <v>-25</v>
      </c>
    </row>
    <row r="19" spans="2:11" s="104" customFormat="1" ht="24.95" customHeight="1">
      <c r="B19" s="111"/>
      <c r="C19" s="124" t="s">
        <v>16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6">
        <f t="shared" si="3"/>
        <v>-9</v>
      </c>
      <c r="I19" s="146">
        <f t="shared" si="3"/>
        <v>-14</v>
      </c>
      <c r="J19" s="146">
        <f t="shared" si="3"/>
        <v>-34</v>
      </c>
      <c r="K19" s="170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7">
        <f t="shared" si="3"/>
        <v>17</v>
      </c>
      <c r="I20" s="147">
        <f t="shared" si="3"/>
        <v>5</v>
      </c>
      <c r="J20" s="147">
        <f t="shared" si="3"/>
        <v>18</v>
      </c>
      <c r="K20" s="196">
        <f t="shared" si="1"/>
        <v>23</v>
      </c>
    </row>
    <row r="21" spans="2:11" s="104" customFormat="1" ht="24.95" customHeight="1">
      <c r="B21" s="111"/>
      <c r="C21" s="124" t="s">
        <v>17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6">
        <f t="shared" si="3"/>
        <v>-3</v>
      </c>
      <c r="I21" s="146">
        <f t="shared" si="3"/>
        <v>-8</v>
      </c>
      <c r="J21" s="146">
        <f t="shared" si="3"/>
        <v>-16</v>
      </c>
      <c r="K21" s="170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7">
        <f t="shared" si="3"/>
        <v>-3</v>
      </c>
      <c r="I22" s="147">
        <f t="shared" si="3"/>
        <v>-15</v>
      </c>
      <c r="J22" s="147">
        <f t="shared" si="3"/>
        <v>-7</v>
      </c>
      <c r="K22" s="196">
        <f t="shared" si="1"/>
        <v>-22</v>
      </c>
    </row>
    <row r="23" spans="2:11" ht="24.95" customHeight="1">
      <c r="B23" s="111"/>
      <c r="C23" s="124" t="s">
        <v>18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6">
        <f t="shared" si="3"/>
        <v>-19</v>
      </c>
      <c r="I23" s="146">
        <f t="shared" si="3"/>
        <v>-23</v>
      </c>
      <c r="J23" s="146">
        <f t="shared" si="3"/>
        <v>-14</v>
      </c>
      <c r="K23" s="170">
        <f t="shared" si="1"/>
        <v>-37</v>
      </c>
    </row>
    <row r="24" spans="2:11" ht="24.95" customHeight="1">
      <c r="B24" s="111"/>
      <c r="C24" s="125" t="s">
        <v>27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7">
        <f t="shared" si="3"/>
        <v>5</v>
      </c>
      <c r="I24" s="147">
        <f t="shared" si="3"/>
        <v>-5</v>
      </c>
      <c r="J24" s="147">
        <f t="shared" si="3"/>
        <v>-16</v>
      </c>
      <c r="K24" s="196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6">
        <f t="shared" si="3"/>
        <v>-10</v>
      </c>
      <c r="I25" s="146">
        <f t="shared" si="3"/>
        <v>-15</v>
      </c>
      <c r="J25" s="146">
        <f t="shared" si="3"/>
        <v>-11</v>
      </c>
      <c r="K25" s="170">
        <f t="shared" si="1"/>
        <v>-26</v>
      </c>
    </row>
    <row r="26" spans="2:11" s="104" customFormat="1" ht="24.95" customHeight="1">
      <c r="B26" s="111"/>
      <c r="C26" s="125" t="s">
        <v>47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7">
        <f t="shared" si="3"/>
        <v>1</v>
      </c>
      <c r="I26" s="147">
        <f t="shared" si="3"/>
        <v>-21</v>
      </c>
      <c r="J26" s="147">
        <f t="shared" si="3"/>
        <v>-8</v>
      </c>
      <c r="K26" s="196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6">
        <f t="shared" si="3"/>
        <v>21</v>
      </c>
      <c r="I27" s="146">
        <f t="shared" si="3"/>
        <v>2</v>
      </c>
      <c r="J27" s="146">
        <f t="shared" si="3"/>
        <v>-13</v>
      </c>
      <c r="K27" s="170">
        <f t="shared" si="1"/>
        <v>-11</v>
      </c>
    </row>
    <row r="28" spans="2:11" s="104" customFormat="1" ht="24.95" customHeight="1">
      <c r="B28" s="112" t="s">
        <v>52</v>
      </c>
      <c r="C28" s="125" t="s">
        <v>20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7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6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6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70">
        <f t="shared" si="1"/>
        <v>-8</v>
      </c>
    </row>
    <row r="30" spans="2:11" s="104" customFormat="1" ht="24.95" customHeight="1">
      <c r="B30" s="111"/>
      <c r="C30" s="125" t="s">
        <v>15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7">
        <f t="shared" si="4"/>
        <v>0</v>
      </c>
      <c r="I30" s="147">
        <f t="shared" si="4"/>
        <v>0</v>
      </c>
      <c r="J30" s="147">
        <f t="shared" si="4"/>
        <v>0</v>
      </c>
      <c r="K30" s="196">
        <f t="shared" si="1"/>
        <v>0</v>
      </c>
    </row>
    <row r="31" spans="2:11" s="104" customFormat="1" ht="24.95" customHeight="1">
      <c r="B31" s="111"/>
      <c r="C31" s="124" t="s">
        <v>16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6">
        <f t="shared" si="4"/>
        <v>-3</v>
      </c>
      <c r="I31" s="146">
        <f t="shared" si="4"/>
        <v>-3</v>
      </c>
      <c r="J31" s="146">
        <f t="shared" si="4"/>
        <v>-4</v>
      </c>
      <c r="K31" s="170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7">
        <f t="shared" si="4"/>
        <v>-4</v>
      </c>
      <c r="I32" s="147">
        <f t="shared" si="4"/>
        <v>-3</v>
      </c>
      <c r="J32" s="147">
        <f t="shared" si="4"/>
        <v>-6</v>
      </c>
      <c r="K32" s="196">
        <f t="shared" si="1"/>
        <v>-9</v>
      </c>
    </row>
    <row r="33" spans="2:11" s="104" customFormat="1" ht="24.95" customHeight="1">
      <c r="B33" s="111"/>
      <c r="C33" s="124" t="s">
        <v>17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6">
        <f t="shared" si="4"/>
        <v>-3</v>
      </c>
      <c r="I33" s="146">
        <f t="shared" si="4"/>
        <v>-6</v>
      </c>
      <c r="J33" s="146">
        <f t="shared" si="4"/>
        <v>0</v>
      </c>
      <c r="K33" s="170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7">
        <f t="shared" si="4"/>
        <v>-1</v>
      </c>
      <c r="I34" s="147">
        <f t="shared" si="4"/>
        <v>-6</v>
      </c>
      <c r="J34" s="147">
        <f t="shared" si="4"/>
        <v>-5</v>
      </c>
      <c r="K34" s="196">
        <f t="shared" si="1"/>
        <v>-11</v>
      </c>
    </row>
    <row r="35" spans="2:11" ht="24.95" customHeight="1">
      <c r="B35" s="111"/>
      <c r="C35" s="128" t="s">
        <v>18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6">
        <f t="shared" si="4"/>
        <v>0</v>
      </c>
      <c r="I35" s="146">
        <f t="shared" si="4"/>
        <v>-3</v>
      </c>
      <c r="J35" s="146">
        <f t="shared" si="4"/>
        <v>-3</v>
      </c>
      <c r="K35" s="170">
        <f t="shared" si="1"/>
        <v>-6</v>
      </c>
    </row>
    <row r="36" spans="2:11" ht="24.75" customHeight="1">
      <c r="B36" s="111"/>
      <c r="C36" s="129" t="s">
        <v>27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7">
        <f t="shared" si="4"/>
        <v>-1</v>
      </c>
      <c r="I36" s="147">
        <f t="shared" si="4"/>
        <v>-4</v>
      </c>
      <c r="J36" s="147">
        <f t="shared" si="4"/>
        <v>-3</v>
      </c>
      <c r="K36" s="196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6">
        <f t="shared" si="4"/>
        <v>-6</v>
      </c>
      <c r="I37" s="146">
        <f t="shared" si="4"/>
        <v>-5</v>
      </c>
      <c r="J37" s="146">
        <f t="shared" si="4"/>
        <v>-9</v>
      </c>
      <c r="K37" s="170">
        <f t="shared" si="1"/>
        <v>-14</v>
      </c>
    </row>
    <row r="38" spans="2:11" s="104" customFormat="1" ht="24.95" customHeight="1">
      <c r="B38" s="111"/>
      <c r="C38" s="125" t="s">
        <v>47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7">
        <f t="shared" si="4"/>
        <v>0</v>
      </c>
      <c r="I38" s="147">
        <f t="shared" si="4"/>
        <v>1</v>
      </c>
      <c r="J38" s="147">
        <f t="shared" si="4"/>
        <v>-4</v>
      </c>
      <c r="K38" s="196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6">
        <f t="shared" si="4"/>
        <v>-1</v>
      </c>
      <c r="I39" s="146">
        <f t="shared" si="4"/>
        <v>-12</v>
      </c>
      <c r="J39" s="146">
        <f t="shared" si="4"/>
        <v>-8</v>
      </c>
      <c r="K39" s="170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7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6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6">
        <f>D41-D40</f>
        <v>0</v>
      </c>
      <c r="I41" s="146">
        <f>E41-E40</f>
        <v>-4</v>
      </c>
      <c r="J41" s="146">
        <f>F41-F40</f>
        <v>-2</v>
      </c>
      <c r="K41" s="170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7">
        <f t="shared" ref="H42:J51" si="5">D42-D41</f>
        <v>4</v>
      </c>
      <c r="I42" s="147">
        <f t="shared" si="5"/>
        <v>-2</v>
      </c>
      <c r="J42" s="147">
        <f t="shared" si="5"/>
        <v>1</v>
      </c>
      <c r="K42" s="196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6">
        <f t="shared" si="5"/>
        <v>-2</v>
      </c>
      <c r="I43" s="146">
        <f t="shared" si="5"/>
        <v>-5</v>
      </c>
      <c r="J43" s="146">
        <f t="shared" si="5"/>
        <v>-2</v>
      </c>
      <c r="K43" s="170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7">
        <f t="shared" si="5"/>
        <v>1</v>
      </c>
      <c r="I44" s="147">
        <f t="shared" si="5"/>
        <v>0</v>
      </c>
      <c r="J44" s="147">
        <f t="shared" si="5"/>
        <v>0</v>
      </c>
      <c r="K44" s="196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6">
        <f t="shared" si="5"/>
        <v>-3</v>
      </c>
      <c r="I45" s="146">
        <f t="shared" si="5"/>
        <v>1</v>
      </c>
      <c r="J45" s="146">
        <f t="shared" si="5"/>
        <v>-4</v>
      </c>
      <c r="K45" s="170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7">
        <f t="shared" si="5"/>
        <v>0</v>
      </c>
      <c r="I46" s="147">
        <f t="shared" si="5"/>
        <v>-2</v>
      </c>
      <c r="J46" s="147">
        <f t="shared" si="5"/>
        <v>-8</v>
      </c>
      <c r="K46" s="196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6">
        <f t="shared" si="5"/>
        <v>-1</v>
      </c>
      <c r="I47" s="146">
        <f t="shared" si="5"/>
        <v>-3</v>
      </c>
      <c r="J47" s="146">
        <f t="shared" si="5"/>
        <v>-3</v>
      </c>
      <c r="K47" s="170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7">
        <f t="shared" si="5"/>
        <v>-3</v>
      </c>
      <c r="I48" s="147">
        <f t="shared" si="5"/>
        <v>0</v>
      </c>
      <c r="J48" s="147">
        <f t="shared" si="5"/>
        <v>-8</v>
      </c>
      <c r="K48" s="196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6">
        <f t="shared" si="5"/>
        <v>-1</v>
      </c>
      <c r="I49" s="146">
        <f t="shared" si="5"/>
        <v>-4</v>
      </c>
      <c r="J49" s="146">
        <f t="shared" si="5"/>
        <v>-7</v>
      </c>
      <c r="K49" s="170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7">
        <f t="shared" si="5"/>
        <v>2</v>
      </c>
      <c r="I50" s="147">
        <f t="shared" si="5"/>
        <v>-3</v>
      </c>
      <c r="J50" s="147">
        <f t="shared" si="5"/>
        <v>1</v>
      </c>
      <c r="K50" s="196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6">
        <f t="shared" si="5"/>
        <v>3</v>
      </c>
      <c r="I51" s="146">
        <f t="shared" si="5"/>
        <v>4</v>
      </c>
      <c r="J51" s="146">
        <f t="shared" si="5"/>
        <v>3</v>
      </c>
      <c r="K51" s="170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7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6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6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70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7">
        <f t="shared" si="7"/>
        <v>0</v>
      </c>
      <c r="I54" s="147">
        <f t="shared" si="7"/>
        <v>-8</v>
      </c>
      <c r="J54" s="147">
        <f t="shared" si="7"/>
        <v>-3</v>
      </c>
      <c r="K54" s="196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6">
        <f t="shared" si="7"/>
        <v>4</v>
      </c>
      <c r="I55" s="146">
        <f t="shared" si="7"/>
        <v>4</v>
      </c>
      <c r="J55" s="146">
        <f t="shared" si="7"/>
        <v>-2</v>
      </c>
      <c r="K55" s="170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7">
        <f t="shared" si="7"/>
        <v>4</v>
      </c>
      <c r="I56" s="147">
        <f t="shared" si="7"/>
        <v>3</v>
      </c>
      <c r="J56" s="147">
        <f t="shared" si="7"/>
        <v>-1</v>
      </c>
      <c r="K56" s="196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6">
        <f t="shared" si="7"/>
        <v>-6</v>
      </c>
      <c r="I57" s="146">
        <f t="shared" si="7"/>
        <v>-8</v>
      </c>
      <c r="J57" s="146">
        <f t="shared" si="7"/>
        <v>-17</v>
      </c>
      <c r="K57" s="170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7">
        <f t="shared" si="7"/>
        <v>2</v>
      </c>
      <c r="I58" s="147">
        <f t="shared" si="7"/>
        <v>4</v>
      </c>
      <c r="J58" s="147">
        <f t="shared" si="7"/>
        <v>6</v>
      </c>
      <c r="K58" s="196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6">
        <f t="shared" si="7"/>
        <v>1</v>
      </c>
      <c r="I59" s="146">
        <f t="shared" si="7"/>
        <v>4</v>
      </c>
      <c r="J59" s="146">
        <f t="shared" si="7"/>
        <v>3</v>
      </c>
      <c r="K59" s="170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7">
        <f t="shared" si="7"/>
        <v>1</v>
      </c>
      <c r="I60" s="147">
        <f t="shared" si="7"/>
        <v>2</v>
      </c>
      <c r="J60" s="147">
        <f t="shared" si="7"/>
        <v>2</v>
      </c>
      <c r="K60" s="196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6">
        <f t="shared" si="7"/>
        <v>-3</v>
      </c>
      <c r="I61" s="146">
        <f t="shared" si="7"/>
        <v>0</v>
      </c>
      <c r="J61" s="146">
        <f t="shared" si="7"/>
        <v>-2</v>
      </c>
      <c r="K61" s="170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7">
        <f t="shared" si="7"/>
        <v>-3</v>
      </c>
      <c r="I62" s="147">
        <f t="shared" si="7"/>
        <v>-6</v>
      </c>
      <c r="J62" s="147">
        <f t="shared" si="7"/>
        <v>-7</v>
      </c>
      <c r="K62" s="196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6">
        <f t="shared" si="7"/>
        <v>-2</v>
      </c>
      <c r="I63" s="146">
        <f t="shared" si="7"/>
        <v>-4</v>
      </c>
      <c r="J63" s="146">
        <f t="shared" si="7"/>
        <v>-7</v>
      </c>
      <c r="K63" s="170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7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6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6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70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7">
        <f t="shared" si="8"/>
        <v>-3</v>
      </c>
      <c r="I66" s="147">
        <f t="shared" si="8"/>
        <v>-20</v>
      </c>
      <c r="J66" s="147">
        <f t="shared" si="8"/>
        <v>-3</v>
      </c>
      <c r="K66" s="196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6">
        <f t="shared" si="8"/>
        <v>7</v>
      </c>
      <c r="I67" s="146">
        <f t="shared" si="8"/>
        <v>3</v>
      </c>
      <c r="J67" s="146">
        <f t="shared" si="8"/>
        <v>-9</v>
      </c>
      <c r="K67" s="170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7">
        <f t="shared" si="8"/>
        <v>-5</v>
      </c>
      <c r="I68" s="147">
        <f t="shared" si="8"/>
        <v>-3</v>
      </c>
      <c r="J68" s="147">
        <f t="shared" si="8"/>
        <v>-2</v>
      </c>
      <c r="K68" s="196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6">
        <f t="shared" si="8"/>
        <v>7</v>
      </c>
      <c r="I69" s="146">
        <f t="shared" si="8"/>
        <v>-6</v>
      </c>
      <c r="J69" s="146">
        <f t="shared" si="8"/>
        <v>2</v>
      </c>
      <c r="K69" s="170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7">
        <f t="shared" si="8"/>
        <v>-10</v>
      </c>
      <c r="I70" s="147">
        <f t="shared" si="8"/>
        <v>-9</v>
      </c>
      <c r="J70" s="147">
        <f t="shared" si="8"/>
        <v>-18</v>
      </c>
      <c r="K70" s="196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6">
        <f t="shared" si="8"/>
        <v>-8</v>
      </c>
      <c r="I71" s="146">
        <f t="shared" si="8"/>
        <v>-12</v>
      </c>
      <c r="J71" s="146">
        <f t="shared" si="8"/>
        <v>-12</v>
      </c>
      <c r="K71" s="170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7">
        <f t="shared" si="8"/>
        <v>-7</v>
      </c>
      <c r="I72" s="147">
        <f t="shared" si="8"/>
        <v>-13</v>
      </c>
      <c r="J72" s="147">
        <f t="shared" si="8"/>
        <v>-15</v>
      </c>
      <c r="K72" s="196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6">
        <f t="shared" si="8"/>
        <v>3</v>
      </c>
      <c r="I73" s="146">
        <f t="shared" si="8"/>
        <v>-2</v>
      </c>
      <c r="J73" s="146">
        <f t="shared" si="8"/>
        <v>-1</v>
      </c>
      <c r="K73" s="170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7">
        <f t="shared" si="8"/>
        <v>1</v>
      </c>
      <c r="I74" s="147">
        <f t="shared" si="8"/>
        <v>-3</v>
      </c>
      <c r="J74" s="147">
        <f t="shared" si="8"/>
        <v>-10</v>
      </c>
      <c r="K74" s="196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6">
        <f t="shared" si="8"/>
        <v>1</v>
      </c>
      <c r="I75" s="146">
        <f t="shared" si="8"/>
        <v>-23</v>
      </c>
      <c r="J75" s="146">
        <f t="shared" si="8"/>
        <v>-32</v>
      </c>
      <c r="K75" s="170">
        <f t="shared" si="10"/>
        <v>-55</v>
      </c>
    </row>
    <row r="76" spans="2:11" ht="24.95" customHeight="1">
      <c r="B76" s="117" t="s">
        <v>75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9">
        <f>D76-'R1（地域別・全体)'!D87</f>
        <v>61</v>
      </c>
      <c r="I76" s="191">
        <f>E76-'R1（地域別・全体)'!E87</f>
        <v>34</v>
      </c>
      <c r="J76" s="191">
        <f>F76-'R1（地域別・全体)'!F87</f>
        <v>26</v>
      </c>
      <c r="K76" s="196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80">
        <f>D77-D76</f>
        <v>8</v>
      </c>
      <c r="I77" s="146">
        <f>E77-E76</f>
        <v>-9</v>
      </c>
      <c r="J77" s="146">
        <f>F77-F76</f>
        <v>-5</v>
      </c>
      <c r="K77" s="170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1">
        <f t="shared" ref="H78:J87" si="11">D78-D77</f>
        <v>37</v>
      </c>
      <c r="I78" s="191">
        <f t="shared" si="11"/>
        <v>15</v>
      </c>
      <c r="J78" s="191">
        <f t="shared" si="11"/>
        <v>10</v>
      </c>
      <c r="K78" s="196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80">
        <f t="shared" si="11"/>
        <v>11</v>
      </c>
      <c r="I79" s="146">
        <f t="shared" si="11"/>
        <v>4</v>
      </c>
      <c r="J79" s="163">
        <f t="shared" si="11"/>
        <v>17</v>
      </c>
      <c r="K79" s="170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2">
        <f t="shared" si="11"/>
        <v>9</v>
      </c>
      <c r="I80" s="147">
        <f t="shared" si="11"/>
        <v>-8</v>
      </c>
      <c r="J80" s="147">
        <f t="shared" si="11"/>
        <v>-10</v>
      </c>
      <c r="K80" s="196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80">
        <f t="shared" si="11"/>
        <v>5</v>
      </c>
      <c r="I81" s="146">
        <f t="shared" si="11"/>
        <v>-10</v>
      </c>
      <c r="J81" s="146">
        <f t="shared" si="11"/>
        <v>16</v>
      </c>
      <c r="K81" s="197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2">
        <f t="shared" si="11"/>
        <v>45</v>
      </c>
      <c r="I82" s="147">
        <f t="shared" si="11"/>
        <v>14</v>
      </c>
      <c r="J82" s="147">
        <f t="shared" si="11"/>
        <v>34</v>
      </c>
      <c r="K82" s="196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80">
        <f t="shared" si="11"/>
        <v>56</v>
      </c>
      <c r="I83" s="146">
        <f t="shared" si="11"/>
        <v>45</v>
      </c>
      <c r="J83" s="146">
        <f t="shared" si="11"/>
        <v>17</v>
      </c>
      <c r="K83" s="197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2">
        <f t="shared" si="11"/>
        <v>51</v>
      </c>
      <c r="I84" s="147">
        <f t="shared" si="11"/>
        <v>42</v>
      </c>
      <c r="J84" s="147">
        <f t="shared" si="11"/>
        <v>21</v>
      </c>
      <c r="K84" s="196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80">
        <f t="shared" si="11"/>
        <v>51</v>
      </c>
      <c r="I85" s="146">
        <f t="shared" si="11"/>
        <v>50</v>
      </c>
      <c r="J85" s="146">
        <f t="shared" si="11"/>
        <v>25</v>
      </c>
      <c r="K85" s="197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2">
        <f t="shared" si="11"/>
        <v>55</v>
      </c>
      <c r="I86" s="147">
        <f t="shared" si="11"/>
        <v>36</v>
      </c>
      <c r="J86" s="147">
        <f t="shared" si="11"/>
        <v>37</v>
      </c>
      <c r="K86" s="196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164">
        <f t="shared" si="9"/>
        <v>29985</v>
      </c>
      <c r="H87" s="183">
        <f t="shared" si="11"/>
        <v>73</v>
      </c>
      <c r="I87" s="152">
        <f t="shared" si="11"/>
        <v>43</v>
      </c>
      <c r="J87" s="152">
        <f t="shared" si="11"/>
        <v>4</v>
      </c>
      <c r="K87" s="198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8">
        <f t="shared" si="13"/>
        <v>174881</v>
      </c>
      <c r="H93" s="186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1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9">
        <f t="shared" si="13"/>
        <v>174827</v>
      </c>
      <c r="H94" s="178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9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7">
        <f t="shared" si="15"/>
        <v>81</v>
      </c>
      <c r="I95" s="148">
        <f t="shared" si="15"/>
        <v>18</v>
      </c>
      <c r="J95" s="148">
        <f t="shared" si="15"/>
        <v>-11</v>
      </c>
      <c r="K95" s="171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70">
        <f t="shared" si="13"/>
        <v>174810</v>
      </c>
      <c r="H96" s="176">
        <f t="shared" si="15"/>
        <v>46</v>
      </c>
      <c r="I96" s="146">
        <f t="shared" si="15"/>
        <v>5</v>
      </c>
      <c r="J96" s="146">
        <f t="shared" si="15"/>
        <v>-29</v>
      </c>
      <c r="K96" s="170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7">
        <f t="shared" si="15"/>
        <v>-2</v>
      </c>
      <c r="I97" s="148">
        <f t="shared" si="15"/>
        <v>-26</v>
      </c>
      <c r="J97" s="148">
        <f t="shared" si="15"/>
        <v>-18</v>
      </c>
      <c r="K97" s="171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70">
        <f t="shared" si="13"/>
        <v>174686</v>
      </c>
      <c r="H98" s="176">
        <f t="shared" si="15"/>
        <v>31</v>
      </c>
      <c r="I98" s="146">
        <f t="shared" si="15"/>
        <v>-48</v>
      </c>
      <c r="J98" s="146">
        <f t="shared" si="15"/>
        <v>-32</v>
      </c>
      <c r="K98" s="170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1">
        <f t="shared" si="13"/>
        <v>174663</v>
      </c>
      <c r="H99" s="187">
        <f t="shared" si="15"/>
        <v>64</v>
      </c>
      <c r="I99" s="148">
        <f t="shared" si="15"/>
        <v>-3</v>
      </c>
      <c r="J99" s="148">
        <f t="shared" si="15"/>
        <v>-20</v>
      </c>
      <c r="K99" s="171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9">
        <f t="shared" si="13"/>
        <v>174684</v>
      </c>
      <c r="H100" s="178">
        <f t="shared" si="15"/>
        <v>73</v>
      </c>
      <c r="I100" s="149">
        <f t="shared" si="15"/>
        <v>43</v>
      </c>
      <c r="J100" s="149">
        <f t="shared" si="15"/>
        <v>-22</v>
      </c>
      <c r="K100" s="169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1">
        <f t="shared" si="13"/>
        <v>174684</v>
      </c>
      <c r="H101" s="187">
        <f t="shared" si="15"/>
        <v>59</v>
      </c>
      <c r="I101" s="148">
        <f t="shared" si="15"/>
        <v>-2</v>
      </c>
      <c r="J101" s="148">
        <f t="shared" si="15"/>
        <v>2</v>
      </c>
      <c r="K101" s="171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9">
        <f t="shared" si="13"/>
        <v>174737</v>
      </c>
      <c r="H102" s="178">
        <f t="shared" si="15"/>
        <v>76</v>
      </c>
      <c r="I102" s="149">
        <f t="shared" si="15"/>
        <v>52</v>
      </c>
      <c r="J102" s="149">
        <f t="shared" si="15"/>
        <v>1</v>
      </c>
      <c r="K102" s="169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1">
        <f t="shared" si="13"/>
        <v>174723</v>
      </c>
      <c r="H103" s="187">
        <f t="shared" si="15"/>
        <v>108</v>
      </c>
      <c r="I103" s="148">
        <f t="shared" si="15"/>
        <v>6</v>
      </c>
      <c r="J103" s="148">
        <f t="shared" si="15"/>
        <v>-20</v>
      </c>
      <c r="K103" s="171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2">
        <f t="shared" si="13"/>
        <v>174708</v>
      </c>
      <c r="H104" s="188">
        <f t="shared" si="15"/>
        <v>286</v>
      </c>
      <c r="I104" s="152">
        <f t="shared" si="15"/>
        <v>-14</v>
      </c>
      <c r="J104" s="152">
        <f t="shared" si="15"/>
        <v>-1</v>
      </c>
      <c r="K104" s="172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3" t="s">
        <v>53</v>
      </c>
      <c r="I2" s="189"/>
      <c r="J2" s="189"/>
      <c r="K2" s="19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4" t="s">
        <v>28</v>
      </c>
      <c r="I3" s="190" t="s">
        <v>25</v>
      </c>
      <c r="J3" s="193" t="s">
        <v>26</v>
      </c>
      <c r="K3" s="195" t="s">
        <v>2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2:23" s="104" customFormat="1" ht="24.95" customHeight="1">
      <c r="B4" s="108" t="s">
        <v>49</v>
      </c>
      <c r="C4" s="123" t="s">
        <v>20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5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6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6">
        <f t="shared" ref="H5:J15" si="2">D5-D4</f>
        <v>69</v>
      </c>
      <c r="I5" s="146">
        <f t="shared" si="2"/>
        <v>63</v>
      </c>
      <c r="J5" s="146">
        <f t="shared" si="2"/>
        <v>34</v>
      </c>
      <c r="K5" s="170">
        <f t="shared" si="1"/>
        <v>97</v>
      </c>
    </row>
    <row r="6" spans="2:23" s="104" customFormat="1" ht="24.95" customHeight="1">
      <c r="B6" s="109"/>
      <c r="C6" s="125" t="s">
        <v>15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7">
        <f t="shared" si="2"/>
        <v>11</v>
      </c>
      <c r="I6" s="147">
        <f t="shared" si="2"/>
        <v>-10</v>
      </c>
      <c r="J6" s="147">
        <f t="shared" si="2"/>
        <v>18</v>
      </c>
      <c r="K6" s="196">
        <f t="shared" si="1"/>
        <v>8</v>
      </c>
    </row>
    <row r="7" spans="2:23" s="104" customFormat="1" ht="24.95" customHeight="1">
      <c r="B7" s="109"/>
      <c r="C7" s="124" t="s">
        <v>16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6">
        <f t="shared" si="2"/>
        <v>18</v>
      </c>
      <c r="I7" s="146">
        <f t="shared" si="2"/>
        <v>-22</v>
      </c>
      <c r="J7" s="146">
        <f t="shared" si="2"/>
        <v>44</v>
      </c>
      <c r="K7" s="170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7">
        <f t="shared" si="2"/>
        <v>-52</v>
      </c>
      <c r="I8" s="147">
        <f t="shared" si="2"/>
        <v>-49</v>
      </c>
      <c r="J8" s="147">
        <f t="shared" si="2"/>
        <v>-2</v>
      </c>
      <c r="K8" s="196">
        <f t="shared" si="1"/>
        <v>-51</v>
      </c>
    </row>
    <row r="9" spans="2:23" ht="24.95" customHeight="1">
      <c r="B9" s="109"/>
      <c r="C9" s="124" t="s">
        <v>17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6">
        <f t="shared" si="2"/>
        <v>-13</v>
      </c>
      <c r="I9" s="146">
        <f t="shared" si="2"/>
        <v>-29</v>
      </c>
      <c r="J9" s="146">
        <f t="shared" si="2"/>
        <v>-11</v>
      </c>
      <c r="K9" s="170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7">
        <f t="shared" si="2"/>
        <v>-35</v>
      </c>
      <c r="I10" s="147">
        <f t="shared" si="2"/>
        <v>-24</v>
      </c>
      <c r="J10" s="147">
        <f t="shared" si="2"/>
        <v>-62</v>
      </c>
      <c r="K10" s="196">
        <f t="shared" si="1"/>
        <v>-86</v>
      </c>
    </row>
    <row r="11" spans="2:23" ht="24.95" customHeight="1">
      <c r="B11" s="109"/>
      <c r="C11" s="124" t="s">
        <v>18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6">
        <f t="shared" si="2"/>
        <v>-30</v>
      </c>
      <c r="I11" s="146">
        <f t="shared" si="2"/>
        <v>-63</v>
      </c>
      <c r="J11" s="146">
        <f t="shared" si="2"/>
        <v>-2</v>
      </c>
      <c r="K11" s="170">
        <f t="shared" si="1"/>
        <v>-65</v>
      </c>
    </row>
    <row r="12" spans="2:23" ht="24.95" customHeight="1">
      <c r="B12" s="109"/>
      <c r="C12" s="126" t="s">
        <v>27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7">
        <f t="shared" si="2"/>
        <v>-93</v>
      </c>
      <c r="I12" s="147">
        <f t="shared" si="2"/>
        <v>-94</v>
      </c>
      <c r="J12" s="147">
        <f t="shared" si="2"/>
        <v>-43</v>
      </c>
      <c r="K12" s="196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6">
        <f t="shared" si="2"/>
        <v>7</v>
      </c>
      <c r="I13" s="146">
        <f t="shared" si="2"/>
        <v>7</v>
      </c>
      <c r="J13" s="146">
        <f t="shared" si="2"/>
        <v>-13</v>
      </c>
      <c r="K13" s="170">
        <f t="shared" si="1"/>
        <v>-6</v>
      </c>
    </row>
    <row r="14" spans="2:23" s="104" customFormat="1" ht="24.95" customHeight="1">
      <c r="B14" s="109"/>
      <c r="C14" s="126" t="s">
        <v>47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7">
        <f t="shared" si="2"/>
        <v>54</v>
      </c>
      <c r="I14" s="147">
        <f t="shared" si="2"/>
        <v>28</v>
      </c>
      <c r="J14" s="147">
        <f t="shared" si="2"/>
        <v>33</v>
      </c>
      <c r="K14" s="196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8">
        <f t="shared" si="2"/>
        <v>131</v>
      </c>
      <c r="I15" s="149">
        <f t="shared" si="2"/>
        <v>-62</v>
      </c>
      <c r="J15" s="149">
        <f t="shared" si="2"/>
        <v>-30</v>
      </c>
      <c r="K15" s="169">
        <f t="shared" si="1"/>
        <v>-92</v>
      </c>
    </row>
    <row r="16" spans="2:23" s="104" customFormat="1" ht="24.95" customHeight="1">
      <c r="B16" s="110" t="s">
        <v>55</v>
      </c>
      <c r="C16" s="125" t="s">
        <v>20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7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1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6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70">
        <f t="shared" si="1"/>
        <v>-37</v>
      </c>
    </row>
    <row r="18" spans="2:11" s="104" customFormat="1" ht="24.95" customHeight="1">
      <c r="B18" s="111"/>
      <c r="C18" s="125" t="s">
        <v>15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7">
        <f t="shared" si="3"/>
        <v>10</v>
      </c>
      <c r="I18" s="147">
        <f t="shared" si="3"/>
        <v>1</v>
      </c>
      <c r="J18" s="147">
        <f t="shared" si="3"/>
        <v>-18</v>
      </c>
      <c r="K18" s="196">
        <f t="shared" si="1"/>
        <v>-17</v>
      </c>
    </row>
    <row r="19" spans="2:11" s="104" customFormat="1" ht="24.95" customHeight="1">
      <c r="B19" s="111"/>
      <c r="C19" s="124" t="s">
        <v>16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6">
        <f t="shared" si="3"/>
        <v>-2</v>
      </c>
      <c r="I19" s="146">
        <f t="shared" si="3"/>
        <v>-4</v>
      </c>
      <c r="J19" s="146">
        <f t="shared" si="3"/>
        <v>-12</v>
      </c>
      <c r="K19" s="170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7">
        <f t="shared" si="3"/>
        <v>9</v>
      </c>
      <c r="I20" s="147">
        <f t="shared" si="3"/>
        <v>-14</v>
      </c>
      <c r="J20" s="147">
        <f t="shared" si="3"/>
        <v>-12</v>
      </c>
      <c r="K20" s="196">
        <f t="shared" si="1"/>
        <v>-26</v>
      </c>
    </row>
    <row r="21" spans="2:11" s="104" customFormat="1" ht="24.95" customHeight="1">
      <c r="B21" s="111"/>
      <c r="C21" s="124" t="s">
        <v>17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6">
        <f t="shared" si="3"/>
        <v>-1</v>
      </c>
      <c r="I21" s="146">
        <f t="shared" si="3"/>
        <v>-16</v>
      </c>
      <c r="J21" s="146">
        <f t="shared" si="3"/>
        <v>-6</v>
      </c>
      <c r="K21" s="170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7">
        <f t="shared" si="3"/>
        <v>-2</v>
      </c>
      <c r="I22" s="147">
        <f t="shared" si="3"/>
        <v>-6</v>
      </c>
      <c r="J22" s="147">
        <f t="shared" si="3"/>
        <v>-2</v>
      </c>
      <c r="K22" s="196">
        <f t="shared" si="1"/>
        <v>-8</v>
      </c>
    </row>
    <row r="23" spans="2:11" ht="24.95" customHeight="1">
      <c r="B23" s="111"/>
      <c r="C23" s="124" t="s">
        <v>18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6">
        <f t="shared" si="3"/>
        <v>3</v>
      </c>
      <c r="I23" s="146">
        <f t="shared" si="3"/>
        <v>1</v>
      </c>
      <c r="J23" s="146">
        <f t="shared" si="3"/>
        <v>-30</v>
      </c>
      <c r="K23" s="170">
        <f t="shared" si="1"/>
        <v>-29</v>
      </c>
    </row>
    <row r="24" spans="2:11" ht="24.95" customHeight="1">
      <c r="B24" s="111"/>
      <c r="C24" s="125" t="s">
        <v>27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7">
        <f t="shared" si="3"/>
        <v>-1</v>
      </c>
      <c r="I24" s="147">
        <f t="shared" si="3"/>
        <v>2</v>
      </c>
      <c r="J24" s="147">
        <f t="shared" si="3"/>
        <v>-12</v>
      </c>
      <c r="K24" s="196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6">
        <f t="shared" si="3"/>
        <v>-7</v>
      </c>
      <c r="I25" s="146">
        <f t="shared" si="3"/>
        <v>-22</v>
      </c>
      <c r="J25" s="146">
        <f t="shared" si="3"/>
        <v>-38</v>
      </c>
      <c r="K25" s="170">
        <f t="shared" si="1"/>
        <v>-60</v>
      </c>
    </row>
    <row r="26" spans="2:11" s="104" customFormat="1" ht="24.95" customHeight="1">
      <c r="B26" s="111"/>
      <c r="C26" s="125" t="s">
        <v>47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7">
        <f t="shared" si="3"/>
        <v>6</v>
      </c>
      <c r="I26" s="147">
        <f t="shared" si="3"/>
        <v>-20</v>
      </c>
      <c r="J26" s="147">
        <f t="shared" si="3"/>
        <v>-30</v>
      </c>
      <c r="K26" s="196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6">
        <f t="shared" si="3"/>
        <v>-6</v>
      </c>
      <c r="I27" s="146">
        <f t="shared" si="3"/>
        <v>-57</v>
      </c>
      <c r="J27" s="146">
        <f t="shared" si="3"/>
        <v>-38</v>
      </c>
      <c r="K27" s="170">
        <f t="shared" si="1"/>
        <v>-95</v>
      </c>
    </row>
    <row r="28" spans="2:11" s="104" customFormat="1" ht="24.95" customHeight="1">
      <c r="B28" s="112" t="s">
        <v>52</v>
      </c>
      <c r="C28" s="125" t="s">
        <v>20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7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6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6">
        <f t="shared" ref="H29:J39" si="4">D29-D28</f>
        <v>2</v>
      </c>
      <c r="I29" s="146">
        <f t="shared" si="4"/>
        <v>-4</v>
      </c>
      <c r="J29" s="146">
        <f t="shared" si="4"/>
        <v>3</v>
      </c>
      <c r="K29" s="170">
        <f t="shared" si="1"/>
        <v>-1</v>
      </c>
    </row>
    <row r="30" spans="2:11" s="104" customFormat="1" ht="24.95" customHeight="1">
      <c r="B30" s="111"/>
      <c r="C30" s="125" t="s">
        <v>15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7">
        <f t="shared" si="4"/>
        <v>0</v>
      </c>
      <c r="I30" s="147">
        <f t="shared" si="4"/>
        <v>2</v>
      </c>
      <c r="J30" s="147">
        <f t="shared" si="4"/>
        <v>-1</v>
      </c>
      <c r="K30" s="196">
        <f t="shared" si="1"/>
        <v>1</v>
      </c>
    </row>
    <row r="31" spans="2:11" s="104" customFormat="1" ht="24.95" customHeight="1">
      <c r="B31" s="111"/>
      <c r="C31" s="124" t="s">
        <v>16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6">
        <f t="shared" si="4"/>
        <v>-4</v>
      </c>
      <c r="I31" s="146">
        <f t="shared" si="4"/>
        <v>-4</v>
      </c>
      <c r="J31" s="146">
        <f t="shared" si="4"/>
        <v>-3</v>
      </c>
      <c r="K31" s="170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7">
        <f t="shared" si="4"/>
        <v>-1</v>
      </c>
      <c r="I32" s="147">
        <f t="shared" si="4"/>
        <v>-8</v>
      </c>
      <c r="J32" s="147">
        <f t="shared" si="4"/>
        <v>-4</v>
      </c>
      <c r="K32" s="196">
        <f t="shared" si="1"/>
        <v>-12</v>
      </c>
    </row>
    <row r="33" spans="2:11" s="104" customFormat="1" ht="24.95" customHeight="1">
      <c r="B33" s="111"/>
      <c r="C33" s="124" t="s">
        <v>17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6">
        <f t="shared" si="4"/>
        <v>-1</v>
      </c>
      <c r="I33" s="146">
        <f t="shared" si="4"/>
        <v>-6</v>
      </c>
      <c r="J33" s="146">
        <f t="shared" si="4"/>
        <v>-6</v>
      </c>
      <c r="K33" s="170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7">
        <f t="shared" si="4"/>
        <v>1</v>
      </c>
      <c r="I34" s="147">
        <f t="shared" si="4"/>
        <v>-7</v>
      </c>
      <c r="J34" s="147">
        <f t="shared" si="4"/>
        <v>-5</v>
      </c>
      <c r="K34" s="196">
        <f t="shared" si="1"/>
        <v>-12</v>
      </c>
    </row>
    <row r="35" spans="2:11" ht="24.95" customHeight="1">
      <c r="B35" s="111"/>
      <c r="C35" s="128" t="s">
        <v>18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6">
        <f t="shared" si="4"/>
        <v>-2</v>
      </c>
      <c r="I35" s="146">
        <f t="shared" si="4"/>
        <v>-9</v>
      </c>
      <c r="J35" s="146">
        <f t="shared" si="4"/>
        <v>-6</v>
      </c>
      <c r="K35" s="170">
        <f t="shared" si="1"/>
        <v>-15</v>
      </c>
    </row>
    <row r="36" spans="2:11" ht="24.75" customHeight="1">
      <c r="B36" s="111"/>
      <c r="C36" s="129" t="s">
        <v>27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7">
        <f t="shared" si="4"/>
        <v>-1</v>
      </c>
      <c r="I36" s="147">
        <f t="shared" si="4"/>
        <v>-4</v>
      </c>
      <c r="J36" s="147">
        <f t="shared" si="4"/>
        <v>-10</v>
      </c>
      <c r="K36" s="196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6">
        <f t="shared" si="4"/>
        <v>-4</v>
      </c>
      <c r="I37" s="146">
        <f t="shared" si="4"/>
        <v>-3</v>
      </c>
      <c r="J37" s="146">
        <f t="shared" si="4"/>
        <v>-8</v>
      </c>
      <c r="K37" s="170">
        <f t="shared" si="1"/>
        <v>-11</v>
      </c>
    </row>
    <row r="38" spans="2:11" s="104" customFormat="1" ht="24.95" customHeight="1">
      <c r="B38" s="111"/>
      <c r="C38" s="125" t="s">
        <v>47</v>
      </c>
      <c r="D38" s="147">
        <v>1168</v>
      </c>
      <c r="E38" s="147">
        <v>1576</v>
      </c>
      <c r="F38" s="147">
        <v>1629</v>
      </c>
      <c r="G38" s="162">
        <v>3205</v>
      </c>
      <c r="H38" s="177">
        <f t="shared" si="4"/>
        <v>0</v>
      </c>
      <c r="I38" s="147">
        <f t="shared" si="4"/>
        <v>-4</v>
      </c>
      <c r="J38" s="147">
        <f t="shared" si="4"/>
        <v>-2</v>
      </c>
      <c r="K38" s="196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6">
        <f t="shared" si="4"/>
        <v>-3</v>
      </c>
      <c r="I39" s="146">
        <f t="shared" si="4"/>
        <v>-14</v>
      </c>
      <c r="J39" s="146">
        <f t="shared" si="4"/>
        <v>-10</v>
      </c>
      <c r="K39" s="170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7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6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6">
        <f>D41-D40</f>
        <v>1</v>
      </c>
      <c r="I41" s="146">
        <f>E41-E40</f>
        <v>4</v>
      </c>
      <c r="J41" s="146">
        <f>F41-F40</f>
        <v>-3</v>
      </c>
      <c r="K41" s="170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7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6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6">
        <f t="shared" si="5"/>
        <v>5</v>
      </c>
      <c r="I43" s="146">
        <f t="shared" si="5"/>
        <v>4</v>
      </c>
      <c r="J43" s="146">
        <f t="shared" si="5"/>
        <v>-3</v>
      </c>
      <c r="K43" s="170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7">
        <f t="shared" si="5"/>
        <v>0</v>
      </c>
      <c r="I44" s="147">
        <f t="shared" si="5"/>
        <v>-3</v>
      </c>
      <c r="J44" s="147">
        <f t="shared" si="5"/>
        <v>-1</v>
      </c>
      <c r="K44" s="196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6">
        <f t="shared" si="5"/>
        <v>0</v>
      </c>
      <c r="I45" s="146">
        <f t="shared" si="5"/>
        <v>-4</v>
      </c>
      <c r="J45" s="146">
        <f t="shared" si="5"/>
        <v>0</v>
      </c>
      <c r="K45" s="170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7">
        <f t="shared" si="5"/>
        <v>0</v>
      </c>
      <c r="I46" s="147">
        <f t="shared" si="5"/>
        <v>-4</v>
      </c>
      <c r="J46" s="147">
        <f t="shared" si="5"/>
        <v>-8</v>
      </c>
      <c r="K46" s="196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6">
        <f t="shared" si="5"/>
        <v>0</v>
      </c>
      <c r="I47" s="146">
        <f t="shared" si="5"/>
        <v>-3</v>
      </c>
      <c r="J47" s="146">
        <f t="shared" si="5"/>
        <v>-4</v>
      </c>
      <c r="K47" s="170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7">
        <f t="shared" si="5"/>
        <v>-2</v>
      </c>
      <c r="I48" s="147">
        <f t="shared" si="5"/>
        <v>-9</v>
      </c>
      <c r="J48" s="147">
        <f t="shared" si="5"/>
        <v>-6</v>
      </c>
      <c r="K48" s="196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6">
        <f t="shared" si="5"/>
        <v>-1</v>
      </c>
      <c r="I49" s="146">
        <f t="shared" si="5"/>
        <v>-6</v>
      </c>
      <c r="J49" s="146">
        <f t="shared" si="5"/>
        <v>-6</v>
      </c>
      <c r="K49" s="170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7">
        <f t="shared" si="5"/>
        <v>-2</v>
      </c>
      <c r="I50" s="147">
        <f t="shared" si="5"/>
        <v>-7</v>
      </c>
      <c r="J50" s="147">
        <f t="shared" si="5"/>
        <v>-4</v>
      </c>
      <c r="K50" s="196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6">
        <f t="shared" si="5"/>
        <v>-4</v>
      </c>
      <c r="I51" s="146">
        <f t="shared" si="5"/>
        <v>-4</v>
      </c>
      <c r="J51" s="146">
        <f t="shared" si="5"/>
        <v>-12</v>
      </c>
      <c r="K51" s="170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7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6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6">
        <f t="shared" ref="H53:J63" si="9">D53-D52</f>
        <v>4</v>
      </c>
      <c r="I53" s="146">
        <f t="shared" si="9"/>
        <v>-5</v>
      </c>
      <c r="J53" s="146">
        <f t="shared" si="9"/>
        <v>-2</v>
      </c>
      <c r="K53" s="170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7">
        <f t="shared" si="9"/>
        <v>2</v>
      </c>
      <c r="I54" s="147">
        <f t="shared" si="9"/>
        <v>-4</v>
      </c>
      <c r="J54" s="147">
        <f t="shared" si="9"/>
        <v>-4</v>
      </c>
      <c r="K54" s="196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6">
        <f t="shared" si="9"/>
        <v>-4</v>
      </c>
      <c r="I55" s="146">
        <f t="shared" si="9"/>
        <v>-2</v>
      </c>
      <c r="J55" s="146">
        <f t="shared" si="9"/>
        <v>-8</v>
      </c>
      <c r="K55" s="170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7">
        <f t="shared" si="9"/>
        <v>5</v>
      </c>
      <c r="I56" s="147">
        <f t="shared" si="9"/>
        <v>8</v>
      </c>
      <c r="J56" s="147">
        <f t="shared" si="9"/>
        <v>-5</v>
      </c>
      <c r="K56" s="196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6">
        <f t="shared" si="9"/>
        <v>0</v>
      </c>
      <c r="I57" s="146">
        <f t="shared" si="9"/>
        <v>0</v>
      </c>
      <c r="J57" s="146">
        <f t="shared" si="9"/>
        <v>6</v>
      </c>
      <c r="K57" s="170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7">
        <f t="shared" si="9"/>
        <v>-4</v>
      </c>
      <c r="I58" s="147">
        <f t="shared" si="9"/>
        <v>-6</v>
      </c>
      <c r="J58" s="147">
        <f t="shared" si="9"/>
        <v>-2</v>
      </c>
      <c r="K58" s="196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6">
        <f t="shared" si="9"/>
        <v>8</v>
      </c>
      <c r="I59" s="146">
        <f t="shared" si="9"/>
        <v>6</v>
      </c>
      <c r="J59" s="146">
        <f t="shared" si="9"/>
        <v>0</v>
      </c>
      <c r="K59" s="170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7">
        <f t="shared" si="9"/>
        <v>-5</v>
      </c>
      <c r="I60" s="147">
        <f t="shared" si="9"/>
        <v>-6</v>
      </c>
      <c r="J60" s="147">
        <f t="shared" si="9"/>
        <v>1</v>
      </c>
      <c r="K60" s="196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6">
        <f t="shared" si="9"/>
        <v>7</v>
      </c>
      <c r="I61" s="146">
        <f t="shared" si="9"/>
        <v>5</v>
      </c>
      <c r="J61" s="146">
        <f t="shared" si="9"/>
        <v>-7</v>
      </c>
      <c r="K61" s="170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7">
        <f t="shared" si="9"/>
        <v>-8</v>
      </c>
      <c r="I62" s="147">
        <f t="shared" si="9"/>
        <v>-6</v>
      </c>
      <c r="J62" s="147">
        <f t="shared" si="9"/>
        <v>-7</v>
      </c>
      <c r="K62" s="196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6">
        <f t="shared" si="9"/>
        <v>2</v>
      </c>
      <c r="I63" s="146">
        <f t="shared" si="9"/>
        <v>-12</v>
      </c>
      <c r="J63" s="146">
        <f t="shared" si="9"/>
        <v>-14</v>
      </c>
      <c r="K63" s="170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7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6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6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70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7">
        <f t="shared" si="10"/>
        <v>-3</v>
      </c>
      <c r="I66" s="147">
        <f t="shared" si="10"/>
        <v>-13</v>
      </c>
      <c r="J66" s="147">
        <f t="shared" si="10"/>
        <v>-17</v>
      </c>
      <c r="K66" s="196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6">
        <f t="shared" si="10"/>
        <v>-3</v>
      </c>
      <c r="I67" s="146">
        <f t="shared" si="10"/>
        <v>4</v>
      </c>
      <c r="J67" s="146">
        <f t="shared" si="10"/>
        <v>-17</v>
      </c>
      <c r="K67" s="170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7">
        <f t="shared" si="10"/>
        <v>8</v>
      </c>
      <c r="I68" s="147">
        <f t="shared" si="10"/>
        <v>-4</v>
      </c>
      <c r="J68" s="147">
        <f t="shared" si="10"/>
        <v>12</v>
      </c>
      <c r="K68" s="196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6">
        <f t="shared" si="10"/>
        <v>9</v>
      </c>
      <c r="I69" s="146">
        <f t="shared" si="10"/>
        <v>-2</v>
      </c>
      <c r="J69" s="146">
        <f t="shared" si="10"/>
        <v>2</v>
      </c>
      <c r="K69" s="170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7">
        <f t="shared" si="10"/>
        <v>3</v>
      </c>
      <c r="I70" s="147">
        <f t="shared" si="10"/>
        <v>-3</v>
      </c>
      <c r="J70" s="147">
        <f t="shared" si="10"/>
        <v>-7</v>
      </c>
      <c r="K70" s="196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6">
        <f t="shared" si="10"/>
        <v>0</v>
      </c>
      <c r="I71" s="146">
        <f t="shared" si="10"/>
        <v>-1</v>
      </c>
      <c r="J71" s="146">
        <f t="shared" si="10"/>
        <v>-5</v>
      </c>
      <c r="K71" s="170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7">
        <f t="shared" si="10"/>
        <v>-15</v>
      </c>
      <c r="I72" s="147">
        <f t="shared" si="10"/>
        <v>-22</v>
      </c>
      <c r="J72" s="147">
        <f t="shared" si="10"/>
        <v>-22</v>
      </c>
      <c r="K72" s="196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6">
        <f t="shared" si="10"/>
        <v>-3</v>
      </c>
      <c r="I73" s="146">
        <f t="shared" si="10"/>
        <v>-17</v>
      </c>
      <c r="J73" s="146">
        <f t="shared" si="10"/>
        <v>-10</v>
      </c>
      <c r="K73" s="170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7">
        <f t="shared" si="10"/>
        <v>-10</v>
      </c>
      <c r="I74" s="147">
        <f t="shared" si="10"/>
        <v>-8</v>
      </c>
      <c r="J74" s="147">
        <f t="shared" si="10"/>
        <v>-19</v>
      </c>
      <c r="K74" s="196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6">
        <f t="shared" si="10"/>
        <v>12</v>
      </c>
      <c r="I75" s="146">
        <f t="shared" si="10"/>
        <v>-4</v>
      </c>
      <c r="J75" s="146">
        <f t="shared" si="10"/>
        <v>22</v>
      </c>
      <c r="K75" s="170">
        <f t="shared" si="11"/>
        <v>18</v>
      </c>
    </row>
    <row r="76" spans="2:11" ht="24.95" customHeight="1">
      <c r="B76" s="117" t="s">
        <v>75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9">
        <f>D76-'H30（地域別・全体)'!K88</f>
        <v>39</v>
      </c>
      <c r="I76" s="191">
        <f>E76-'H30（地域別・全体)'!L88</f>
        <v>-21</v>
      </c>
      <c r="J76" s="191">
        <f>F76-'H30（地域別・全体)'!M88</f>
        <v>15</v>
      </c>
      <c r="K76" s="196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80">
        <f>D77-D76</f>
        <v>-34</v>
      </c>
      <c r="I77" s="146">
        <f>E77-E76</f>
        <v>-23</v>
      </c>
      <c r="J77" s="146">
        <f>F77-F76</f>
        <v>-7</v>
      </c>
      <c r="K77" s="170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1">
        <f t="shared" ref="H78:J87" si="12">D78-D77</f>
        <v>16</v>
      </c>
      <c r="I78" s="191">
        <f t="shared" si="12"/>
        <v>17</v>
      </c>
      <c r="J78" s="191">
        <f t="shared" si="12"/>
        <v>-1</v>
      </c>
      <c r="K78" s="196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80">
        <f t="shared" si="12"/>
        <v>-7</v>
      </c>
      <c r="I79" s="146">
        <f t="shared" si="12"/>
        <v>-2</v>
      </c>
      <c r="J79" s="163">
        <f t="shared" si="12"/>
        <v>-7</v>
      </c>
      <c r="K79" s="170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2">
        <f t="shared" si="12"/>
        <v>-1</v>
      </c>
      <c r="I80" s="147">
        <f t="shared" si="12"/>
        <v>8</v>
      </c>
      <c r="J80" s="147">
        <f t="shared" si="12"/>
        <v>-4</v>
      </c>
      <c r="K80" s="196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80">
        <f t="shared" si="12"/>
        <v>22</v>
      </c>
      <c r="I81" s="146">
        <f t="shared" si="12"/>
        <v>0</v>
      </c>
      <c r="J81" s="146">
        <f t="shared" si="12"/>
        <v>25</v>
      </c>
      <c r="K81" s="197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2">
        <f t="shared" si="12"/>
        <v>10</v>
      </c>
      <c r="I82" s="147">
        <f t="shared" si="12"/>
        <v>-4</v>
      </c>
      <c r="J82" s="147">
        <f t="shared" si="12"/>
        <v>-8</v>
      </c>
      <c r="K82" s="196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80">
        <f t="shared" si="12"/>
        <v>-22</v>
      </c>
      <c r="I83" s="146">
        <f t="shared" si="12"/>
        <v>-26</v>
      </c>
      <c r="J83" s="146">
        <f t="shared" si="12"/>
        <v>-6</v>
      </c>
      <c r="K83" s="197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2">
        <f t="shared" si="12"/>
        <v>-7</v>
      </c>
      <c r="I84" s="147">
        <f t="shared" si="12"/>
        <v>-19</v>
      </c>
      <c r="J84" s="147">
        <f t="shared" si="12"/>
        <v>4</v>
      </c>
      <c r="K84" s="196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80">
        <f t="shared" si="12"/>
        <v>48</v>
      </c>
      <c r="I85" s="146">
        <f t="shared" si="12"/>
        <v>38</v>
      </c>
      <c r="J85" s="146">
        <f t="shared" si="12"/>
        <v>7</v>
      </c>
      <c r="K85" s="197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2">
        <f t="shared" si="12"/>
        <v>49</v>
      </c>
      <c r="I86" s="147">
        <f t="shared" si="12"/>
        <v>37</v>
      </c>
      <c r="J86" s="147">
        <f t="shared" si="12"/>
        <v>15</v>
      </c>
      <c r="K86" s="196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3">
        <f t="shared" si="12"/>
        <v>95</v>
      </c>
      <c r="I87" s="152">
        <f t="shared" si="12"/>
        <v>64</v>
      </c>
      <c r="J87" s="152">
        <f t="shared" si="12"/>
        <v>33</v>
      </c>
      <c r="K87" s="198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4"/>
      <c r="I88" s="184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5"/>
      <c r="H90" s="173" t="s">
        <v>77</v>
      </c>
      <c r="I90" s="189"/>
      <c r="J90" s="189"/>
      <c r="K90" s="194"/>
    </row>
    <row r="91" spans="2:11" ht="12.75" customHeight="1">
      <c r="C91" s="134"/>
      <c r="D91" s="153" t="s">
        <v>22</v>
      </c>
      <c r="E91" s="158" t="s">
        <v>13</v>
      </c>
      <c r="F91" s="158"/>
      <c r="G91" s="166" t="s">
        <v>24</v>
      </c>
      <c r="H91" s="185"/>
      <c r="I91" s="192"/>
      <c r="J91" s="192"/>
      <c r="K91" s="199"/>
    </row>
    <row r="92" spans="2:11" ht="12.75" customHeight="1">
      <c r="C92" s="135"/>
      <c r="D92" s="144"/>
      <c r="E92" s="157" t="s">
        <v>25</v>
      </c>
      <c r="F92" s="157" t="s">
        <v>26</v>
      </c>
      <c r="G92" s="167" t="s">
        <v>2</v>
      </c>
      <c r="H92" s="174" t="s">
        <v>28</v>
      </c>
      <c r="I92" s="190" t="s">
        <v>25</v>
      </c>
      <c r="J92" s="193" t="s">
        <v>26</v>
      </c>
      <c r="K92" s="195" t="s">
        <v>2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8">
        <f t="shared" si="14"/>
        <v>175712</v>
      </c>
      <c r="H93" s="186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1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9">
        <f t="shared" si="14"/>
        <v>175728</v>
      </c>
      <c r="H94" s="178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9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7">
        <f t="shared" si="16"/>
        <v>36</v>
      </c>
      <c r="I95" s="148">
        <f t="shared" si="16"/>
        <v>-11</v>
      </c>
      <c r="J95" s="148">
        <f t="shared" si="16"/>
        <v>-29</v>
      </c>
      <c r="K95" s="171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70">
        <f t="shared" si="14"/>
        <v>175656</v>
      </c>
      <c r="H96" s="176">
        <f t="shared" si="16"/>
        <v>3</v>
      </c>
      <c r="I96" s="146">
        <f t="shared" si="16"/>
        <v>-26</v>
      </c>
      <c r="J96" s="146">
        <f t="shared" si="16"/>
        <v>-6</v>
      </c>
      <c r="K96" s="170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7">
        <f t="shared" si="16"/>
        <v>-32</v>
      </c>
      <c r="I97" s="148">
        <f t="shared" si="16"/>
        <v>-62</v>
      </c>
      <c r="J97" s="148">
        <f t="shared" si="16"/>
        <v>-16</v>
      </c>
      <c r="K97" s="171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70">
        <f t="shared" si="18"/>
        <v>175531</v>
      </c>
      <c r="H98" s="176">
        <f t="shared" si="16"/>
        <v>16</v>
      </c>
      <c r="I98" s="146">
        <f t="shared" si="16"/>
        <v>-57</v>
      </c>
      <c r="J98" s="146">
        <f t="shared" si="16"/>
        <v>10</v>
      </c>
      <c r="K98" s="170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1">
        <f t="shared" si="18"/>
        <v>175383</v>
      </c>
      <c r="H99" s="187">
        <f t="shared" si="16"/>
        <v>-27</v>
      </c>
      <c r="I99" s="148">
        <f t="shared" si="16"/>
        <v>-54</v>
      </c>
      <c r="J99" s="148">
        <f t="shared" si="16"/>
        <v>-94</v>
      </c>
      <c r="K99" s="171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9">
        <f t="shared" si="18"/>
        <v>175235</v>
      </c>
      <c r="H100" s="178">
        <f t="shared" si="16"/>
        <v>-43</v>
      </c>
      <c r="I100" s="149">
        <f t="shared" si="16"/>
        <v>-95</v>
      </c>
      <c r="J100" s="149">
        <f t="shared" si="16"/>
        <v>-53</v>
      </c>
      <c r="K100" s="169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1">
        <f t="shared" si="18"/>
        <v>174995</v>
      </c>
      <c r="H101" s="187">
        <f t="shared" si="16"/>
        <v>-124</v>
      </c>
      <c r="I101" s="148">
        <f t="shared" si="16"/>
        <v>-152</v>
      </c>
      <c r="J101" s="148">
        <f t="shared" si="16"/>
        <v>-88</v>
      </c>
      <c r="K101" s="171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9">
        <f t="shared" si="18"/>
        <v>174922</v>
      </c>
      <c r="H102" s="178">
        <f t="shared" si="16"/>
        <v>47</v>
      </c>
      <c r="I102" s="149">
        <f t="shared" si="16"/>
        <v>2</v>
      </c>
      <c r="J102" s="149">
        <f t="shared" si="16"/>
        <v>-75</v>
      </c>
      <c r="K102" s="169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1">
        <f t="shared" si="18"/>
        <v>174928</v>
      </c>
      <c r="H103" s="187">
        <f t="shared" si="16"/>
        <v>89</v>
      </c>
      <c r="I103" s="148">
        <f t="shared" si="16"/>
        <v>20</v>
      </c>
      <c r="J103" s="148">
        <f t="shared" si="16"/>
        <v>-14</v>
      </c>
      <c r="K103" s="171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2">
        <f t="shared" si="18"/>
        <v>174790</v>
      </c>
      <c r="H104" s="188">
        <f t="shared" si="16"/>
        <v>227</v>
      </c>
      <c r="I104" s="152">
        <f t="shared" si="16"/>
        <v>-89</v>
      </c>
      <c r="J104" s="152">
        <f t="shared" si="16"/>
        <v>-49</v>
      </c>
      <c r="K104" s="172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5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6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6">
        <f t="shared" ref="O6:Q16" si="2">K6-K5</f>
        <v>73</v>
      </c>
      <c r="P6" s="146">
        <f t="shared" si="2"/>
        <v>65</v>
      </c>
      <c r="Q6" s="146">
        <f t="shared" si="2"/>
        <v>41</v>
      </c>
      <c r="R6" s="170">
        <f t="shared" si="1"/>
        <v>106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7">
        <f t="shared" si="2"/>
        <v>34</v>
      </c>
      <c r="P7" s="147">
        <f t="shared" si="2"/>
        <v>16</v>
      </c>
      <c r="Q7" s="147">
        <f t="shared" si="2"/>
        <v>13</v>
      </c>
      <c r="R7" s="196">
        <f t="shared" si="1"/>
        <v>29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6">
        <f t="shared" si="2"/>
        <v>79</v>
      </c>
      <c r="P8" s="146">
        <f t="shared" si="2"/>
        <v>33</v>
      </c>
      <c r="Q8" s="146">
        <f t="shared" si="2"/>
        <v>59</v>
      </c>
      <c r="R8" s="170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7">
        <f t="shared" si="2"/>
        <v>55</v>
      </c>
      <c r="P9" s="147">
        <f t="shared" si="2"/>
        <v>77</v>
      </c>
      <c r="Q9" s="147">
        <f t="shared" si="2"/>
        <v>18</v>
      </c>
      <c r="R9" s="196">
        <f t="shared" si="1"/>
        <v>95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6">
        <f t="shared" si="2"/>
        <v>91</v>
      </c>
      <c r="P10" s="146">
        <f t="shared" si="2"/>
        <v>46</v>
      </c>
      <c r="Q10" s="146">
        <f t="shared" si="2"/>
        <v>79</v>
      </c>
      <c r="R10" s="170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7">
        <f t="shared" si="2"/>
        <v>33</v>
      </c>
      <c r="P11" s="147">
        <f t="shared" si="2"/>
        <v>47</v>
      </c>
      <c r="Q11" s="147">
        <f t="shared" si="2"/>
        <v>8</v>
      </c>
      <c r="R11" s="196">
        <f t="shared" si="1"/>
        <v>55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6">
        <f t="shared" si="2"/>
        <v>87</v>
      </c>
      <c r="P12" s="146">
        <f t="shared" si="2"/>
        <v>55</v>
      </c>
      <c r="Q12" s="146">
        <f t="shared" si="2"/>
        <v>64</v>
      </c>
      <c r="R12" s="170">
        <f t="shared" si="1"/>
        <v>119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7">
        <f t="shared" si="2"/>
        <v>-5</v>
      </c>
      <c r="P13" s="147">
        <f t="shared" si="2"/>
        <v>-6</v>
      </c>
      <c r="Q13" s="147">
        <f t="shared" si="2"/>
        <v>17</v>
      </c>
      <c r="R13" s="196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6">
        <f t="shared" si="2"/>
        <v>9</v>
      </c>
      <c r="P14" s="146">
        <f t="shared" si="2"/>
        <v>5</v>
      </c>
      <c r="Q14" s="146">
        <f t="shared" si="2"/>
        <v>-35</v>
      </c>
      <c r="R14" s="170">
        <f t="shared" si="1"/>
        <v>-30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7">
        <f t="shared" si="2"/>
        <v>94</v>
      </c>
      <c r="P15" s="147">
        <f t="shared" si="2"/>
        <v>48</v>
      </c>
      <c r="Q15" s="147">
        <f t="shared" si="2"/>
        <v>74</v>
      </c>
      <c r="R15" s="196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8">
        <f t="shared" si="2"/>
        <v>19</v>
      </c>
      <c r="P16" s="149">
        <f t="shared" si="2"/>
        <v>-134</v>
      </c>
      <c r="Q16" s="149">
        <f t="shared" si="2"/>
        <v>-122</v>
      </c>
      <c r="R16" s="169">
        <f t="shared" si="1"/>
        <v>-256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7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1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6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70">
        <f t="shared" si="1"/>
        <v>-39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7">
        <f t="shared" si="3"/>
        <v>12</v>
      </c>
      <c r="P19" s="147">
        <f t="shared" si="3"/>
        <v>0</v>
      </c>
      <c r="Q19" s="147">
        <f t="shared" si="3"/>
        <v>-8</v>
      </c>
      <c r="R19" s="196">
        <f t="shared" si="1"/>
        <v>-8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6">
        <f t="shared" si="3"/>
        <v>11</v>
      </c>
      <c r="P20" s="146">
        <f t="shared" si="3"/>
        <v>-5</v>
      </c>
      <c r="Q20" s="146">
        <f t="shared" si="3"/>
        <v>-2</v>
      </c>
      <c r="R20" s="170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7">
        <f t="shared" si="3"/>
        <v>24</v>
      </c>
      <c r="P21" s="147">
        <f t="shared" si="3"/>
        <v>7</v>
      </c>
      <c r="Q21" s="147">
        <f t="shared" si="3"/>
        <v>-16</v>
      </c>
      <c r="R21" s="196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6">
        <f t="shared" si="3"/>
        <v>20</v>
      </c>
      <c r="P22" s="146">
        <f t="shared" si="3"/>
        <v>8</v>
      </c>
      <c r="Q22" s="146">
        <f t="shared" si="3"/>
        <v>-4</v>
      </c>
      <c r="R22" s="170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7">
        <f t="shared" si="3"/>
        <v>10</v>
      </c>
      <c r="P23" s="147">
        <f t="shared" si="3"/>
        <v>-14</v>
      </c>
      <c r="Q23" s="147">
        <f t="shared" si="3"/>
        <v>-4</v>
      </c>
      <c r="R23" s="196">
        <f t="shared" si="1"/>
        <v>-18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6">
        <f t="shared" si="3"/>
        <v>0</v>
      </c>
      <c r="P24" s="146">
        <f t="shared" si="3"/>
        <v>-9</v>
      </c>
      <c r="Q24" s="146">
        <f t="shared" si="3"/>
        <v>-16</v>
      </c>
      <c r="R24" s="170">
        <f t="shared" si="1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7">
        <f t="shared" si="3"/>
        <v>-6</v>
      </c>
      <c r="P25" s="147">
        <f t="shared" si="3"/>
        <v>-25</v>
      </c>
      <c r="Q25" s="147">
        <f t="shared" si="3"/>
        <v>-27</v>
      </c>
      <c r="R25" s="196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6">
        <f t="shared" si="3"/>
        <v>10</v>
      </c>
      <c r="P26" s="146">
        <f t="shared" si="3"/>
        <v>-1</v>
      </c>
      <c r="Q26" s="146">
        <f t="shared" si="3"/>
        <v>-25</v>
      </c>
      <c r="R26" s="170">
        <f t="shared" si="1"/>
        <v>-26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7">
        <f t="shared" si="3"/>
        <v>1</v>
      </c>
      <c r="P27" s="147">
        <f t="shared" si="3"/>
        <v>-22</v>
      </c>
      <c r="Q27" s="147">
        <f t="shared" si="3"/>
        <v>-21</v>
      </c>
      <c r="R27" s="196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6">
        <f t="shared" si="3"/>
        <v>5</v>
      </c>
      <c r="P28" s="146">
        <f t="shared" si="3"/>
        <v>-41</v>
      </c>
      <c r="Q28" s="146">
        <f t="shared" si="3"/>
        <v>-28</v>
      </c>
      <c r="R28" s="170">
        <f t="shared" si="1"/>
        <v>-69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7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6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6">
        <f t="shared" ref="O30:Q40" si="4">K30-K29</f>
        <v>0</v>
      </c>
      <c r="P30" s="146">
        <f t="shared" si="4"/>
        <v>-2</v>
      </c>
      <c r="Q30" s="146">
        <f t="shared" si="4"/>
        <v>-3</v>
      </c>
      <c r="R30" s="170">
        <f t="shared" si="1"/>
        <v>-5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7">
        <f t="shared" si="4"/>
        <v>1</v>
      </c>
      <c r="P31" s="147">
        <f t="shared" si="4"/>
        <v>-6</v>
      </c>
      <c r="Q31" s="147">
        <f t="shared" si="4"/>
        <v>-5</v>
      </c>
      <c r="R31" s="196">
        <f t="shared" si="1"/>
        <v>-11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6">
        <f t="shared" si="4"/>
        <v>-3</v>
      </c>
      <c r="P32" s="146">
        <f t="shared" si="4"/>
        <v>-6</v>
      </c>
      <c r="Q32" s="146">
        <f t="shared" si="4"/>
        <v>-9</v>
      </c>
      <c r="R32" s="170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7">
        <f t="shared" si="4"/>
        <v>0</v>
      </c>
      <c r="P33" s="147">
        <f t="shared" si="4"/>
        <v>-6</v>
      </c>
      <c r="Q33" s="147">
        <f t="shared" si="4"/>
        <v>-2</v>
      </c>
      <c r="R33" s="196">
        <f t="shared" si="1"/>
        <v>-8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6">
        <f t="shared" si="4"/>
        <v>-2</v>
      </c>
      <c r="P34" s="146">
        <f t="shared" si="4"/>
        <v>-2</v>
      </c>
      <c r="Q34" s="146">
        <f t="shared" si="4"/>
        <v>-2</v>
      </c>
      <c r="R34" s="170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7">
        <f t="shared" si="4"/>
        <v>-5</v>
      </c>
      <c r="P35" s="147">
        <f t="shared" si="4"/>
        <v>-6</v>
      </c>
      <c r="Q35" s="147">
        <f t="shared" si="4"/>
        <v>0</v>
      </c>
      <c r="R35" s="196">
        <f t="shared" si="1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6">
        <f t="shared" si="4"/>
        <v>2</v>
      </c>
      <c r="P36" s="146">
        <f t="shared" si="4"/>
        <v>0</v>
      </c>
      <c r="Q36" s="146">
        <f t="shared" si="4"/>
        <v>-4</v>
      </c>
      <c r="R36" s="170">
        <f t="shared" si="1"/>
        <v>-4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7">
        <f t="shared" si="4"/>
        <v>2</v>
      </c>
      <c r="P37" s="147">
        <f t="shared" si="4"/>
        <v>-3</v>
      </c>
      <c r="Q37" s="147">
        <f t="shared" si="4"/>
        <v>-3</v>
      </c>
      <c r="R37" s="196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6">
        <f t="shared" si="4"/>
        <v>-3</v>
      </c>
      <c r="P38" s="146">
        <f t="shared" si="4"/>
        <v>-4</v>
      </c>
      <c r="Q38" s="146">
        <f t="shared" si="4"/>
        <v>-5</v>
      </c>
      <c r="R38" s="170">
        <f t="shared" si="1"/>
        <v>-9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7">
        <f t="shared" si="4"/>
        <v>-1</v>
      </c>
      <c r="P39" s="147">
        <f t="shared" si="4"/>
        <v>3</v>
      </c>
      <c r="Q39" s="147">
        <f t="shared" si="4"/>
        <v>-1</v>
      </c>
      <c r="R39" s="196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6">
        <f t="shared" si="4"/>
        <v>-1</v>
      </c>
      <c r="P40" s="146">
        <f t="shared" si="4"/>
        <v>-14</v>
      </c>
      <c r="Q40" s="146">
        <f t="shared" si="4"/>
        <v>-4</v>
      </c>
      <c r="R40" s="170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7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6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6">
        <f>K42-K41</f>
        <v>-3</v>
      </c>
      <c r="P42" s="146">
        <f>L42-L41</f>
        <v>-5</v>
      </c>
      <c r="Q42" s="146">
        <f>M42-M41</f>
        <v>-14</v>
      </c>
      <c r="R42" s="170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7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6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6">
        <f t="shared" si="5"/>
        <v>2</v>
      </c>
      <c r="P44" s="146">
        <f t="shared" si="5"/>
        <v>-1</v>
      </c>
      <c r="Q44" s="146">
        <f t="shared" si="5"/>
        <v>-1</v>
      </c>
      <c r="R44" s="170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7">
        <f t="shared" si="5"/>
        <v>-5</v>
      </c>
      <c r="P45" s="147">
        <f t="shared" si="5"/>
        <v>-9</v>
      </c>
      <c r="Q45" s="147">
        <f t="shared" si="5"/>
        <v>-1</v>
      </c>
      <c r="R45" s="196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6">
        <f t="shared" si="5"/>
        <v>-4</v>
      </c>
      <c r="P46" s="146">
        <f t="shared" si="5"/>
        <v>-5</v>
      </c>
      <c r="Q46" s="146">
        <f t="shared" si="5"/>
        <v>-6</v>
      </c>
      <c r="R46" s="170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7">
        <f t="shared" si="5"/>
        <v>-1</v>
      </c>
      <c r="P47" s="147">
        <f t="shared" si="5"/>
        <v>-1</v>
      </c>
      <c r="Q47" s="147">
        <f t="shared" si="5"/>
        <v>0</v>
      </c>
      <c r="R47" s="196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6">
        <f t="shared" si="5"/>
        <v>-3</v>
      </c>
      <c r="P48" s="146">
        <f t="shared" si="5"/>
        <v>-6</v>
      </c>
      <c r="Q48" s="146">
        <f t="shared" si="5"/>
        <v>-8</v>
      </c>
      <c r="R48" s="170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7">
        <f t="shared" si="5"/>
        <v>-1</v>
      </c>
      <c r="P49" s="147">
        <f t="shared" si="5"/>
        <v>1</v>
      </c>
      <c r="Q49" s="147">
        <f t="shared" si="5"/>
        <v>-2</v>
      </c>
      <c r="R49" s="196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6">
        <f t="shared" si="5"/>
        <v>-1</v>
      </c>
      <c r="P50" s="146">
        <f t="shared" si="5"/>
        <v>-6</v>
      </c>
      <c r="Q50" s="146">
        <f t="shared" si="5"/>
        <v>-4</v>
      </c>
      <c r="R50" s="170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7">
        <f t="shared" si="5"/>
        <v>1</v>
      </c>
      <c r="P51" s="147">
        <f t="shared" si="5"/>
        <v>-2</v>
      </c>
      <c r="Q51" s="147">
        <f t="shared" si="5"/>
        <v>-2</v>
      </c>
      <c r="R51" s="196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6">
        <f t="shared" si="5"/>
        <v>0</v>
      </c>
      <c r="P52" s="146">
        <f t="shared" si="5"/>
        <v>-6</v>
      </c>
      <c r="Q52" s="146">
        <f t="shared" si="5"/>
        <v>-14</v>
      </c>
      <c r="R52" s="170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7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6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6">
        <f t="shared" ref="O54:Q64" si="7">K54-K53</f>
        <v>2</v>
      </c>
      <c r="P54" s="146">
        <f t="shared" si="7"/>
        <v>-2</v>
      </c>
      <c r="Q54" s="146">
        <f t="shared" si="7"/>
        <v>3</v>
      </c>
      <c r="R54" s="170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7">
        <f t="shared" si="7"/>
        <v>0</v>
      </c>
      <c r="P55" s="147">
        <f t="shared" si="7"/>
        <v>-5</v>
      </c>
      <c r="Q55" s="147">
        <f t="shared" si="7"/>
        <v>5</v>
      </c>
      <c r="R55" s="196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6">
        <f t="shared" si="7"/>
        <v>1</v>
      </c>
      <c r="P56" s="146">
        <f t="shared" si="7"/>
        <v>-1</v>
      </c>
      <c r="Q56" s="146">
        <f t="shared" si="7"/>
        <v>-2</v>
      </c>
      <c r="R56" s="170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7">
        <f t="shared" si="7"/>
        <v>1</v>
      </c>
      <c r="P57" s="147">
        <f t="shared" si="7"/>
        <v>-7</v>
      </c>
      <c r="Q57" s="147">
        <f t="shared" si="7"/>
        <v>-2</v>
      </c>
      <c r="R57" s="196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6">
        <f t="shared" si="7"/>
        <v>-3</v>
      </c>
      <c r="P58" s="146">
        <f t="shared" si="7"/>
        <v>-3</v>
      </c>
      <c r="Q58" s="146">
        <f t="shared" si="7"/>
        <v>-4</v>
      </c>
      <c r="R58" s="170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7">
        <f t="shared" si="7"/>
        <v>0</v>
      </c>
      <c r="P59" s="147">
        <f t="shared" si="7"/>
        <v>4</v>
      </c>
      <c r="Q59" s="147">
        <f t="shared" si="7"/>
        <v>-4</v>
      </c>
      <c r="R59" s="196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6">
        <f t="shared" si="7"/>
        <v>10</v>
      </c>
      <c r="P60" s="146">
        <f t="shared" si="7"/>
        <v>2</v>
      </c>
      <c r="Q60" s="146">
        <f t="shared" si="7"/>
        <v>1</v>
      </c>
      <c r="R60" s="170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7">
        <f t="shared" si="7"/>
        <v>-4</v>
      </c>
      <c r="P61" s="147">
        <f t="shared" si="7"/>
        <v>-5</v>
      </c>
      <c r="Q61" s="147">
        <f t="shared" si="7"/>
        <v>0</v>
      </c>
      <c r="R61" s="196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6">
        <f t="shared" si="7"/>
        <v>-11</v>
      </c>
      <c r="P62" s="146">
        <f t="shared" si="7"/>
        <v>-12</v>
      </c>
      <c r="Q62" s="146">
        <f t="shared" si="7"/>
        <v>-7</v>
      </c>
      <c r="R62" s="170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7">
        <f t="shared" si="7"/>
        <v>3</v>
      </c>
      <c r="P63" s="147">
        <f t="shared" si="7"/>
        <v>4</v>
      </c>
      <c r="Q63" s="147">
        <f t="shared" si="7"/>
        <v>1</v>
      </c>
      <c r="R63" s="196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6">
        <f t="shared" si="7"/>
        <v>6</v>
      </c>
      <c r="P64" s="146">
        <f t="shared" si="7"/>
        <v>4</v>
      </c>
      <c r="Q64" s="146">
        <f t="shared" si="7"/>
        <v>0</v>
      </c>
      <c r="R64" s="170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7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6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6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70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7">
        <f t="shared" si="8"/>
        <v>4</v>
      </c>
      <c r="P67" s="147">
        <f t="shared" si="8"/>
        <v>-3</v>
      </c>
      <c r="Q67" s="147">
        <f t="shared" si="8"/>
        <v>-1</v>
      </c>
      <c r="R67" s="196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6">
        <f t="shared" si="8"/>
        <v>4</v>
      </c>
      <c r="P68" s="146">
        <f t="shared" si="8"/>
        <v>-6</v>
      </c>
      <c r="Q68" s="146">
        <f t="shared" si="8"/>
        <v>0</v>
      </c>
      <c r="R68" s="170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7">
        <f t="shared" si="8"/>
        <v>6</v>
      </c>
      <c r="P69" s="147">
        <f t="shared" si="8"/>
        <v>1</v>
      </c>
      <c r="Q69" s="147">
        <f t="shared" si="8"/>
        <v>3</v>
      </c>
      <c r="R69" s="196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6">
        <f t="shared" si="8"/>
        <v>-6</v>
      </c>
      <c r="P70" s="146">
        <f t="shared" si="8"/>
        <v>3</v>
      </c>
      <c r="Q70" s="146">
        <f t="shared" si="8"/>
        <v>-10</v>
      </c>
      <c r="R70" s="170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7">
        <f t="shared" si="8"/>
        <v>-6</v>
      </c>
      <c r="P71" s="147">
        <f t="shared" si="8"/>
        <v>-9</v>
      </c>
      <c r="Q71" s="147">
        <f t="shared" si="8"/>
        <v>-7</v>
      </c>
      <c r="R71" s="196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6">
        <f t="shared" si="8"/>
        <v>2</v>
      </c>
      <c r="P72" s="146">
        <f t="shared" si="8"/>
        <v>0</v>
      </c>
      <c r="Q72" s="146">
        <f t="shared" si="8"/>
        <v>-4</v>
      </c>
      <c r="R72" s="170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7">
        <f t="shared" si="8"/>
        <v>0</v>
      </c>
      <c r="P73" s="147">
        <f t="shared" si="8"/>
        <v>3</v>
      </c>
      <c r="Q73" s="147">
        <f t="shared" si="8"/>
        <v>-7</v>
      </c>
      <c r="R73" s="196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6">
        <f t="shared" si="8"/>
        <v>0</v>
      </c>
      <c r="P74" s="146">
        <f t="shared" si="8"/>
        <v>0</v>
      </c>
      <c r="Q74" s="146">
        <f t="shared" si="8"/>
        <v>0</v>
      </c>
      <c r="R74" s="170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7">
        <f t="shared" si="8"/>
        <v>-1</v>
      </c>
      <c r="P75" s="147">
        <f t="shared" si="8"/>
        <v>2</v>
      </c>
      <c r="Q75" s="147">
        <f t="shared" si="8"/>
        <v>-12</v>
      </c>
      <c r="R75" s="196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6">
        <f t="shared" si="8"/>
        <v>21</v>
      </c>
      <c r="P76" s="146">
        <f t="shared" si="8"/>
        <v>-2</v>
      </c>
      <c r="Q76" s="146">
        <f t="shared" si="8"/>
        <v>-1</v>
      </c>
      <c r="R76" s="170">
        <f t="shared" si="10"/>
        <v>-3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9">
        <f>K77-'H29（地域別・全体)'!K88</f>
        <v>27</v>
      </c>
      <c r="P77" s="191">
        <f>L77-'H29（地域別・全体)'!L88</f>
        <v>-3</v>
      </c>
      <c r="Q77" s="191">
        <f>M77-'H29（地域別・全体)'!M88</f>
        <v>27</v>
      </c>
      <c r="R77" s="196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80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1">
        <f t="shared" ref="O79:Q88" si="11">K79-K78</f>
        <v>10</v>
      </c>
      <c r="P79" s="191">
        <f t="shared" si="11"/>
        <v>2</v>
      </c>
      <c r="Q79" s="191">
        <f t="shared" si="11"/>
        <v>-7</v>
      </c>
      <c r="R79" s="196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80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2">
        <f t="shared" si="11"/>
        <v>32</v>
      </c>
      <c r="P81" s="147">
        <f t="shared" si="11"/>
        <v>26</v>
      </c>
      <c r="Q81" s="147">
        <f t="shared" si="11"/>
        <v>39</v>
      </c>
      <c r="R81" s="196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80">
        <f t="shared" si="11"/>
        <v>9</v>
      </c>
      <c r="P82" s="146">
        <f t="shared" si="11"/>
        <v>-4</v>
      </c>
      <c r="Q82" s="146">
        <f t="shared" si="11"/>
        <v>8</v>
      </c>
      <c r="R82" s="197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2">
        <f t="shared" si="11"/>
        <v>34</v>
      </c>
      <c r="P83" s="147">
        <f t="shared" si="11"/>
        <v>0</v>
      </c>
      <c r="Q83" s="147">
        <f t="shared" si="11"/>
        <v>21</v>
      </c>
      <c r="R83" s="196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80">
        <f t="shared" si="11"/>
        <v>18</v>
      </c>
      <c r="P84" s="146">
        <f t="shared" si="11"/>
        <v>19</v>
      </c>
      <c r="Q84" s="146">
        <f t="shared" si="11"/>
        <v>-13</v>
      </c>
      <c r="R84" s="197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2">
        <f t="shared" si="11"/>
        <v>11</v>
      </c>
      <c r="P85" s="147">
        <f t="shared" si="11"/>
        <v>11</v>
      </c>
      <c r="Q85" s="147">
        <f t="shared" si="11"/>
        <v>-4</v>
      </c>
      <c r="R85" s="196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80">
        <f t="shared" si="11"/>
        <v>24</v>
      </c>
      <c r="P86" s="146">
        <f t="shared" si="11"/>
        <v>16</v>
      </c>
      <c r="Q86" s="146">
        <f t="shared" si="11"/>
        <v>-2</v>
      </c>
      <c r="R86" s="197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2">
        <f t="shared" si="11"/>
        <v>68</v>
      </c>
      <c r="P87" s="147">
        <f t="shared" si="11"/>
        <v>41</v>
      </c>
      <c r="Q87" s="147">
        <f t="shared" si="11"/>
        <v>34</v>
      </c>
      <c r="R87" s="196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80">
        <f t="shared" si="11"/>
        <v>82</v>
      </c>
      <c r="P88" s="146">
        <f t="shared" si="11"/>
        <v>40</v>
      </c>
      <c r="Q88" s="146">
        <f t="shared" si="11"/>
        <v>58</v>
      </c>
      <c r="R88" s="197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8">
        <f t="shared" si="13"/>
        <v>175363</v>
      </c>
      <c r="O94" s="186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1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9">
        <f t="shared" si="13"/>
        <v>175401</v>
      </c>
      <c r="O95" s="178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9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7">
        <f t="shared" si="15"/>
        <v>59</v>
      </c>
      <c r="P96" s="148">
        <f t="shared" si="15"/>
        <v>1</v>
      </c>
      <c r="Q96" s="148">
        <f t="shared" si="15"/>
        <v>-12</v>
      </c>
      <c r="R96" s="171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70">
        <f t="shared" si="13"/>
        <v>175492</v>
      </c>
      <c r="O97" s="176">
        <f t="shared" si="15"/>
        <v>122</v>
      </c>
      <c r="P97" s="146">
        <f t="shared" si="15"/>
        <v>40</v>
      </c>
      <c r="Q97" s="146">
        <f t="shared" si="15"/>
        <v>62</v>
      </c>
      <c r="R97" s="170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7">
        <f t="shared" si="15"/>
        <v>113</v>
      </c>
      <c r="P98" s="148">
        <f t="shared" si="15"/>
        <v>89</v>
      </c>
      <c r="Q98" s="148">
        <f t="shared" si="15"/>
        <v>39</v>
      </c>
      <c r="R98" s="171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70">
        <f t="shared" si="17"/>
        <v>175724</v>
      </c>
      <c r="O99" s="176">
        <f t="shared" si="15"/>
        <v>105</v>
      </c>
      <c r="P99" s="146">
        <f t="shared" si="15"/>
        <v>43</v>
      </c>
      <c r="Q99" s="146">
        <f t="shared" si="15"/>
        <v>61</v>
      </c>
      <c r="R99" s="170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1">
        <f t="shared" si="17"/>
        <v>175759</v>
      </c>
      <c r="O100" s="187">
        <f t="shared" si="15"/>
        <v>65</v>
      </c>
      <c r="P100" s="148">
        <f t="shared" si="15"/>
        <v>21</v>
      </c>
      <c r="Q100" s="148">
        <f t="shared" si="15"/>
        <v>14</v>
      </c>
      <c r="R100" s="171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9">
        <f t="shared" si="17"/>
        <v>175840</v>
      </c>
      <c r="O101" s="178">
        <f t="shared" si="15"/>
        <v>116</v>
      </c>
      <c r="P101" s="149">
        <f t="shared" si="15"/>
        <v>61</v>
      </c>
      <c r="Q101" s="149">
        <f t="shared" si="15"/>
        <v>20</v>
      </c>
      <c r="R101" s="169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1">
        <f t="shared" si="17"/>
        <v>175790</v>
      </c>
      <c r="O102" s="187">
        <f t="shared" si="15"/>
        <v>-3</v>
      </c>
      <c r="P102" s="148">
        <f t="shared" si="15"/>
        <v>-24</v>
      </c>
      <c r="Q102" s="148">
        <f t="shared" si="15"/>
        <v>-26</v>
      </c>
      <c r="R102" s="171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9">
        <f t="shared" si="17"/>
        <v>175710</v>
      </c>
      <c r="O103" s="178">
        <f t="shared" si="15"/>
        <v>28</v>
      </c>
      <c r="P103" s="149">
        <f t="shared" si="15"/>
        <v>-2</v>
      </c>
      <c r="Q103" s="149">
        <f t="shared" si="15"/>
        <v>-78</v>
      </c>
      <c r="R103" s="169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1">
        <f t="shared" si="17"/>
        <v>175857</v>
      </c>
      <c r="O104" s="187">
        <f t="shared" si="15"/>
        <v>165</v>
      </c>
      <c r="P104" s="148">
        <f t="shared" si="15"/>
        <v>74</v>
      </c>
      <c r="Q104" s="148">
        <f t="shared" si="15"/>
        <v>73</v>
      </c>
      <c r="R104" s="171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2">
        <f t="shared" si="17"/>
        <v>175593</v>
      </c>
      <c r="O105" s="188">
        <f t="shared" si="15"/>
        <v>132</v>
      </c>
      <c r="P105" s="152">
        <f t="shared" si="15"/>
        <v>-153</v>
      </c>
      <c r="Q105" s="152">
        <f t="shared" si="15"/>
        <v>-111</v>
      </c>
      <c r="R105" s="172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5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8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6">
        <f t="shared" ref="O6:Q16" si="1">K6-K5</f>
        <v>47</v>
      </c>
      <c r="P6" s="146">
        <f t="shared" si="1"/>
        <v>26</v>
      </c>
      <c r="Q6" s="146">
        <f t="shared" si="1"/>
        <v>17</v>
      </c>
      <c r="R6" s="170">
        <f t="shared" ref="R6:R16" si="2">SUM(P6:Q6)</f>
        <v>43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7">
        <f t="shared" si="1"/>
        <v>56</v>
      </c>
      <c r="P7" s="147">
        <f t="shared" si="1"/>
        <v>19</v>
      </c>
      <c r="Q7" s="147">
        <f t="shared" si="1"/>
        <v>54</v>
      </c>
      <c r="R7" s="196">
        <f t="shared" si="2"/>
        <v>73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6">
        <f t="shared" si="1"/>
        <v>79</v>
      </c>
      <c r="P8" s="146">
        <f t="shared" si="1"/>
        <v>71</v>
      </c>
      <c r="Q8" s="146">
        <f t="shared" si="1"/>
        <v>25</v>
      </c>
      <c r="R8" s="170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7">
        <f t="shared" si="1"/>
        <v>77</v>
      </c>
      <c r="P9" s="147">
        <f t="shared" si="1"/>
        <v>94</v>
      </c>
      <c r="Q9" s="147">
        <f t="shared" si="1"/>
        <v>38</v>
      </c>
      <c r="R9" s="196">
        <f t="shared" si="2"/>
        <v>132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6">
        <f t="shared" si="1"/>
        <v>59</v>
      </c>
      <c r="P10" s="146">
        <f t="shared" si="1"/>
        <v>67</v>
      </c>
      <c r="Q10" s="146">
        <f t="shared" si="1"/>
        <v>22</v>
      </c>
      <c r="R10" s="170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7">
        <f t="shared" si="1"/>
        <v>43</v>
      </c>
      <c r="P11" s="147">
        <f t="shared" si="1"/>
        <v>47</v>
      </c>
      <c r="Q11" s="147">
        <f t="shared" si="1"/>
        <v>2</v>
      </c>
      <c r="R11" s="196">
        <f t="shared" si="2"/>
        <v>49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6">
        <f t="shared" si="1"/>
        <v>88</v>
      </c>
      <c r="P12" s="146">
        <f t="shared" si="1"/>
        <v>18</v>
      </c>
      <c r="Q12" s="146">
        <f t="shared" si="1"/>
        <v>84</v>
      </c>
      <c r="R12" s="170">
        <f t="shared" si="2"/>
        <v>102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7">
        <f t="shared" si="1"/>
        <v>19</v>
      </c>
      <c r="P13" s="147">
        <f t="shared" si="1"/>
        <v>30</v>
      </c>
      <c r="Q13" s="147">
        <f t="shared" si="1"/>
        <v>21</v>
      </c>
      <c r="R13" s="196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6">
        <f t="shared" si="1"/>
        <v>49</v>
      </c>
      <c r="P14" s="146">
        <f t="shared" si="1"/>
        <v>47</v>
      </c>
      <c r="Q14" s="146">
        <f t="shared" si="1"/>
        <v>8</v>
      </c>
      <c r="R14" s="170">
        <f t="shared" si="2"/>
        <v>55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7">
        <f t="shared" si="1"/>
        <v>74</v>
      </c>
      <c r="P15" s="147">
        <f t="shared" si="1"/>
        <v>78</v>
      </c>
      <c r="Q15" s="147">
        <f t="shared" si="1"/>
        <v>32</v>
      </c>
      <c r="R15" s="196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8">
        <f t="shared" si="1"/>
        <v>117</v>
      </c>
      <c r="P16" s="149">
        <f t="shared" si="1"/>
        <v>-35</v>
      </c>
      <c r="Q16" s="149">
        <f t="shared" si="1"/>
        <v>16</v>
      </c>
      <c r="R16" s="169">
        <f t="shared" si="2"/>
        <v>-19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7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6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6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70">
        <f t="shared" ref="R18:R28" si="4">SUM(P18:Q18)</f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7">
        <f t="shared" si="3"/>
        <v>11</v>
      </c>
      <c r="P19" s="147">
        <f t="shared" si="3"/>
        <v>-3</v>
      </c>
      <c r="Q19" s="147">
        <f t="shared" si="3"/>
        <v>-19</v>
      </c>
      <c r="R19" s="196">
        <f t="shared" si="4"/>
        <v>-22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6">
        <f t="shared" si="3"/>
        <v>-1</v>
      </c>
      <c r="P20" s="146">
        <f t="shared" si="3"/>
        <v>-19</v>
      </c>
      <c r="Q20" s="146">
        <f t="shared" si="3"/>
        <v>-14</v>
      </c>
      <c r="R20" s="170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7">
        <f t="shared" si="3"/>
        <v>13</v>
      </c>
      <c r="P21" s="147">
        <f t="shared" si="3"/>
        <v>-5</v>
      </c>
      <c r="Q21" s="147">
        <f t="shared" si="3"/>
        <v>13</v>
      </c>
      <c r="R21" s="196">
        <f t="shared" si="4"/>
        <v>8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6">
        <f t="shared" si="3"/>
        <v>0</v>
      </c>
      <c r="P22" s="146">
        <f t="shared" si="3"/>
        <v>-6</v>
      </c>
      <c r="Q22" s="146">
        <f t="shared" si="3"/>
        <v>-12</v>
      </c>
      <c r="R22" s="170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7">
        <f t="shared" si="3"/>
        <v>-8</v>
      </c>
      <c r="P23" s="147">
        <f t="shared" si="3"/>
        <v>-17</v>
      </c>
      <c r="Q23" s="147">
        <f t="shared" si="3"/>
        <v>-39</v>
      </c>
      <c r="R23" s="196">
        <f t="shared" si="4"/>
        <v>-56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6">
        <f t="shared" si="3"/>
        <v>8</v>
      </c>
      <c r="P24" s="146">
        <f t="shared" si="3"/>
        <v>-5</v>
      </c>
      <c r="Q24" s="146">
        <f t="shared" si="3"/>
        <v>-20</v>
      </c>
      <c r="R24" s="170">
        <f t="shared" si="4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7">
        <f t="shared" si="3"/>
        <v>-6</v>
      </c>
      <c r="P25" s="147">
        <f t="shared" si="3"/>
        <v>-20</v>
      </c>
      <c r="Q25" s="147">
        <f t="shared" si="3"/>
        <v>-17</v>
      </c>
      <c r="R25" s="196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6">
        <f t="shared" si="3"/>
        <v>-12</v>
      </c>
      <c r="P26" s="146">
        <f t="shared" si="3"/>
        <v>-28</v>
      </c>
      <c r="Q26" s="146">
        <f t="shared" si="3"/>
        <v>-20</v>
      </c>
      <c r="R26" s="170">
        <f t="shared" si="4"/>
        <v>-48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7">
        <f t="shared" si="3"/>
        <v>-4</v>
      </c>
      <c r="P27" s="147">
        <f t="shared" si="3"/>
        <v>-17</v>
      </c>
      <c r="Q27" s="147">
        <f t="shared" si="3"/>
        <v>-14</v>
      </c>
      <c r="R27" s="196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6">
        <f t="shared" si="3"/>
        <v>1</v>
      </c>
      <c r="P28" s="146">
        <f t="shared" si="3"/>
        <v>-7</v>
      </c>
      <c r="Q28" s="146">
        <f t="shared" si="3"/>
        <v>-38</v>
      </c>
      <c r="R28" s="170">
        <f t="shared" si="4"/>
        <v>-45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7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6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6">
        <f t="shared" ref="O30:Q40" si="5">K30-K29</f>
        <v>1</v>
      </c>
      <c r="P30" s="146">
        <f t="shared" si="5"/>
        <v>-3</v>
      </c>
      <c r="Q30" s="146">
        <f t="shared" si="5"/>
        <v>1</v>
      </c>
      <c r="R30" s="170">
        <f t="shared" ref="R30:R40" si="6">SUM(P30:Q30)</f>
        <v>-2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7">
        <f t="shared" si="5"/>
        <v>-1</v>
      </c>
      <c r="P31" s="147">
        <f t="shared" si="5"/>
        <v>-3</v>
      </c>
      <c r="Q31" s="147">
        <f t="shared" si="5"/>
        <v>-2</v>
      </c>
      <c r="R31" s="196">
        <f t="shared" si="6"/>
        <v>-5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6">
        <f t="shared" si="5"/>
        <v>-1</v>
      </c>
      <c r="P32" s="146">
        <f t="shared" si="5"/>
        <v>-2</v>
      </c>
      <c r="Q32" s="146">
        <f t="shared" si="5"/>
        <v>-5</v>
      </c>
      <c r="R32" s="170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7">
        <f t="shared" si="5"/>
        <v>-1</v>
      </c>
      <c r="P33" s="147">
        <f t="shared" si="5"/>
        <v>1</v>
      </c>
      <c r="Q33" s="147">
        <f t="shared" si="5"/>
        <v>-2</v>
      </c>
      <c r="R33" s="196">
        <f t="shared" si="6"/>
        <v>-1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6">
        <f t="shared" si="5"/>
        <v>0</v>
      </c>
      <c r="P34" s="146">
        <f t="shared" si="5"/>
        <v>-3</v>
      </c>
      <c r="Q34" s="146">
        <f t="shared" si="5"/>
        <v>-3</v>
      </c>
      <c r="R34" s="170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7">
        <f t="shared" si="5"/>
        <v>-2</v>
      </c>
      <c r="P35" s="147">
        <f t="shared" si="5"/>
        <v>-2</v>
      </c>
      <c r="Q35" s="147">
        <f t="shared" si="5"/>
        <v>-4</v>
      </c>
      <c r="R35" s="196">
        <f t="shared" si="6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6">
        <f t="shared" si="5"/>
        <v>0</v>
      </c>
      <c r="P36" s="146">
        <f t="shared" si="5"/>
        <v>-2</v>
      </c>
      <c r="Q36" s="146">
        <f t="shared" si="5"/>
        <v>-3</v>
      </c>
      <c r="R36" s="170">
        <f t="shared" si="6"/>
        <v>-5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7">
        <f t="shared" si="5"/>
        <v>-3</v>
      </c>
      <c r="P37" s="147">
        <f t="shared" si="5"/>
        <v>-4</v>
      </c>
      <c r="Q37" s="147">
        <f t="shared" si="5"/>
        <v>-8</v>
      </c>
      <c r="R37" s="196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6">
        <f t="shared" si="5"/>
        <v>-2</v>
      </c>
      <c r="P38" s="146">
        <f t="shared" si="5"/>
        <v>-3</v>
      </c>
      <c r="Q38" s="146">
        <f t="shared" si="5"/>
        <v>-7</v>
      </c>
      <c r="R38" s="170">
        <f t="shared" si="6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7">
        <f t="shared" si="5"/>
        <v>3</v>
      </c>
      <c r="P39" s="147">
        <f t="shared" si="5"/>
        <v>0</v>
      </c>
      <c r="Q39" s="147">
        <f t="shared" si="5"/>
        <v>-1</v>
      </c>
      <c r="R39" s="196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6">
        <f t="shared" si="5"/>
        <v>1</v>
      </c>
      <c r="P40" s="146">
        <f t="shared" si="5"/>
        <v>-3</v>
      </c>
      <c r="Q40" s="146">
        <f t="shared" si="5"/>
        <v>-6</v>
      </c>
      <c r="R40" s="170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7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6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6">
        <f>K42-K41</f>
        <v>0</v>
      </c>
      <c r="P42" s="146">
        <f>L42-L41</f>
        <v>-3</v>
      </c>
      <c r="Q42" s="146">
        <f>M42-M41</f>
        <v>-8</v>
      </c>
      <c r="R42" s="170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7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6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6">
        <f t="shared" si="7"/>
        <v>-5</v>
      </c>
      <c r="P44" s="146">
        <f t="shared" si="7"/>
        <v>-4</v>
      </c>
      <c r="Q44" s="146">
        <f t="shared" si="7"/>
        <v>-3</v>
      </c>
      <c r="R44" s="170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7">
        <f t="shared" si="7"/>
        <v>2</v>
      </c>
      <c r="P45" s="147">
        <f t="shared" si="7"/>
        <v>4</v>
      </c>
      <c r="Q45" s="147">
        <f t="shared" si="7"/>
        <v>-7</v>
      </c>
      <c r="R45" s="196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6">
        <f t="shared" si="7"/>
        <v>0</v>
      </c>
      <c r="P46" s="146">
        <f t="shared" si="7"/>
        <v>1</v>
      </c>
      <c r="Q46" s="146">
        <f t="shared" si="7"/>
        <v>-2</v>
      </c>
      <c r="R46" s="170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7">
        <f t="shared" si="7"/>
        <v>-1</v>
      </c>
      <c r="P47" s="147">
        <f t="shared" si="7"/>
        <v>0</v>
      </c>
      <c r="Q47" s="147">
        <f t="shared" si="7"/>
        <v>-3</v>
      </c>
      <c r="R47" s="196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6">
        <f t="shared" si="7"/>
        <v>2</v>
      </c>
      <c r="P48" s="146">
        <f t="shared" si="7"/>
        <v>-1</v>
      </c>
      <c r="Q48" s="146">
        <f t="shared" si="7"/>
        <v>-6</v>
      </c>
      <c r="R48" s="170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7">
        <f t="shared" si="7"/>
        <v>1</v>
      </c>
      <c r="P49" s="147">
        <f t="shared" si="7"/>
        <v>1</v>
      </c>
      <c r="Q49" s="147">
        <f t="shared" si="7"/>
        <v>-5</v>
      </c>
      <c r="R49" s="196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6">
        <f t="shared" si="7"/>
        <v>-2</v>
      </c>
      <c r="P50" s="146">
        <f t="shared" si="7"/>
        <v>-7</v>
      </c>
      <c r="Q50" s="146">
        <f t="shared" si="7"/>
        <v>-8</v>
      </c>
      <c r="R50" s="170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7">
        <f t="shared" si="7"/>
        <v>-2</v>
      </c>
      <c r="P51" s="147">
        <f t="shared" si="7"/>
        <v>-1</v>
      </c>
      <c r="Q51" s="147">
        <f t="shared" si="7"/>
        <v>-7</v>
      </c>
      <c r="R51" s="196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6">
        <f t="shared" si="7"/>
        <v>-4</v>
      </c>
      <c r="P52" s="146">
        <f t="shared" si="7"/>
        <v>-11</v>
      </c>
      <c r="Q52" s="146">
        <f t="shared" si="7"/>
        <v>-9</v>
      </c>
      <c r="R52" s="170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7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6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6">
        <f t="shared" ref="O54:Q64" si="9">K54-K53</f>
        <v>-1</v>
      </c>
      <c r="P54" s="146">
        <f t="shared" si="9"/>
        <v>2</v>
      </c>
      <c r="Q54" s="146">
        <f t="shared" si="9"/>
        <v>-4</v>
      </c>
      <c r="R54" s="170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7">
        <f t="shared" si="9"/>
        <v>3</v>
      </c>
      <c r="P55" s="147">
        <f t="shared" si="9"/>
        <v>1</v>
      </c>
      <c r="Q55" s="147">
        <f t="shared" si="9"/>
        <v>-6</v>
      </c>
      <c r="R55" s="196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6">
        <f t="shared" si="9"/>
        <v>8</v>
      </c>
      <c r="P56" s="146">
        <f t="shared" si="9"/>
        <v>1</v>
      </c>
      <c r="Q56" s="146">
        <f t="shared" si="9"/>
        <v>2</v>
      </c>
      <c r="R56" s="170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7">
        <f t="shared" si="9"/>
        <v>7</v>
      </c>
      <c r="P57" s="147">
        <f t="shared" si="9"/>
        <v>-2</v>
      </c>
      <c r="Q57" s="147">
        <f t="shared" si="9"/>
        <v>-1</v>
      </c>
      <c r="R57" s="196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6">
        <f t="shared" si="9"/>
        <v>-4</v>
      </c>
      <c r="P58" s="146">
        <f t="shared" si="9"/>
        <v>4</v>
      </c>
      <c r="Q58" s="146">
        <f t="shared" si="9"/>
        <v>-5</v>
      </c>
      <c r="R58" s="170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7">
        <f t="shared" si="9"/>
        <v>-6</v>
      </c>
      <c r="P59" s="147">
        <f t="shared" si="9"/>
        <v>-6</v>
      </c>
      <c r="Q59" s="147">
        <f t="shared" si="9"/>
        <v>-6</v>
      </c>
      <c r="R59" s="196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6">
        <f t="shared" si="9"/>
        <v>-1</v>
      </c>
      <c r="P60" s="146">
        <f t="shared" si="9"/>
        <v>-2</v>
      </c>
      <c r="Q60" s="146">
        <f t="shared" si="9"/>
        <v>-5</v>
      </c>
      <c r="R60" s="170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7">
        <f t="shared" si="9"/>
        <v>0</v>
      </c>
      <c r="P61" s="147">
        <f t="shared" si="9"/>
        <v>4</v>
      </c>
      <c r="Q61" s="147">
        <f t="shared" si="9"/>
        <v>-2</v>
      </c>
      <c r="R61" s="196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6">
        <f t="shared" si="9"/>
        <v>6</v>
      </c>
      <c r="P62" s="146">
        <f t="shared" si="9"/>
        <v>-4</v>
      </c>
      <c r="Q62" s="146">
        <f t="shared" si="9"/>
        <v>0</v>
      </c>
      <c r="R62" s="170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7">
        <f t="shared" si="9"/>
        <v>-6</v>
      </c>
      <c r="P63" s="147">
        <f t="shared" si="9"/>
        <v>-5</v>
      </c>
      <c r="Q63" s="147">
        <f t="shared" si="9"/>
        <v>-8</v>
      </c>
      <c r="R63" s="196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6">
        <f t="shared" si="9"/>
        <v>2</v>
      </c>
      <c r="P64" s="146">
        <f t="shared" si="9"/>
        <v>0</v>
      </c>
      <c r="Q64" s="146">
        <f t="shared" si="9"/>
        <v>2</v>
      </c>
      <c r="R64" s="170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7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6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6">
        <f>K66-K65</f>
        <v>3</v>
      </c>
      <c r="P66" s="146">
        <f>L66-L65</f>
        <v>-6</v>
      </c>
      <c r="Q66" s="146">
        <f>M66-M65</f>
        <v>-11</v>
      </c>
      <c r="R66" s="170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7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6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6">
        <f t="shared" si="12"/>
        <v>11</v>
      </c>
      <c r="P68" s="146">
        <f t="shared" si="12"/>
        <v>-4</v>
      </c>
      <c r="Q68" s="146">
        <f t="shared" si="12"/>
        <v>10</v>
      </c>
      <c r="R68" s="170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7">
        <f t="shared" si="12"/>
        <v>7</v>
      </c>
      <c r="P69" s="147">
        <f t="shared" si="12"/>
        <v>-11</v>
      </c>
      <c r="Q69" s="147">
        <f t="shared" si="12"/>
        <v>-9</v>
      </c>
      <c r="R69" s="196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6">
        <f t="shared" si="12"/>
        <v>4</v>
      </c>
      <c r="P70" s="146">
        <f t="shared" si="12"/>
        <v>-2</v>
      </c>
      <c r="Q70" s="146">
        <f t="shared" si="12"/>
        <v>-8</v>
      </c>
      <c r="R70" s="170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7">
        <f t="shared" si="12"/>
        <v>-3</v>
      </c>
      <c r="P71" s="147">
        <f t="shared" si="12"/>
        <v>0</v>
      </c>
      <c r="Q71" s="147">
        <f t="shared" si="12"/>
        <v>-13</v>
      </c>
      <c r="R71" s="196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6">
        <f t="shared" si="12"/>
        <v>-2</v>
      </c>
      <c r="P72" s="146">
        <f t="shared" si="12"/>
        <v>0</v>
      </c>
      <c r="Q72" s="146">
        <f t="shared" si="12"/>
        <v>-15</v>
      </c>
      <c r="R72" s="170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7">
        <f t="shared" si="12"/>
        <v>-1</v>
      </c>
      <c r="P73" s="147">
        <f t="shared" si="12"/>
        <v>-6</v>
      </c>
      <c r="Q73" s="147">
        <f t="shared" si="12"/>
        <v>-2</v>
      </c>
      <c r="R73" s="196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6">
        <f t="shared" si="12"/>
        <v>3</v>
      </c>
      <c r="P74" s="146">
        <f t="shared" si="12"/>
        <v>-13</v>
      </c>
      <c r="Q74" s="146">
        <f t="shared" si="12"/>
        <v>-18</v>
      </c>
      <c r="R74" s="170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7">
        <f t="shared" si="12"/>
        <v>11</v>
      </c>
      <c r="P75" s="147">
        <f t="shared" si="12"/>
        <v>7</v>
      </c>
      <c r="Q75" s="147">
        <f t="shared" si="12"/>
        <v>3</v>
      </c>
      <c r="R75" s="196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6">
        <f t="shared" si="12"/>
        <v>9</v>
      </c>
      <c r="P76" s="146">
        <f t="shared" si="12"/>
        <v>0</v>
      </c>
      <c r="Q76" s="146">
        <f t="shared" si="12"/>
        <v>5</v>
      </c>
      <c r="R76" s="170">
        <f t="shared" si="13"/>
        <v>5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9">
        <f>K77-'H28（地域別・全体）'!K88</f>
        <v>19</v>
      </c>
      <c r="P77" s="191">
        <f>L77-'H28（地域別・全体）'!L88</f>
        <v>-23</v>
      </c>
      <c r="Q77" s="191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80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1">
        <f t="shared" ref="O79:Q88" si="15">K79-K78</f>
        <v>40</v>
      </c>
      <c r="P79" s="191">
        <f t="shared" si="15"/>
        <v>23</v>
      </c>
      <c r="Q79" s="191">
        <f t="shared" si="15"/>
        <v>27</v>
      </c>
      <c r="R79" s="196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80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2">
        <f t="shared" si="15"/>
        <v>29</v>
      </c>
      <c r="P81" s="147">
        <f t="shared" si="15"/>
        <v>11</v>
      </c>
      <c r="Q81" s="147">
        <f t="shared" si="15"/>
        <v>5</v>
      </c>
      <c r="R81" s="196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80">
        <f t="shared" si="15"/>
        <v>6</v>
      </c>
      <c r="P82" s="146">
        <f t="shared" si="15"/>
        <v>-9</v>
      </c>
      <c r="Q82" s="146">
        <f t="shared" si="15"/>
        <v>2</v>
      </c>
      <c r="R82" s="197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2">
        <f t="shared" si="15"/>
        <v>15</v>
      </c>
      <c r="P83" s="147">
        <f t="shared" si="15"/>
        <v>19</v>
      </c>
      <c r="Q83" s="147">
        <f t="shared" si="15"/>
        <v>-3</v>
      </c>
      <c r="R83" s="196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80">
        <f t="shared" si="15"/>
        <v>8</v>
      </c>
      <c r="P84" s="146">
        <f t="shared" si="15"/>
        <v>-4</v>
      </c>
      <c r="Q84" s="146">
        <f t="shared" si="15"/>
        <v>2</v>
      </c>
      <c r="R84" s="197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2">
        <f t="shared" si="15"/>
        <v>42</v>
      </c>
      <c r="P85" s="147">
        <f t="shared" si="15"/>
        <v>24</v>
      </c>
      <c r="Q85" s="147">
        <f t="shared" si="15"/>
        <v>30</v>
      </c>
      <c r="R85" s="196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80">
        <f t="shared" si="15"/>
        <v>38</v>
      </c>
      <c r="P86" s="146">
        <f t="shared" si="15"/>
        <v>26</v>
      </c>
      <c r="Q86" s="146">
        <f t="shared" si="15"/>
        <v>16</v>
      </c>
      <c r="R86" s="197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2">
        <f t="shared" si="15"/>
        <v>22</v>
      </c>
      <c r="P87" s="147">
        <f t="shared" si="15"/>
        <v>28</v>
      </c>
      <c r="Q87" s="147">
        <f t="shared" si="15"/>
        <v>22</v>
      </c>
      <c r="R87" s="196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80">
        <f t="shared" si="15"/>
        <v>19</v>
      </c>
      <c r="P88" s="146">
        <f t="shared" si="15"/>
        <v>-8</v>
      </c>
      <c r="Q88" s="146">
        <f t="shared" si="15"/>
        <v>-19</v>
      </c>
      <c r="R88" s="197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8">
        <f t="shared" si="17"/>
        <v>174736</v>
      </c>
      <c r="O94" s="186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9">
        <f t="shared" si="17"/>
        <v>174800</v>
      </c>
      <c r="O95" s="178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9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7">
        <f t="shared" si="18"/>
        <v>113</v>
      </c>
      <c r="P96" s="148">
        <f t="shared" si="18"/>
        <v>21</v>
      </c>
      <c r="Q96" s="148">
        <f t="shared" si="18"/>
        <v>47</v>
      </c>
      <c r="R96" s="171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70">
        <f t="shared" si="17"/>
        <v>174990</v>
      </c>
      <c r="O97" s="176">
        <f t="shared" si="18"/>
        <v>122</v>
      </c>
      <c r="P97" s="146">
        <f t="shared" si="18"/>
        <v>86</v>
      </c>
      <c r="Q97" s="146">
        <f t="shared" si="18"/>
        <v>36</v>
      </c>
      <c r="R97" s="170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7">
        <f t="shared" si="18"/>
        <v>134</v>
      </c>
      <c r="P98" s="148">
        <f t="shared" si="18"/>
        <v>92</v>
      </c>
      <c r="Q98" s="148">
        <f t="shared" si="18"/>
        <v>37</v>
      </c>
      <c r="R98" s="171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70">
        <f t="shared" si="21"/>
        <v>175165</v>
      </c>
      <c r="O99" s="176">
        <f t="shared" si="18"/>
        <v>65</v>
      </c>
      <c r="P99" s="146">
        <f t="shared" si="18"/>
        <v>52</v>
      </c>
      <c r="Q99" s="146">
        <f t="shared" si="18"/>
        <v>-6</v>
      </c>
      <c r="R99" s="170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1">
        <f t="shared" si="21"/>
        <v>175140</v>
      </c>
      <c r="O100" s="187">
        <f t="shared" si="18"/>
        <v>38</v>
      </c>
      <c r="P100" s="148">
        <f t="shared" si="18"/>
        <v>41</v>
      </c>
      <c r="Q100" s="148">
        <f t="shared" si="18"/>
        <v>-66</v>
      </c>
      <c r="R100" s="171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9">
        <f t="shared" si="21"/>
        <v>175181</v>
      </c>
      <c r="O101" s="178">
        <f t="shared" si="18"/>
        <v>103</v>
      </c>
      <c r="P101" s="149">
        <f t="shared" si="18"/>
        <v>4</v>
      </c>
      <c r="Q101" s="149">
        <f t="shared" si="18"/>
        <v>37</v>
      </c>
      <c r="R101" s="169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1">
        <f t="shared" si="21"/>
        <v>175227</v>
      </c>
      <c r="O102" s="187">
        <f t="shared" si="18"/>
        <v>52</v>
      </c>
      <c r="P102" s="148">
        <f t="shared" si="18"/>
        <v>29</v>
      </c>
      <c r="Q102" s="148">
        <f t="shared" si="18"/>
        <v>17</v>
      </c>
      <c r="R102" s="171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9">
        <f t="shared" si="21"/>
        <v>175216</v>
      </c>
      <c r="O103" s="178">
        <f t="shared" si="18"/>
        <v>80</v>
      </c>
      <c r="P103" s="149">
        <f t="shared" si="18"/>
        <v>18</v>
      </c>
      <c r="Q103" s="149">
        <f t="shared" si="18"/>
        <v>-29</v>
      </c>
      <c r="R103" s="169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1">
        <f t="shared" si="21"/>
        <v>175333</v>
      </c>
      <c r="O104" s="187">
        <f t="shared" si="18"/>
        <v>98</v>
      </c>
      <c r="P104" s="148">
        <f t="shared" si="18"/>
        <v>90</v>
      </c>
      <c r="Q104" s="148">
        <f t="shared" si="18"/>
        <v>27</v>
      </c>
      <c r="R104" s="171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2">
        <f t="shared" si="21"/>
        <v>175220</v>
      </c>
      <c r="O105" s="188">
        <f t="shared" si="18"/>
        <v>145</v>
      </c>
      <c r="P105" s="152">
        <f t="shared" si="18"/>
        <v>-64</v>
      </c>
      <c r="Q105" s="152">
        <f t="shared" si="18"/>
        <v>-49</v>
      </c>
      <c r="R105" s="172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5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8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80">
        <f t="shared" ref="O6:Q16" si="2">K6-K5</f>
        <v>41</v>
      </c>
      <c r="P6" s="146">
        <f t="shared" si="2"/>
        <v>23</v>
      </c>
      <c r="Q6" s="146">
        <f t="shared" si="2"/>
        <v>1</v>
      </c>
      <c r="R6" s="197">
        <f t="shared" si="1"/>
        <v>24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2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80">
        <f t="shared" si="2"/>
        <v>85</v>
      </c>
      <c r="P8" s="146">
        <f t="shared" si="2"/>
        <v>51</v>
      </c>
      <c r="Q8" s="146">
        <f t="shared" si="2"/>
        <v>60</v>
      </c>
      <c r="R8" s="197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2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80">
        <f t="shared" si="2"/>
        <v>47</v>
      </c>
      <c r="P10" s="146">
        <f t="shared" si="2"/>
        <v>25</v>
      </c>
      <c r="Q10" s="146">
        <f t="shared" si="2"/>
        <v>40</v>
      </c>
      <c r="R10" s="197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2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80">
        <f t="shared" si="2"/>
        <v>57</v>
      </c>
      <c r="P12" s="146">
        <f t="shared" si="2"/>
        <v>12</v>
      </c>
      <c r="Q12" s="146">
        <f t="shared" si="2"/>
        <v>32</v>
      </c>
      <c r="R12" s="197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2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80">
        <f t="shared" si="2"/>
        <v>3</v>
      </c>
      <c r="P14" s="146">
        <f t="shared" si="2"/>
        <v>0</v>
      </c>
      <c r="Q14" s="146">
        <f t="shared" si="2"/>
        <v>-24</v>
      </c>
      <c r="R14" s="197">
        <f t="shared" si="1"/>
        <v>-24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2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7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6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80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7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7">
        <f t="shared" si="3"/>
        <v>7</v>
      </c>
      <c r="P19" s="147">
        <f t="shared" si="3"/>
        <v>-2</v>
      </c>
      <c r="Q19" s="245">
        <f t="shared" si="3"/>
        <v>-16</v>
      </c>
      <c r="R19" s="196">
        <f t="shared" si="1"/>
        <v>-18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6">
        <f t="shared" si="3"/>
        <v>-2</v>
      </c>
      <c r="P20" s="146">
        <f t="shared" si="3"/>
        <v>-11</v>
      </c>
      <c r="Q20" s="246">
        <f t="shared" si="3"/>
        <v>-15</v>
      </c>
      <c r="R20" s="170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7">
        <f t="shared" si="3"/>
        <v>-8</v>
      </c>
      <c r="P21" s="147">
        <f t="shared" si="3"/>
        <v>-25</v>
      </c>
      <c r="Q21" s="245">
        <f t="shared" si="3"/>
        <v>-16</v>
      </c>
      <c r="R21" s="196">
        <f t="shared" si="1"/>
        <v>-41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6">
        <f t="shared" si="3"/>
        <v>-1</v>
      </c>
      <c r="P22" s="146">
        <f t="shared" si="3"/>
        <v>2</v>
      </c>
      <c r="Q22" s="246">
        <f t="shared" si="3"/>
        <v>-14</v>
      </c>
      <c r="R22" s="170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7">
        <f t="shared" si="3"/>
        <v>17</v>
      </c>
      <c r="P23" s="147">
        <f t="shared" si="3"/>
        <v>-8</v>
      </c>
      <c r="Q23" s="245">
        <f t="shared" si="3"/>
        <v>-5</v>
      </c>
      <c r="R23" s="196">
        <f t="shared" si="1"/>
        <v>-13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6">
        <f t="shared" si="3"/>
        <v>14</v>
      </c>
      <c r="P24" s="146">
        <f t="shared" si="3"/>
        <v>-11</v>
      </c>
      <c r="Q24" s="246">
        <f t="shared" si="3"/>
        <v>-15</v>
      </c>
      <c r="R24" s="170">
        <f t="shared" si="1"/>
        <v>-26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7">
        <f t="shared" si="3"/>
        <v>-10</v>
      </c>
      <c r="P25" s="147">
        <f t="shared" si="3"/>
        <v>-22</v>
      </c>
      <c r="Q25" s="245">
        <f t="shared" si="3"/>
        <v>-7</v>
      </c>
      <c r="R25" s="196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6">
        <f t="shared" si="3"/>
        <v>-6</v>
      </c>
      <c r="P26" s="146">
        <f t="shared" si="3"/>
        <v>-10</v>
      </c>
      <c r="Q26" s="246">
        <f t="shared" si="3"/>
        <v>-10</v>
      </c>
      <c r="R26" s="170">
        <f t="shared" si="1"/>
        <v>-20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7">
        <f t="shared" si="3"/>
        <v>0</v>
      </c>
      <c r="P27" s="147">
        <f t="shared" si="3"/>
        <v>-14</v>
      </c>
      <c r="Q27" s="245">
        <f t="shared" si="3"/>
        <v>1</v>
      </c>
      <c r="R27" s="196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6">
        <f t="shared" si="3"/>
        <v>4</v>
      </c>
      <c r="P28" s="146">
        <f t="shared" si="3"/>
        <v>-37</v>
      </c>
      <c r="Q28" s="246">
        <f t="shared" si="3"/>
        <v>-43</v>
      </c>
      <c r="R28" s="170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7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6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80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7">
        <f t="shared" si="1"/>
        <v>-3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2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80">
        <f t="shared" si="4"/>
        <v>3</v>
      </c>
      <c r="P32" s="146">
        <f t="shared" si="4"/>
        <v>-1</v>
      </c>
      <c r="Q32" s="146">
        <f t="shared" si="4"/>
        <v>5</v>
      </c>
      <c r="R32" s="197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2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80">
        <f t="shared" si="4"/>
        <v>-3</v>
      </c>
      <c r="P34" s="146">
        <f t="shared" si="4"/>
        <v>-2</v>
      </c>
      <c r="Q34" s="146">
        <f t="shared" si="4"/>
        <v>-1</v>
      </c>
      <c r="R34" s="197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2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80">
        <f t="shared" si="4"/>
        <v>-1</v>
      </c>
      <c r="P36" s="146">
        <f t="shared" si="4"/>
        <v>-3</v>
      </c>
      <c r="Q36" s="146">
        <f t="shared" si="4"/>
        <v>-9</v>
      </c>
      <c r="R36" s="197">
        <f t="shared" si="1"/>
        <v>-12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2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80">
        <f t="shared" si="4"/>
        <v>-5</v>
      </c>
      <c r="P38" s="146">
        <f t="shared" si="4"/>
        <v>-1</v>
      </c>
      <c r="Q38" s="146">
        <f t="shared" si="4"/>
        <v>-7</v>
      </c>
      <c r="R38" s="197">
        <f t="shared" si="1"/>
        <v>-8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2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80">
        <f t="shared" si="4"/>
        <v>0</v>
      </c>
      <c r="P40" s="146">
        <f t="shared" si="4"/>
        <v>-2</v>
      </c>
      <c r="Q40" s="146">
        <f t="shared" si="4"/>
        <v>-5</v>
      </c>
      <c r="R40" s="197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7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6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80">
        <f>K42-K41</f>
        <v>5</v>
      </c>
      <c r="P42" s="180">
        <f>L42-L41</f>
        <v>4</v>
      </c>
      <c r="Q42" s="180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7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6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80">
        <f t="shared" si="5"/>
        <v>-5</v>
      </c>
      <c r="P44" s="146">
        <f t="shared" si="5"/>
        <v>4</v>
      </c>
      <c r="Q44" s="146">
        <f t="shared" si="5"/>
        <v>-2</v>
      </c>
      <c r="R44" s="197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7">
        <f t="shared" si="5"/>
        <v>-1</v>
      </c>
      <c r="P45" s="147">
        <f t="shared" si="5"/>
        <v>-4</v>
      </c>
      <c r="Q45" s="244">
        <f t="shared" si="5"/>
        <v>-6</v>
      </c>
      <c r="R45" s="196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80">
        <f t="shared" si="5"/>
        <v>-2</v>
      </c>
      <c r="P46" s="146">
        <f t="shared" si="5"/>
        <v>1</v>
      </c>
      <c r="Q46" s="146">
        <f t="shared" si="5"/>
        <v>-5</v>
      </c>
      <c r="R46" s="197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7">
        <f t="shared" si="5"/>
        <v>-3</v>
      </c>
      <c r="P47" s="147">
        <f t="shared" si="5"/>
        <v>-2</v>
      </c>
      <c r="Q47" s="244">
        <f t="shared" si="5"/>
        <v>-7</v>
      </c>
      <c r="R47" s="196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80">
        <f t="shared" si="5"/>
        <v>0</v>
      </c>
      <c r="P48" s="146">
        <f t="shared" si="5"/>
        <v>0</v>
      </c>
      <c r="Q48" s="146">
        <f t="shared" si="5"/>
        <v>-2</v>
      </c>
      <c r="R48" s="197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7">
        <f t="shared" si="5"/>
        <v>0</v>
      </c>
      <c r="P49" s="147">
        <f t="shared" si="5"/>
        <v>-9</v>
      </c>
      <c r="Q49" s="244">
        <f t="shared" si="5"/>
        <v>-2</v>
      </c>
      <c r="R49" s="196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80">
        <f t="shared" si="5"/>
        <v>-2</v>
      </c>
      <c r="P50" s="146">
        <f t="shared" si="5"/>
        <v>0</v>
      </c>
      <c r="Q50" s="146">
        <f t="shared" si="5"/>
        <v>-3</v>
      </c>
      <c r="R50" s="197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7">
        <f t="shared" si="5"/>
        <v>-1</v>
      </c>
      <c r="P51" s="147">
        <f t="shared" si="5"/>
        <v>2</v>
      </c>
      <c r="Q51" s="244">
        <f t="shared" si="5"/>
        <v>-1</v>
      </c>
      <c r="R51" s="196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80">
        <f t="shared" si="5"/>
        <v>1</v>
      </c>
      <c r="P52" s="146">
        <f t="shared" si="5"/>
        <v>4</v>
      </c>
      <c r="Q52" s="146">
        <f t="shared" si="5"/>
        <v>5</v>
      </c>
      <c r="R52" s="197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7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6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80">
        <f t="shared" ref="O54:Q64" si="7">K54-K53</f>
        <v>-4</v>
      </c>
      <c r="P54" s="146">
        <f t="shared" si="7"/>
        <v>1</v>
      </c>
      <c r="Q54" s="146">
        <f t="shared" si="7"/>
        <v>3</v>
      </c>
      <c r="R54" s="197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2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80">
        <f t="shared" si="7"/>
        <v>-6</v>
      </c>
      <c r="P56" s="146">
        <f t="shared" si="7"/>
        <v>-5</v>
      </c>
      <c r="Q56" s="146">
        <f t="shared" si="7"/>
        <v>-9</v>
      </c>
      <c r="R56" s="197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2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80">
        <f t="shared" si="7"/>
        <v>-1</v>
      </c>
      <c r="P58" s="146">
        <f t="shared" si="7"/>
        <v>-3</v>
      </c>
      <c r="Q58" s="146">
        <f t="shared" si="7"/>
        <v>-2</v>
      </c>
      <c r="R58" s="197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2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80">
        <f t="shared" si="7"/>
        <v>4</v>
      </c>
      <c r="P60" s="146">
        <f t="shared" si="7"/>
        <v>-4</v>
      </c>
      <c r="Q60" s="146">
        <f t="shared" si="7"/>
        <v>2</v>
      </c>
      <c r="R60" s="197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2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80">
        <f t="shared" si="7"/>
        <v>-5</v>
      </c>
      <c r="P62" s="146">
        <f t="shared" si="7"/>
        <v>-6</v>
      </c>
      <c r="Q62" s="146">
        <f t="shared" si="7"/>
        <v>-2</v>
      </c>
      <c r="R62" s="197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2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80">
        <f t="shared" si="7"/>
        <v>4</v>
      </c>
      <c r="P64" s="146">
        <f t="shared" si="7"/>
        <v>0</v>
      </c>
      <c r="Q64" s="146">
        <f t="shared" si="7"/>
        <v>1</v>
      </c>
      <c r="R64" s="197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7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6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80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2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6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80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2">
        <f t="shared" si="8"/>
        <v>-1</v>
      </c>
      <c r="P69" s="147">
        <f t="shared" si="8"/>
        <v>-3</v>
      </c>
      <c r="Q69" s="147">
        <f t="shared" si="8"/>
        <v>-8</v>
      </c>
      <c r="R69" s="196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80">
        <f t="shared" si="8"/>
        <v>8</v>
      </c>
      <c r="P70" s="146">
        <f t="shared" si="8"/>
        <v>3</v>
      </c>
      <c r="Q70" s="146">
        <f t="shared" si="8"/>
        <v>1</v>
      </c>
      <c r="R70" s="197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2">
        <f t="shared" si="8"/>
        <v>-3</v>
      </c>
      <c r="P71" s="147">
        <f t="shared" si="8"/>
        <v>-7</v>
      </c>
      <c r="Q71" s="147">
        <f t="shared" si="8"/>
        <v>-4</v>
      </c>
      <c r="R71" s="196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80">
        <f t="shared" si="8"/>
        <v>-10</v>
      </c>
      <c r="P72" s="146">
        <f t="shared" si="8"/>
        <v>-3</v>
      </c>
      <c r="Q72" s="146">
        <f t="shared" si="8"/>
        <v>-18</v>
      </c>
      <c r="R72" s="197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2">
        <f t="shared" si="8"/>
        <v>-5</v>
      </c>
      <c r="P73" s="147">
        <f t="shared" si="8"/>
        <v>-9</v>
      </c>
      <c r="Q73" s="147">
        <f t="shared" si="8"/>
        <v>-9</v>
      </c>
      <c r="R73" s="196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80">
        <f t="shared" si="8"/>
        <v>-4</v>
      </c>
      <c r="P74" s="146">
        <f t="shared" si="8"/>
        <v>-6</v>
      </c>
      <c r="Q74" s="146">
        <f t="shared" si="8"/>
        <v>1</v>
      </c>
      <c r="R74" s="197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2">
        <f t="shared" si="8"/>
        <v>7</v>
      </c>
      <c r="P75" s="147">
        <f t="shared" si="8"/>
        <v>7</v>
      </c>
      <c r="Q75" s="147">
        <f t="shared" si="8"/>
        <v>4</v>
      </c>
      <c r="R75" s="196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80">
        <f t="shared" si="8"/>
        <v>6</v>
      </c>
      <c r="P76" s="146">
        <f t="shared" si="8"/>
        <v>-8</v>
      </c>
      <c r="Q76" s="146">
        <f t="shared" si="8"/>
        <v>-13</v>
      </c>
      <c r="R76" s="197">
        <f t="shared" si="10"/>
        <v>-21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6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80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1">
        <f t="shared" ref="O79:Q88" si="11">K79-K78</f>
        <v>17</v>
      </c>
      <c r="P79" s="191">
        <f t="shared" si="11"/>
        <v>23</v>
      </c>
      <c r="Q79" s="191">
        <f t="shared" si="11"/>
        <v>-8</v>
      </c>
      <c r="R79" s="196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80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2">
        <f t="shared" si="11"/>
        <v>10</v>
      </c>
      <c r="P81" s="147">
        <f t="shared" si="11"/>
        <v>-12</v>
      </c>
      <c r="Q81" s="147">
        <f t="shared" si="11"/>
        <v>16</v>
      </c>
      <c r="R81" s="196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80">
        <f t="shared" si="11"/>
        <v>1</v>
      </c>
      <c r="P82" s="146">
        <f t="shared" si="11"/>
        <v>-16</v>
      </c>
      <c r="Q82" s="146">
        <f t="shared" si="11"/>
        <v>-16</v>
      </c>
      <c r="R82" s="197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2">
        <f t="shared" si="11"/>
        <v>-8</v>
      </c>
      <c r="P83" s="147">
        <f t="shared" si="11"/>
        <v>-7</v>
      </c>
      <c r="Q83" s="147">
        <f t="shared" si="11"/>
        <v>-12</v>
      </c>
      <c r="R83" s="196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80">
        <f t="shared" si="11"/>
        <v>29</v>
      </c>
      <c r="P84" s="146">
        <f t="shared" si="11"/>
        <v>26</v>
      </c>
      <c r="Q84" s="146">
        <f t="shared" si="11"/>
        <v>22</v>
      </c>
      <c r="R84" s="197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2">
        <f t="shared" si="11"/>
        <v>-11</v>
      </c>
      <c r="P85" s="147">
        <f t="shared" si="11"/>
        <v>-19</v>
      </c>
      <c r="Q85" s="147">
        <f t="shared" si="11"/>
        <v>9</v>
      </c>
      <c r="R85" s="196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80">
        <f t="shared" si="11"/>
        <v>17</v>
      </c>
      <c r="P86" s="146">
        <f t="shared" si="11"/>
        <v>11</v>
      </c>
      <c r="Q86" s="146">
        <f t="shared" si="11"/>
        <v>3</v>
      </c>
      <c r="R86" s="197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2">
        <f t="shared" si="11"/>
        <v>30</v>
      </c>
      <c r="P87" s="147">
        <f t="shared" si="11"/>
        <v>21</v>
      </c>
      <c r="Q87" s="147">
        <f t="shared" si="11"/>
        <v>6</v>
      </c>
      <c r="R87" s="196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80">
        <f t="shared" si="11"/>
        <v>45</v>
      </c>
      <c r="P88" s="146">
        <f t="shared" si="11"/>
        <v>9</v>
      </c>
      <c r="Q88" s="146">
        <f t="shared" si="11"/>
        <v>-3</v>
      </c>
      <c r="R88" s="197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8">
        <f t="shared" si="13"/>
        <v>175005</v>
      </c>
      <c r="O94" s="175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8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9">
        <f t="shared" si="13"/>
        <v>175030</v>
      </c>
      <c r="O95" s="178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9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7">
        <f t="shared" si="15"/>
        <v>74</v>
      </c>
      <c r="P96" s="148">
        <f t="shared" si="15"/>
        <v>16</v>
      </c>
      <c r="Q96" s="148">
        <f t="shared" si="15"/>
        <v>-10</v>
      </c>
      <c r="R96" s="171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70">
        <f t="shared" si="13"/>
        <v>175078</v>
      </c>
      <c r="O97" s="176">
        <f t="shared" si="15"/>
        <v>88</v>
      </c>
      <c r="P97" s="146">
        <f t="shared" si="15"/>
        <v>10</v>
      </c>
      <c r="Q97" s="146">
        <f t="shared" si="15"/>
        <v>32</v>
      </c>
      <c r="R97" s="170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7">
        <f t="shared" si="15"/>
        <v>-16</v>
      </c>
      <c r="P98" s="148">
        <f t="shared" si="15"/>
        <v>-18</v>
      </c>
      <c r="Q98" s="148">
        <f t="shared" si="15"/>
        <v>-47</v>
      </c>
      <c r="R98" s="171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70">
        <f t="shared" si="17"/>
        <v>175026</v>
      </c>
      <c r="O99" s="176">
        <f t="shared" si="15"/>
        <v>49</v>
      </c>
      <c r="P99" s="146">
        <f t="shared" si="15"/>
        <v>10</v>
      </c>
      <c r="Q99" s="146">
        <f t="shared" si="15"/>
        <v>3</v>
      </c>
      <c r="R99" s="170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1">
        <f t="shared" si="17"/>
        <v>174987</v>
      </c>
      <c r="O100" s="187">
        <f t="shared" si="15"/>
        <v>17</v>
      </c>
      <c r="P100" s="148">
        <f t="shared" si="15"/>
        <v>-27</v>
      </c>
      <c r="Q100" s="148">
        <f t="shared" si="15"/>
        <v>-12</v>
      </c>
      <c r="R100" s="171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9">
        <f t="shared" si="17"/>
        <v>175016</v>
      </c>
      <c r="O101" s="178">
        <f t="shared" si="15"/>
        <v>93</v>
      </c>
      <c r="P101" s="149">
        <f t="shared" si="15"/>
        <v>17</v>
      </c>
      <c r="Q101" s="149">
        <f t="shared" si="15"/>
        <v>12</v>
      </c>
      <c r="R101" s="169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1">
        <f t="shared" si="17"/>
        <v>174948</v>
      </c>
      <c r="O102" s="187">
        <f t="shared" si="15"/>
        <v>-53</v>
      </c>
      <c r="P102" s="148">
        <f t="shared" si="15"/>
        <v>-63</v>
      </c>
      <c r="Q102" s="148">
        <f t="shared" si="15"/>
        <v>-5</v>
      </c>
      <c r="R102" s="171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9">
        <f t="shared" si="17"/>
        <v>174894</v>
      </c>
      <c r="O103" s="178">
        <f t="shared" si="15"/>
        <v>-2</v>
      </c>
      <c r="P103" s="149">
        <f t="shared" si="15"/>
        <v>-12</v>
      </c>
      <c r="Q103" s="149">
        <f t="shared" si="15"/>
        <v>-42</v>
      </c>
      <c r="R103" s="169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1">
        <f t="shared" si="17"/>
        <v>174872</v>
      </c>
      <c r="O104" s="187">
        <f t="shared" si="15"/>
        <v>7</v>
      </c>
      <c r="P104" s="148">
        <f t="shared" si="15"/>
        <v>-1</v>
      </c>
      <c r="Q104" s="148">
        <f t="shared" si="15"/>
        <v>-21</v>
      </c>
      <c r="R104" s="171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2">
        <f t="shared" si="17"/>
        <v>174724</v>
      </c>
      <c r="O105" s="188">
        <f t="shared" si="15"/>
        <v>189</v>
      </c>
      <c r="P105" s="152">
        <f t="shared" si="15"/>
        <v>-74</v>
      </c>
      <c r="Q105" s="152">
        <f t="shared" si="15"/>
        <v>-74</v>
      </c>
      <c r="R105" s="172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5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8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80">
        <f t="shared" ref="O6:Q16" si="2">K6-K5</f>
        <v>77</v>
      </c>
      <c r="P6" s="146">
        <f t="shared" si="2"/>
        <v>75</v>
      </c>
      <c r="Q6" s="146">
        <f t="shared" si="2"/>
        <v>39</v>
      </c>
      <c r="R6" s="197">
        <f t="shared" si="1"/>
        <v>114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2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80">
        <f t="shared" si="2"/>
        <v>40</v>
      </c>
      <c r="P8" s="146">
        <f t="shared" si="2"/>
        <v>33</v>
      </c>
      <c r="Q8" s="146">
        <f t="shared" si="2"/>
        <v>20</v>
      </c>
      <c r="R8" s="197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2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80">
        <f t="shared" si="2"/>
        <v>91</v>
      </c>
      <c r="P10" s="146">
        <f t="shared" si="2"/>
        <v>65</v>
      </c>
      <c r="Q10" s="146">
        <f t="shared" si="2"/>
        <v>22</v>
      </c>
      <c r="R10" s="197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2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80">
        <f t="shared" si="2"/>
        <v>76</v>
      </c>
      <c r="P12" s="146">
        <f t="shared" si="2"/>
        <v>46</v>
      </c>
      <c r="Q12" s="146">
        <f t="shared" si="2"/>
        <v>51</v>
      </c>
      <c r="R12" s="197">
        <f t="shared" si="1"/>
        <v>97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2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80">
        <f t="shared" si="2"/>
        <v>76</v>
      </c>
      <c r="P14" s="146">
        <f t="shared" si="2"/>
        <v>35</v>
      </c>
      <c r="Q14" s="146">
        <f t="shared" si="2"/>
        <v>12</v>
      </c>
      <c r="R14" s="197">
        <f t="shared" si="1"/>
        <v>47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2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7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6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80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7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7">
        <f t="shared" si="3"/>
        <v>13</v>
      </c>
      <c r="P19" s="147">
        <f t="shared" si="3"/>
        <v>-13</v>
      </c>
      <c r="Q19" s="245">
        <f t="shared" si="3"/>
        <v>-17</v>
      </c>
      <c r="R19" s="196">
        <f t="shared" si="1"/>
        <v>-30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6">
        <f t="shared" si="3"/>
        <v>4</v>
      </c>
      <c r="P20" s="146">
        <f t="shared" si="3"/>
        <v>-12</v>
      </c>
      <c r="Q20" s="246">
        <f t="shared" si="3"/>
        <v>-13</v>
      </c>
      <c r="R20" s="170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7">
        <f t="shared" si="3"/>
        <v>17</v>
      </c>
      <c r="P21" s="147">
        <f t="shared" si="3"/>
        <v>-3</v>
      </c>
      <c r="Q21" s="245">
        <f t="shared" si="3"/>
        <v>-1</v>
      </c>
      <c r="R21" s="196">
        <f t="shared" si="1"/>
        <v>-4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6">
        <f t="shared" si="3"/>
        <v>-13</v>
      </c>
      <c r="P22" s="146">
        <f t="shared" si="3"/>
        <v>-16</v>
      </c>
      <c r="Q22" s="246">
        <f t="shared" si="3"/>
        <v>-30</v>
      </c>
      <c r="R22" s="170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7">
        <f t="shared" si="3"/>
        <v>8</v>
      </c>
      <c r="P23" s="147">
        <f t="shared" si="3"/>
        <v>2</v>
      </c>
      <c r="Q23" s="245">
        <f t="shared" si="3"/>
        <v>-16</v>
      </c>
      <c r="R23" s="196">
        <f t="shared" si="1"/>
        <v>-14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6">
        <f t="shared" si="3"/>
        <v>2</v>
      </c>
      <c r="P24" s="146">
        <f t="shared" si="3"/>
        <v>10</v>
      </c>
      <c r="Q24" s="246">
        <f t="shared" si="3"/>
        <v>-24</v>
      </c>
      <c r="R24" s="170">
        <f t="shared" si="1"/>
        <v>-14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7">
        <f t="shared" si="3"/>
        <v>11</v>
      </c>
      <c r="P25" s="147">
        <f t="shared" si="3"/>
        <v>-7</v>
      </c>
      <c r="Q25" s="245">
        <f t="shared" si="3"/>
        <v>3</v>
      </c>
      <c r="R25" s="196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6">
        <f t="shared" si="3"/>
        <v>-7</v>
      </c>
      <c r="P26" s="146">
        <f t="shared" si="3"/>
        <v>-4</v>
      </c>
      <c r="Q26" s="246">
        <f t="shared" si="3"/>
        <v>-14</v>
      </c>
      <c r="R26" s="170">
        <f t="shared" si="1"/>
        <v>-18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7">
        <f t="shared" si="3"/>
        <v>-16</v>
      </c>
      <c r="P27" s="147">
        <f t="shared" si="3"/>
        <v>-15</v>
      </c>
      <c r="Q27" s="245">
        <f t="shared" si="3"/>
        <v>-15</v>
      </c>
      <c r="R27" s="196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6">
        <f t="shared" si="3"/>
        <v>8</v>
      </c>
      <c r="P28" s="146">
        <f t="shared" si="3"/>
        <v>-35</v>
      </c>
      <c r="Q28" s="246">
        <f t="shared" si="3"/>
        <v>-45</v>
      </c>
      <c r="R28" s="170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7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6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80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7">
        <f t="shared" si="1"/>
        <v>0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2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80">
        <f t="shared" si="4"/>
        <v>-3</v>
      </c>
      <c r="P32" s="146">
        <f t="shared" si="4"/>
        <v>-4</v>
      </c>
      <c r="Q32" s="146">
        <f t="shared" si="4"/>
        <v>-7</v>
      </c>
      <c r="R32" s="197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2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80">
        <f t="shared" si="4"/>
        <v>-1</v>
      </c>
      <c r="P34" s="146">
        <f t="shared" si="4"/>
        <v>-2</v>
      </c>
      <c r="Q34" s="146">
        <f t="shared" si="4"/>
        <v>-1</v>
      </c>
      <c r="R34" s="197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2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80">
        <f t="shared" si="4"/>
        <v>-1</v>
      </c>
      <c r="P36" s="146">
        <f t="shared" si="4"/>
        <v>-4</v>
      </c>
      <c r="Q36" s="146">
        <f t="shared" si="4"/>
        <v>-2</v>
      </c>
      <c r="R36" s="197">
        <f t="shared" si="1"/>
        <v>-6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2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80">
        <f t="shared" si="4"/>
        <v>1</v>
      </c>
      <c r="P38" s="146">
        <f t="shared" si="4"/>
        <v>-11</v>
      </c>
      <c r="Q38" s="146">
        <f t="shared" si="4"/>
        <v>1</v>
      </c>
      <c r="R38" s="197">
        <f t="shared" si="1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2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80">
        <f t="shared" si="4"/>
        <v>3</v>
      </c>
      <c r="P40" s="146">
        <f t="shared" si="4"/>
        <v>-5</v>
      </c>
      <c r="Q40" s="146">
        <f t="shared" si="4"/>
        <v>-3</v>
      </c>
      <c r="R40" s="197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7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6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80">
        <f>K42-K41</f>
        <v>0</v>
      </c>
      <c r="P42" s="180">
        <f>L42-L41</f>
        <v>1</v>
      </c>
      <c r="Q42" s="180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7">
        <f t="shared" ref="O43:Q52" si="5">K43-K42</f>
        <v>0</v>
      </c>
      <c r="P43" s="147">
        <f t="shared" si="5"/>
        <v>0</v>
      </c>
      <c r="Q43" s="244">
        <f t="shared" si="5"/>
        <v>1</v>
      </c>
      <c r="R43" s="196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80">
        <f t="shared" si="5"/>
        <v>-6</v>
      </c>
      <c r="P44" s="146">
        <f t="shared" si="5"/>
        <v>-7</v>
      </c>
      <c r="Q44" s="146">
        <f t="shared" si="5"/>
        <v>-4</v>
      </c>
      <c r="R44" s="197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7">
        <f t="shared" si="5"/>
        <v>-2</v>
      </c>
      <c r="P45" s="147">
        <f t="shared" si="5"/>
        <v>-2</v>
      </c>
      <c r="Q45" s="244">
        <f t="shared" si="5"/>
        <v>-4</v>
      </c>
      <c r="R45" s="196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80">
        <f t="shared" si="5"/>
        <v>1</v>
      </c>
      <c r="P46" s="146">
        <f t="shared" si="5"/>
        <v>-1</v>
      </c>
      <c r="Q46" s="146">
        <f t="shared" si="5"/>
        <v>-4</v>
      </c>
      <c r="R46" s="197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7">
        <f t="shared" si="5"/>
        <v>-1</v>
      </c>
      <c r="P47" s="147">
        <f t="shared" si="5"/>
        <v>-3</v>
      </c>
      <c r="Q47" s="244">
        <f t="shared" si="5"/>
        <v>-1</v>
      </c>
      <c r="R47" s="196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80">
        <f t="shared" si="5"/>
        <v>1</v>
      </c>
      <c r="P48" s="146">
        <f t="shared" si="5"/>
        <v>2</v>
      </c>
      <c r="Q48" s="146">
        <f t="shared" si="5"/>
        <v>3</v>
      </c>
      <c r="R48" s="197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7">
        <f t="shared" si="5"/>
        <v>3</v>
      </c>
      <c r="P49" s="147">
        <f t="shared" si="5"/>
        <v>3</v>
      </c>
      <c r="Q49" s="244">
        <f t="shared" si="5"/>
        <v>-1</v>
      </c>
      <c r="R49" s="196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80">
        <f t="shared" si="5"/>
        <v>-1</v>
      </c>
      <c r="P50" s="146">
        <f t="shared" si="5"/>
        <v>-3</v>
      </c>
      <c r="Q50" s="146">
        <f t="shared" si="5"/>
        <v>-2</v>
      </c>
      <c r="R50" s="197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7">
        <f t="shared" si="5"/>
        <v>1</v>
      </c>
      <c r="P51" s="147">
        <f t="shared" si="5"/>
        <v>-2</v>
      </c>
      <c r="Q51" s="244">
        <f t="shared" si="5"/>
        <v>-5</v>
      </c>
      <c r="R51" s="196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80">
        <f t="shared" si="5"/>
        <v>1</v>
      </c>
      <c r="P52" s="146">
        <f t="shared" si="5"/>
        <v>3</v>
      </c>
      <c r="Q52" s="146">
        <f t="shared" si="5"/>
        <v>-8</v>
      </c>
      <c r="R52" s="197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7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6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80">
        <f t="shared" ref="O54:Q64" si="7">K54-K53</f>
        <v>6</v>
      </c>
      <c r="P54" s="146">
        <f t="shared" si="7"/>
        <v>0</v>
      </c>
      <c r="Q54" s="146">
        <f t="shared" si="7"/>
        <v>-1</v>
      </c>
      <c r="R54" s="197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2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80">
        <f t="shared" si="7"/>
        <v>3</v>
      </c>
      <c r="P56" s="146">
        <f t="shared" si="7"/>
        <v>7</v>
      </c>
      <c r="Q56" s="146">
        <f t="shared" si="7"/>
        <v>2</v>
      </c>
      <c r="R56" s="197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2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80">
        <f t="shared" si="7"/>
        <v>1</v>
      </c>
      <c r="P58" s="146">
        <f t="shared" si="7"/>
        <v>-3</v>
      </c>
      <c r="Q58" s="146">
        <f t="shared" si="7"/>
        <v>-8</v>
      </c>
      <c r="R58" s="197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2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80">
        <f t="shared" si="7"/>
        <v>-3</v>
      </c>
      <c r="P60" s="146">
        <f t="shared" si="7"/>
        <v>-8</v>
      </c>
      <c r="Q60" s="146">
        <f t="shared" si="7"/>
        <v>-2</v>
      </c>
      <c r="R60" s="197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2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80">
        <f t="shared" si="7"/>
        <v>3</v>
      </c>
      <c r="P62" s="146">
        <f t="shared" si="7"/>
        <v>-3</v>
      </c>
      <c r="Q62" s="146">
        <f t="shared" si="7"/>
        <v>5</v>
      </c>
      <c r="R62" s="197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2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80">
        <f t="shared" si="7"/>
        <v>2</v>
      </c>
      <c r="P64" s="146">
        <f t="shared" si="7"/>
        <v>-2</v>
      </c>
      <c r="Q64" s="146">
        <f t="shared" si="7"/>
        <v>-4</v>
      </c>
      <c r="R64" s="197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7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6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80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2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6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80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2">
        <f t="shared" si="8"/>
        <v>5</v>
      </c>
      <c r="P69" s="147">
        <f t="shared" si="8"/>
        <v>4</v>
      </c>
      <c r="Q69" s="147">
        <f t="shared" si="8"/>
        <v>-6</v>
      </c>
      <c r="R69" s="196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80">
        <f t="shared" si="8"/>
        <v>-5</v>
      </c>
      <c r="P70" s="146">
        <f t="shared" si="8"/>
        <v>-3</v>
      </c>
      <c r="Q70" s="146">
        <f t="shared" si="8"/>
        <v>-7</v>
      </c>
      <c r="R70" s="197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2">
        <f t="shared" si="8"/>
        <v>5</v>
      </c>
      <c r="P71" s="147">
        <f t="shared" si="8"/>
        <v>-1</v>
      </c>
      <c r="Q71" s="147">
        <f t="shared" si="8"/>
        <v>-11</v>
      </c>
      <c r="R71" s="196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80">
        <f t="shared" si="8"/>
        <v>9</v>
      </c>
      <c r="P72" s="146">
        <f t="shared" si="8"/>
        <v>11</v>
      </c>
      <c r="Q72" s="146">
        <f t="shared" si="8"/>
        <v>-1</v>
      </c>
      <c r="R72" s="197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2">
        <f t="shared" si="8"/>
        <v>-11</v>
      </c>
      <c r="P73" s="147">
        <f t="shared" si="8"/>
        <v>-2</v>
      </c>
      <c r="Q73" s="147">
        <f t="shared" si="8"/>
        <v>-9</v>
      </c>
      <c r="R73" s="196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80">
        <f t="shared" si="8"/>
        <v>2</v>
      </c>
      <c r="P74" s="146">
        <f t="shared" si="8"/>
        <v>-9</v>
      </c>
      <c r="Q74" s="146">
        <f t="shared" si="8"/>
        <v>-8</v>
      </c>
      <c r="R74" s="197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2">
        <f t="shared" si="8"/>
        <v>-16</v>
      </c>
      <c r="P75" s="147">
        <f t="shared" si="8"/>
        <v>-7</v>
      </c>
      <c r="Q75" s="147">
        <f t="shared" si="8"/>
        <v>-17</v>
      </c>
      <c r="R75" s="196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80">
        <f t="shared" si="8"/>
        <v>10</v>
      </c>
      <c r="P76" s="146">
        <f t="shared" si="8"/>
        <v>-23</v>
      </c>
      <c r="Q76" s="146">
        <f t="shared" si="8"/>
        <v>4</v>
      </c>
      <c r="R76" s="197">
        <f t="shared" si="10"/>
        <v>-19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6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80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1">
        <f t="shared" ref="O79:Q88" si="11">K79-K78</f>
        <v>14</v>
      </c>
      <c r="P79" s="191">
        <f t="shared" si="11"/>
        <v>19</v>
      </c>
      <c r="Q79" s="191">
        <f t="shared" si="11"/>
        <v>11</v>
      </c>
      <c r="R79" s="196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80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2">
        <f t="shared" si="11"/>
        <v>9</v>
      </c>
      <c r="P81" s="147">
        <f t="shared" si="11"/>
        <v>-3</v>
      </c>
      <c r="Q81" s="147">
        <f t="shared" si="11"/>
        <v>-1</v>
      </c>
      <c r="R81" s="196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80">
        <f t="shared" si="11"/>
        <v>20</v>
      </c>
      <c r="P82" s="146">
        <f t="shared" si="11"/>
        <v>20</v>
      </c>
      <c r="Q82" s="146">
        <f t="shared" si="11"/>
        <v>3</v>
      </c>
      <c r="R82" s="197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2">
        <f t="shared" si="11"/>
        <v>23</v>
      </c>
      <c r="P83" s="147">
        <f t="shared" si="11"/>
        <v>28</v>
      </c>
      <c r="Q83" s="147">
        <f t="shared" si="11"/>
        <v>21</v>
      </c>
      <c r="R83" s="196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80">
        <f t="shared" si="11"/>
        <v>3</v>
      </c>
      <c r="P84" s="146">
        <f t="shared" si="11"/>
        <v>-22</v>
      </c>
      <c r="Q84" s="146">
        <f t="shared" si="11"/>
        <v>-8</v>
      </c>
      <c r="R84" s="197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2">
        <f t="shared" si="11"/>
        <v>39</v>
      </c>
      <c r="P85" s="147">
        <f t="shared" si="11"/>
        <v>34</v>
      </c>
      <c r="Q85" s="147">
        <f t="shared" si="11"/>
        <v>16</v>
      </c>
      <c r="R85" s="196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80">
        <f t="shared" si="11"/>
        <v>19</v>
      </c>
      <c r="P86" s="146">
        <f t="shared" si="11"/>
        <v>15</v>
      </c>
      <c r="Q86" s="146">
        <f t="shared" si="11"/>
        <v>-10</v>
      </c>
      <c r="R86" s="197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2">
        <f t="shared" si="11"/>
        <v>7</v>
      </c>
      <c r="P87" s="147">
        <f t="shared" si="11"/>
        <v>22</v>
      </c>
      <c r="Q87" s="147">
        <f t="shared" si="11"/>
        <v>-24</v>
      </c>
      <c r="R87" s="196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80">
        <f t="shared" si="11"/>
        <v>32</v>
      </c>
      <c r="P88" s="146">
        <f t="shared" si="11"/>
        <v>-23</v>
      </c>
      <c r="Q88" s="146">
        <f t="shared" si="11"/>
        <v>1</v>
      </c>
      <c r="R88" s="197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8">
        <f t="shared" si="13"/>
        <v>174613</v>
      </c>
      <c r="O94" s="175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8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9">
        <f t="shared" si="13"/>
        <v>174720</v>
      </c>
      <c r="O95" s="178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9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7">
        <f t="shared" si="15"/>
        <v>68</v>
      </c>
      <c r="P96" s="148">
        <f t="shared" si="15"/>
        <v>19</v>
      </c>
      <c r="Q96" s="148">
        <f t="shared" si="15"/>
        <v>-20</v>
      </c>
      <c r="R96" s="171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70">
        <f t="shared" si="13"/>
        <v>174763</v>
      </c>
      <c r="O97" s="176">
        <f t="shared" si="15"/>
        <v>76</v>
      </c>
      <c r="P97" s="146">
        <f t="shared" si="15"/>
        <v>40</v>
      </c>
      <c r="Q97" s="146">
        <f t="shared" si="15"/>
        <v>4</v>
      </c>
      <c r="R97" s="170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7">
        <f t="shared" si="15"/>
        <v>37</v>
      </c>
      <c r="P98" s="148">
        <f t="shared" si="15"/>
        <v>37</v>
      </c>
      <c r="Q98" s="148">
        <f t="shared" si="15"/>
        <v>-31</v>
      </c>
      <c r="R98" s="171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70">
        <f t="shared" si="17"/>
        <v>174804</v>
      </c>
      <c r="O99" s="176">
        <f t="shared" si="15"/>
        <v>94</v>
      </c>
      <c r="P99" s="146">
        <f t="shared" si="15"/>
        <v>60</v>
      </c>
      <c r="Q99" s="146">
        <f t="shared" si="15"/>
        <v>-25</v>
      </c>
      <c r="R99" s="170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1">
        <f t="shared" si="17"/>
        <v>174971</v>
      </c>
      <c r="O100" s="187">
        <f t="shared" si="15"/>
        <v>161</v>
      </c>
      <c r="P100" s="148">
        <f t="shared" si="15"/>
        <v>109</v>
      </c>
      <c r="Q100" s="148">
        <f t="shared" si="15"/>
        <v>58</v>
      </c>
      <c r="R100" s="171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9">
        <f t="shared" si="17"/>
        <v>175023</v>
      </c>
      <c r="O101" s="178">
        <f t="shared" si="15"/>
        <v>87</v>
      </c>
      <c r="P101" s="149">
        <f t="shared" si="15"/>
        <v>35</v>
      </c>
      <c r="Q101" s="149">
        <f t="shared" si="15"/>
        <v>17</v>
      </c>
      <c r="R101" s="169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1">
        <f t="shared" si="17"/>
        <v>175118</v>
      </c>
      <c r="O102" s="187">
        <f t="shared" si="15"/>
        <v>43</v>
      </c>
      <c r="P102" s="148">
        <f t="shared" si="15"/>
        <v>78</v>
      </c>
      <c r="Q102" s="148">
        <f t="shared" si="15"/>
        <v>17</v>
      </c>
      <c r="R102" s="171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9">
        <f t="shared" si="17"/>
        <v>175122</v>
      </c>
      <c r="O103" s="178">
        <f t="shared" si="15"/>
        <v>93</v>
      </c>
      <c r="P103" s="149">
        <f t="shared" si="15"/>
        <v>20</v>
      </c>
      <c r="Q103" s="149">
        <f t="shared" si="15"/>
        <v>-16</v>
      </c>
      <c r="R103" s="169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1">
        <f t="shared" si="17"/>
        <v>175095</v>
      </c>
      <c r="O104" s="187">
        <f t="shared" si="15"/>
        <v>13</v>
      </c>
      <c r="P104" s="148">
        <f t="shared" si="15"/>
        <v>27</v>
      </c>
      <c r="Q104" s="148">
        <f t="shared" si="15"/>
        <v>-54</v>
      </c>
      <c r="R104" s="171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2">
        <f t="shared" si="17"/>
        <v>174957</v>
      </c>
      <c r="O105" s="188">
        <f t="shared" si="15"/>
        <v>206</v>
      </c>
      <c r="P105" s="152">
        <f t="shared" si="15"/>
        <v>-99</v>
      </c>
      <c r="Q105" s="152">
        <f t="shared" si="15"/>
        <v>-39</v>
      </c>
      <c r="R105" s="172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5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8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80">
        <f t="shared" ref="O6:Q16" si="2">K6-K5</f>
        <v>64</v>
      </c>
      <c r="P6" s="146">
        <f t="shared" si="2"/>
        <v>44</v>
      </c>
      <c r="Q6" s="146">
        <f t="shared" si="2"/>
        <v>10</v>
      </c>
      <c r="R6" s="197">
        <f t="shared" si="1"/>
        <v>54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2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80">
        <f t="shared" si="2"/>
        <v>93</v>
      </c>
      <c r="P8" s="146">
        <f t="shared" si="2"/>
        <v>66</v>
      </c>
      <c r="Q8" s="146">
        <f t="shared" si="2"/>
        <v>60</v>
      </c>
      <c r="R8" s="197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2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80">
        <f t="shared" si="2"/>
        <v>43</v>
      </c>
      <c r="P10" s="146">
        <f t="shared" si="2"/>
        <v>39</v>
      </c>
      <c r="Q10" s="146">
        <f t="shared" si="2"/>
        <v>21</v>
      </c>
      <c r="R10" s="197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2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80">
        <f t="shared" si="2"/>
        <v>37</v>
      </c>
      <c r="P12" s="146">
        <f t="shared" si="2"/>
        <v>-3</v>
      </c>
      <c r="Q12" s="146">
        <f t="shared" si="2"/>
        <v>50</v>
      </c>
      <c r="R12" s="197">
        <f t="shared" si="1"/>
        <v>47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2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80">
        <f t="shared" si="2"/>
        <v>35</v>
      </c>
      <c r="P14" s="146">
        <f t="shared" si="2"/>
        <v>45</v>
      </c>
      <c r="Q14" s="146">
        <f t="shared" si="2"/>
        <v>-5</v>
      </c>
      <c r="R14" s="197">
        <f t="shared" si="1"/>
        <v>40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2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7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6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80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7">
        <f t="shared" si="1"/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7">
        <f t="shared" si="3"/>
        <v>6</v>
      </c>
      <c r="P19" s="147">
        <f t="shared" si="3"/>
        <v>-5</v>
      </c>
      <c r="Q19" s="245">
        <f t="shared" si="3"/>
        <v>-14</v>
      </c>
      <c r="R19" s="196">
        <f t="shared" si="1"/>
        <v>-19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6">
        <f t="shared" si="3"/>
        <v>5</v>
      </c>
      <c r="P20" s="146">
        <f t="shared" si="3"/>
        <v>-17</v>
      </c>
      <c r="Q20" s="246">
        <f t="shared" si="3"/>
        <v>-16</v>
      </c>
      <c r="R20" s="170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7">
        <f t="shared" si="3"/>
        <v>4</v>
      </c>
      <c r="P21" s="147">
        <f t="shared" si="3"/>
        <v>0</v>
      </c>
      <c r="Q21" s="245">
        <f t="shared" si="3"/>
        <v>-9</v>
      </c>
      <c r="R21" s="196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6">
        <f t="shared" si="3"/>
        <v>-2</v>
      </c>
      <c r="P22" s="146">
        <f t="shared" si="3"/>
        <v>-11</v>
      </c>
      <c r="Q22" s="246">
        <f t="shared" si="3"/>
        <v>-26</v>
      </c>
      <c r="R22" s="170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7">
        <f t="shared" si="3"/>
        <v>5</v>
      </c>
      <c r="P23" s="147">
        <f t="shared" si="3"/>
        <v>-5</v>
      </c>
      <c r="Q23" s="245">
        <f t="shared" si="3"/>
        <v>-7</v>
      </c>
      <c r="R23" s="196">
        <f t="shared" si="1"/>
        <v>-12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6">
        <f t="shared" si="3"/>
        <v>-9</v>
      </c>
      <c r="P24" s="146">
        <f t="shared" si="3"/>
        <v>-32</v>
      </c>
      <c r="Q24" s="246">
        <f t="shared" si="3"/>
        <v>-11</v>
      </c>
      <c r="R24" s="170">
        <f t="shared" si="1"/>
        <v>-43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7">
        <f t="shared" si="3"/>
        <v>-14</v>
      </c>
      <c r="P25" s="147">
        <f t="shared" si="3"/>
        <v>-3</v>
      </c>
      <c r="Q25" s="245">
        <f t="shared" si="3"/>
        <v>-10</v>
      </c>
      <c r="R25" s="196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6">
        <f t="shared" si="3"/>
        <v>-1</v>
      </c>
      <c r="P26" s="146">
        <f t="shared" si="3"/>
        <v>-13</v>
      </c>
      <c r="Q26" s="246">
        <f t="shared" si="3"/>
        <v>-8</v>
      </c>
      <c r="R26" s="170">
        <f t="shared" si="1"/>
        <v>-21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7">
        <f t="shared" si="3"/>
        <v>2</v>
      </c>
      <c r="P27" s="147">
        <f t="shared" si="3"/>
        <v>2</v>
      </c>
      <c r="Q27" s="245">
        <f t="shared" si="3"/>
        <v>-10</v>
      </c>
      <c r="R27" s="196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6">
        <f t="shared" si="3"/>
        <v>13</v>
      </c>
      <c r="P28" s="146">
        <f t="shared" si="3"/>
        <v>-19</v>
      </c>
      <c r="Q28" s="246">
        <f t="shared" si="3"/>
        <v>-21</v>
      </c>
      <c r="R28" s="170">
        <f t="shared" si="1"/>
        <v>-40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7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6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80">
        <f t="shared" ref="O30:Q40" si="4">K30-K29</f>
        <v>2</v>
      </c>
      <c r="P30" s="146">
        <f t="shared" si="4"/>
        <v>0</v>
      </c>
      <c r="Q30" s="146">
        <f t="shared" si="4"/>
        <v>-4</v>
      </c>
      <c r="R30" s="197">
        <f t="shared" si="1"/>
        <v>-4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2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80">
        <f t="shared" si="4"/>
        <v>0</v>
      </c>
      <c r="P32" s="146">
        <f t="shared" si="4"/>
        <v>-4</v>
      </c>
      <c r="Q32" s="146">
        <f t="shared" si="4"/>
        <v>2</v>
      </c>
      <c r="R32" s="197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2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80">
        <f t="shared" si="4"/>
        <v>-2</v>
      </c>
      <c r="P34" s="146">
        <f t="shared" si="4"/>
        <v>-4</v>
      </c>
      <c r="Q34" s="146">
        <f t="shared" si="4"/>
        <v>-2</v>
      </c>
      <c r="R34" s="197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2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80">
        <f t="shared" si="4"/>
        <v>0</v>
      </c>
      <c r="P36" s="146">
        <f t="shared" si="4"/>
        <v>-2</v>
      </c>
      <c r="Q36" s="146">
        <f t="shared" si="4"/>
        <v>0</v>
      </c>
      <c r="R36" s="197">
        <f t="shared" si="1"/>
        <v>-2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2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80">
        <f t="shared" si="4"/>
        <v>-3</v>
      </c>
      <c r="P38" s="146">
        <f t="shared" si="4"/>
        <v>-8</v>
      </c>
      <c r="Q38" s="146">
        <f t="shared" si="4"/>
        <v>-11</v>
      </c>
      <c r="R38" s="197">
        <f t="shared" si="1"/>
        <v>-19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2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6">
        <f t="shared" si="4"/>
        <v>3</v>
      </c>
      <c r="P40" s="146">
        <f t="shared" si="4"/>
        <v>1</v>
      </c>
      <c r="Q40" s="146">
        <f t="shared" si="4"/>
        <v>-7</v>
      </c>
      <c r="R40" s="170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7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6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6">
        <f>K42-K41</f>
        <v>-2</v>
      </c>
      <c r="P42" s="146">
        <f>L42-L41</f>
        <v>-3</v>
      </c>
      <c r="Q42" s="146">
        <f>M42-M41</f>
        <v>-8</v>
      </c>
      <c r="R42" s="170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7">
        <f t="shared" ref="O43:Q52" si="5">K43-K42</f>
        <v>3</v>
      </c>
      <c r="P43" s="147">
        <f t="shared" si="5"/>
        <v>5</v>
      </c>
      <c r="Q43" s="147">
        <f t="shared" si="5"/>
        <v>2</v>
      </c>
      <c r="R43" s="196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6">
        <f t="shared" si="5"/>
        <v>-1</v>
      </c>
      <c r="P44" s="146">
        <f t="shared" si="5"/>
        <v>-5</v>
      </c>
      <c r="Q44" s="146">
        <f t="shared" si="5"/>
        <v>-4</v>
      </c>
      <c r="R44" s="170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7">
        <f t="shared" si="5"/>
        <v>1</v>
      </c>
      <c r="P45" s="147">
        <f t="shared" si="5"/>
        <v>-4</v>
      </c>
      <c r="Q45" s="147">
        <f t="shared" si="5"/>
        <v>2</v>
      </c>
      <c r="R45" s="196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6">
        <f t="shared" si="5"/>
        <v>-2</v>
      </c>
      <c r="P46" s="146">
        <f t="shared" si="5"/>
        <v>0</v>
      </c>
      <c r="Q46" s="146">
        <f t="shared" si="5"/>
        <v>-3</v>
      </c>
      <c r="R46" s="170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7">
        <f t="shared" si="5"/>
        <v>2</v>
      </c>
      <c r="P47" s="147">
        <f t="shared" si="5"/>
        <v>-1</v>
      </c>
      <c r="Q47" s="147">
        <f t="shared" si="5"/>
        <v>-3</v>
      </c>
      <c r="R47" s="196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6">
        <f t="shared" si="5"/>
        <v>-1</v>
      </c>
      <c r="P48" s="146">
        <f t="shared" si="5"/>
        <v>-3</v>
      </c>
      <c r="Q48" s="146">
        <f t="shared" si="5"/>
        <v>-2</v>
      </c>
      <c r="R48" s="170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7">
        <f t="shared" si="5"/>
        <v>-2</v>
      </c>
      <c r="P49" s="147">
        <f t="shared" si="5"/>
        <v>-5</v>
      </c>
      <c r="Q49" s="147">
        <f t="shared" si="5"/>
        <v>-3</v>
      </c>
      <c r="R49" s="196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6">
        <f t="shared" si="5"/>
        <v>3</v>
      </c>
      <c r="P50" s="146">
        <f t="shared" si="5"/>
        <v>5</v>
      </c>
      <c r="Q50" s="146">
        <f t="shared" si="5"/>
        <v>-1</v>
      </c>
      <c r="R50" s="170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7">
        <f t="shared" si="5"/>
        <v>-1</v>
      </c>
      <c r="P51" s="147">
        <f t="shared" si="5"/>
        <v>-5</v>
      </c>
      <c r="Q51" s="147">
        <f t="shared" si="5"/>
        <v>-3</v>
      </c>
      <c r="R51" s="196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6">
        <f t="shared" si="5"/>
        <v>-1</v>
      </c>
      <c r="P52" s="146">
        <f t="shared" si="5"/>
        <v>-8</v>
      </c>
      <c r="Q52" s="146">
        <f t="shared" si="5"/>
        <v>-1</v>
      </c>
      <c r="R52" s="170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7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6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6">
        <f t="shared" ref="O54:Q64" si="7">K54-K53</f>
        <v>-5</v>
      </c>
      <c r="P54" s="146">
        <f t="shared" si="7"/>
        <v>3</v>
      </c>
      <c r="Q54" s="146">
        <f t="shared" si="7"/>
        <v>-6</v>
      </c>
      <c r="R54" s="170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7">
        <f t="shared" si="7"/>
        <v>4</v>
      </c>
      <c r="P55" s="147">
        <f t="shared" si="7"/>
        <v>6</v>
      </c>
      <c r="Q55" s="147">
        <f t="shared" si="7"/>
        <v>-4</v>
      </c>
      <c r="R55" s="196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6">
        <f t="shared" si="7"/>
        <v>-2</v>
      </c>
      <c r="P56" s="146">
        <f t="shared" si="7"/>
        <v>-1</v>
      </c>
      <c r="Q56" s="146">
        <f t="shared" si="7"/>
        <v>-1</v>
      </c>
      <c r="R56" s="170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2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80">
        <f t="shared" si="7"/>
        <v>0</v>
      </c>
      <c r="P58" s="146">
        <f t="shared" si="7"/>
        <v>-7</v>
      </c>
      <c r="Q58" s="146">
        <f t="shared" si="7"/>
        <v>-4</v>
      </c>
      <c r="R58" s="197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2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80">
        <f t="shared" si="7"/>
        <v>1</v>
      </c>
      <c r="P60" s="146">
        <f t="shared" si="7"/>
        <v>-12</v>
      </c>
      <c r="Q60" s="146">
        <f t="shared" si="7"/>
        <v>-1</v>
      </c>
      <c r="R60" s="197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2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80">
        <f t="shared" si="7"/>
        <v>7</v>
      </c>
      <c r="P62" s="146">
        <f t="shared" si="7"/>
        <v>0</v>
      </c>
      <c r="Q62" s="146">
        <f t="shared" si="7"/>
        <v>4</v>
      </c>
      <c r="R62" s="197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2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80">
        <f t="shared" si="7"/>
        <v>-3</v>
      </c>
      <c r="P64" s="146">
        <f t="shared" si="7"/>
        <v>-13</v>
      </c>
      <c r="Q64" s="146">
        <f t="shared" si="7"/>
        <v>-13</v>
      </c>
      <c r="R64" s="197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7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6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80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2">
        <f t="shared" ref="O67:Q76" si="8">K67-K66</f>
        <v>7</v>
      </c>
      <c r="P67" s="147">
        <f t="shared" si="8"/>
        <v>4</v>
      </c>
      <c r="Q67" s="147">
        <f t="shared" si="8"/>
        <v>-5</v>
      </c>
      <c r="R67" s="196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80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2">
        <f t="shared" si="8"/>
        <v>6</v>
      </c>
      <c r="P69" s="147">
        <f t="shared" si="8"/>
        <v>12</v>
      </c>
      <c r="Q69" s="147">
        <f t="shared" si="8"/>
        <v>-3</v>
      </c>
      <c r="R69" s="196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80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2">
        <f t="shared" si="8"/>
        <v>3</v>
      </c>
      <c r="P71" s="147">
        <f t="shared" si="8"/>
        <v>-3</v>
      </c>
      <c r="Q71" s="147">
        <f t="shared" si="8"/>
        <v>-11</v>
      </c>
      <c r="R71" s="196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80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2">
        <f t="shared" si="8"/>
        <v>-1</v>
      </c>
      <c r="P73" s="147">
        <f t="shared" si="8"/>
        <v>-4</v>
      </c>
      <c r="Q73" s="147">
        <f t="shared" si="8"/>
        <v>-12</v>
      </c>
      <c r="R73" s="196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80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2">
        <f t="shared" si="8"/>
        <v>-5</v>
      </c>
      <c r="P75" s="147">
        <f t="shared" si="8"/>
        <v>-7</v>
      </c>
      <c r="Q75" s="147">
        <f t="shared" si="8"/>
        <v>-1</v>
      </c>
      <c r="R75" s="196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80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6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80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1">
        <f t="shared" ref="O79:Q88" si="10">K79-K78</f>
        <v>3</v>
      </c>
      <c r="P79" s="191">
        <f t="shared" si="10"/>
        <v>4</v>
      </c>
      <c r="Q79" s="191">
        <f t="shared" si="10"/>
        <v>14</v>
      </c>
      <c r="R79" s="196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80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2">
        <f t="shared" si="10"/>
        <v>-1</v>
      </c>
      <c r="P81" s="147">
        <f t="shared" si="10"/>
        <v>5</v>
      </c>
      <c r="Q81" s="147">
        <f t="shared" si="10"/>
        <v>-9</v>
      </c>
      <c r="R81" s="196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80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2">
        <f t="shared" si="10"/>
        <v>13</v>
      </c>
      <c r="P83" s="147">
        <f t="shared" si="10"/>
        <v>4</v>
      </c>
      <c r="Q83" s="147">
        <f t="shared" si="10"/>
        <v>11</v>
      </c>
      <c r="R83" s="196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80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2">
        <f t="shared" si="10"/>
        <v>9</v>
      </c>
      <c r="P85" s="147">
        <f t="shared" si="10"/>
        <v>-12</v>
      </c>
      <c r="Q85" s="147">
        <f t="shared" si="10"/>
        <v>9</v>
      </c>
      <c r="R85" s="196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80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2">
        <f t="shared" si="10"/>
        <v>17</v>
      </c>
      <c r="P87" s="147">
        <f t="shared" si="10"/>
        <v>-16</v>
      </c>
      <c r="Q87" s="147">
        <f t="shared" si="10"/>
        <v>-10</v>
      </c>
      <c r="R87" s="196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8">
        <f t="shared" si="11"/>
        <v>174584</v>
      </c>
      <c r="O94" s="175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8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9">
        <f t="shared" si="11"/>
        <v>174593</v>
      </c>
      <c r="O95" s="178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9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7">
        <f t="shared" si="13"/>
        <v>33</v>
      </c>
      <c r="P96" s="148">
        <f t="shared" si="13"/>
        <v>8</v>
      </c>
      <c r="Q96" s="148">
        <f t="shared" si="13"/>
        <v>-54</v>
      </c>
      <c r="R96" s="171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70">
        <f t="shared" si="11"/>
        <v>174624</v>
      </c>
      <c r="O97" s="176">
        <f t="shared" si="13"/>
        <v>98</v>
      </c>
      <c r="P97" s="146">
        <f t="shared" si="13"/>
        <v>31</v>
      </c>
      <c r="Q97" s="146">
        <f t="shared" si="13"/>
        <v>46</v>
      </c>
      <c r="R97" s="170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7">
        <f t="shared" si="13"/>
        <v>76</v>
      </c>
      <c r="P98" s="148">
        <f t="shared" si="13"/>
        <v>70</v>
      </c>
      <c r="Q98" s="148">
        <f t="shared" si="13"/>
        <v>17</v>
      </c>
      <c r="R98" s="171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70">
        <f t="shared" si="15"/>
        <v>174746</v>
      </c>
      <c r="O99" s="176">
        <f t="shared" si="13"/>
        <v>60</v>
      </c>
      <c r="P99" s="146">
        <f t="shared" si="13"/>
        <v>36</v>
      </c>
      <c r="Q99" s="146">
        <f t="shared" si="13"/>
        <v>-1</v>
      </c>
      <c r="R99" s="170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1">
        <f t="shared" si="15"/>
        <v>174809</v>
      </c>
      <c r="O100" s="187">
        <f t="shared" si="13"/>
        <v>111</v>
      </c>
      <c r="P100" s="148">
        <f t="shared" si="13"/>
        <v>38</v>
      </c>
      <c r="Q100" s="148">
        <f t="shared" si="13"/>
        <v>25</v>
      </c>
      <c r="R100" s="171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9">
        <f t="shared" si="15"/>
        <v>174796</v>
      </c>
      <c r="O101" s="178">
        <f t="shared" si="13"/>
        <v>50</v>
      </c>
      <c r="P101" s="149">
        <f t="shared" si="13"/>
        <v>-42</v>
      </c>
      <c r="Q101" s="149">
        <f t="shared" si="13"/>
        <v>29</v>
      </c>
      <c r="R101" s="169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1">
        <f t="shared" si="15"/>
        <v>174731</v>
      </c>
      <c r="O102" s="187">
        <f t="shared" si="13"/>
        <v>0</v>
      </c>
      <c r="P102" s="148">
        <f t="shared" si="13"/>
        <v>-37</v>
      </c>
      <c r="Q102" s="148">
        <f t="shared" si="13"/>
        <v>-28</v>
      </c>
      <c r="R102" s="171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9">
        <f t="shared" si="15"/>
        <v>174732</v>
      </c>
      <c r="O103" s="178">
        <f t="shared" si="13"/>
        <v>50</v>
      </c>
      <c r="P103" s="149">
        <f t="shared" si="13"/>
        <v>28</v>
      </c>
      <c r="Q103" s="149">
        <f t="shared" si="13"/>
        <v>-27</v>
      </c>
      <c r="R103" s="169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1">
        <f t="shared" si="15"/>
        <v>174739</v>
      </c>
      <c r="O104" s="187">
        <f t="shared" si="13"/>
        <v>82</v>
      </c>
      <c r="P104" s="148">
        <f t="shared" si="13"/>
        <v>13</v>
      </c>
      <c r="Q104" s="148">
        <f t="shared" si="13"/>
        <v>-6</v>
      </c>
      <c r="R104" s="171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2">
        <f t="shared" si="15"/>
        <v>174538</v>
      </c>
      <c r="O105" s="188">
        <f t="shared" si="13"/>
        <v>126</v>
      </c>
      <c r="P105" s="152">
        <f t="shared" si="13"/>
        <v>-132</v>
      </c>
      <c r="Q105" s="152">
        <f t="shared" si="13"/>
        <v>-69</v>
      </c>
      <c r="R105" s="172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5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8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80">
        <f t="shared" ref="O6:Q16" si="2">K6-K5</f>
        <v>112</v>
      </c>
      <c r="P6" s="146">
        <f t="shared" si="2"/>
        <v>49</v>
      </c>
      <c r="Q6" s="146">
        <f t="shared" si="2"/>
        <v>66</v>
      </c>
      <c r="R6" s="197">
        <f t="shared" si="1"/>
        <v>115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2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80">
        <f t="shared" si="2"/>
        <v>13</v>
      </c>
      <c r="P8" s="146">
        <f t="shared" si="2"/>
        <v>29</v>
      </c>
      <c r="Q8" s="146">
        <f t="shared" si="2"/>
        <v>24</v>
      </c>
      <c r="R8" s="197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2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80">
        <f t="shared" si="2"/>
        <v>66</v>
      </c>
      <c r="P10" s="146">
        <f t="shared" si="2"/>
        <v>29</v>
      </c>
      <c r="Q10" s="146">
        <f t="shared" si="2"/>
        <v>17</v>
      </c>
      <c r="R10" s="197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2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80">
        <f t="shared" si="2"/>
        <v>16</v>
      </c>
      <c r="P12" s="146">
        <f t="shared" si="2"/>
        <v>-29</v>
      </c>
      <c r="Q12" s="146">
        <f t="shared" si="2"/>
        <v>-4</v>
      </c>
      <c r="R12" s="197">
        <f t="shared" si="1"/>
        <v>-33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2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80">
        <f t="shared" si="2"/>
        <v>9</v>
      </c>
      <c r="P14" s="146">
        <f t="shared" si="2"/>
        <v>7</v>
      </c>
      <c r="Q14" s="146">
        <f t="shared" si="2"/>
        <v>7</v>
      </c>
      <c r="R14" s="197">
        <f t="shared" si="1"/>
        <v>14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2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7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6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80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7">
        <f t="shared" si="1"/>
        <v>-37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7">
        <f t="shared" si="3"/>
        <v>10</v>
      </c>
      <c r="P19" s="147">
        <f t="shared" si="3"/>
        <v>7</v>
      </c>
      <c r="Q19" s="245">
        <f t="shared" si="3"/>
        <v>-3</v>
      </c>
      <c r="R19" s="196">
        <f t="shared" si="1"/>
        <v>4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6">
        <f t="shared" si="3"/>
        <v>5</v>
      </c>
      <c r="P20" s="146">
        <f t="shared" si="3"/>
        <v>-8</v>
      </c>
      <c r="Q20" s="246">
        <f t="shared" si="3"/>
        <v>-14</v>
      </c>
      <c r="R20" s="170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7">
        <f t="shared" si="3"/>
        <v>6</v>
      </c>
      <c r="P21" s="147">
        <f t="shared" si="3"/>
        <v>-4</v>
      </c>
      <c r="Q21" s="245">
        <f t="shared" si="3"/>
        <v>-2</v>
      </c>
      <c r="R21" s="196">
        <f t="shared" si="1"/>
        <v>-6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6">
        <f t="shared" si="3"/>
        <v>19</v>
      </c>
      <c r="P22" s="146">
        <f t="shared" si="3"/>
        <v>6</v>
      </c>
      <c r="Q22" s="246">
        <f t="shared" si="3"/>
        <v>24</v>
      </c>
      <c r="R22" s="170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7">
        <f t="shared" si="3"/>
        <v>6</v>
      </c>
      <c r="P23" s="147">
        <f t="shared" si="3"/>
        <v>1</v>
      </c>
      <c r="Q23" s="245">
        <f t="shared" si="3"/>
        <v>3</v>
      </c>
      <c r="R23" s="196">
        <f t="shared" si="1"/>
        <v>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6">
        <f t="shared" si="3"/>
        <v>-18</v>
      </c>
      <c r="P24" s="146">
        <f t="shared" si="3"/>
        <v>-23</v>
      </c>
      <c r="Q24" s="246">
        <f t="shared" si="3"/>
        <v>-28</v>
      </c>
      <c r="R24" s="170">
        <f t="shared" si="1"/>
        <v>-51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7">
        <f t="shared" si="3"/>
        <v>-5</v>
      </c>
      <c r="P25" s="147">
        <f t="shared" si="3"/>
        <v>-18</v>
      </c>
      <c r="Q25" s="245">
        <f t="shared" si="3"/>
        <v>-5</v>
      </c>
      <c r="R25" s="196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6">
        <f t="shared" si="3"/>
        <v>-4</v>
      </c>
      <c r="P26" s="146">
        <f t="shared" si="3"/>
        <v>-11</v>
      </c>
      <c r="Q26" s="246">
        <f t="shared" si="3"/>
        <v>-26</v>
      </c>
      <c r="R26" s="170">
        <f t="shared" si="1"/>
        <v>-37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7">
        <f t="shared" si="3"/>
        <v>4</v>
      </c>
      <c r="P27" s="147">
        <f t="shared" si="3"/>
        <v>2</v>
      </c>
      <c r="Q27" s="245">
        <f t="shared" si="3"/>
        <v>-14</v>
      </c>
      <c r="R27" s="196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6">
        <f t="shared" si="3"/>
        <v>9</v>
      </c>
      <c r="P28" s="146">
        <f t="shared" si="3"/>
        <v>-38</v>
      </c>
      <c r="Q28" s="246">
        <f t="shared" si="3"/>
        <v>-29</v>
      </c>
      <c r="R28" s="170">
        <f t="shared" si="1"/>
        <v>-67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7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6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80">
        <f t="shared" ref="O30:Q40" si="4">K30-K29</f>
        <v>1</v>
      </c>
      <c r="P30" s="146">
        <f t="shared" si="4"/>
        <v>-8</v>
      </c>
      <c r="Q30" s="146">
        <f t="shared" si="4"/>
        <v>1</v>
      </c>
      <c r="R30" s="197">
        <f t="shared" si="1"/>
        <v>-7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2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80">
        <f t="shared" si="4"/>
        <v>0</v>
      </c>
      <c r="P32" s="146">
        <f t="shared" si="4"/>
        <v>-1</v>
      </c>
      <c r="Q32" s="146">
        <f t="shared" si="4"/>
        <v>-4</v>
      </c>
      <c r="R32" s="197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2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80">
        <f t="shared" si="4"/>
        <v>2</v>
      </c>
      <c r="P34" s="146">
        <f t="shared" si="4"/>
        <v>1</v>
      </c>
      <c r="Q34" s="146">
        <f t="shared" si="4"/>
        <v>7</v>
      </c>
      <c r="R34" s="197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2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80">
        <f t="shared" si="4"/>
        <v>-2</v>
      </c>
      <c r="P36" s="146">
        <f t="shared" si="4"/>
        <v>-2</v>
      </c>
      <c r="Q36" s="146">
        <f t="shared" si="4"/>
        <v>-6</v>
      </c>
      <c r="R36" s="197">
        <f t="shared" si="1"/>
        <v>-8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2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80">
        <f t="shared" si="4"/>
        <v>-4</v>
      </c>
      <c r="P38" s="146">
        <f t="shared" si="4"/>
        <v>-7</v>
      </c>
      <c r="Q38" s="146">
        <f t="shared" si="4"/>
        <v>-13</v>
      </c>
      <c r="R38" s="197">
        <f t="shared" si="1"/>
        <v>-20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2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80">
        <f t="shared" si="4"/>
        <v>-1</v>
      </c>
      <c r="P40" s="146">
        <f t="shared" si="4"/>
        <v>-6</v>
      </c>
      <c r="Q40" s="146">
        <f t="shared" si="4"/>
        <v>-4</v>
      </c>
      <c r="R40" s="197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7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6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80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7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2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80">
        <f t="shared" si="5"/>
        <v>3</v>
      </c>
      <c r="P44" s="146">
        <f t="shared" si="5"/>
        <v>0</v>
      </c>
      <c r="Q44" s="146">
        <f t="shared" si="5"/>
        <v>2</v>
      </c>
      <c r="R44" s="197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2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80">
        <f t="shared" si="5"/>
        <v>0</v>
      </c>
      <c r="P46" s="146">
        <f t="shared" si="5"/>
        <v>-1</v>
      </c>
      <c r="Q46" s="146">
        <f t="shared" si="5"/>
        <v>-2</v>
      </c>
      <c r="R46" s="197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2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80">
        <f t="shared" si="5"/>
        <v>1</v>
      </c>
      <c r="P48" s="146">
        <f t="shared" si="5"/>
        <v>-6</v>
      </c>
      <c r="Q48" s="146">
        <f t="shared" si="5"/>
        <v>-6</v>
      </c>
      <c r="R48" s="197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2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80">
        <f t="shared" si="5"/>
        <v>-2</v>
      </c>
      <c r="P50" s="146">
        <f t="shared" si="5"/>
        <v>0</v>
      </c>
      <c r="Q50" s="146">
        <f t="shared" si="5"/>
        <v>-2</v>
      </c>
      <c r="R50" s="197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2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80">
        <f t="shared" si="5"/>
        <v>2</v>
      </c>
      <c r="P52" s="146">
        <f t="shared" si="5"/>
        <v>-9</v>
      </c>
      <c r="Q52" s="146">
        <f t="shared" si="5"/>
        <v>1</v>
      </c>
      <c r="R52" s="197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7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6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80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7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2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80">
        <f t="shared" si="6"/>
        <v>-2</v>
      </c>
      <c r="P56" s="146">
        <f t="shared" si="6"/>
        <v>-7</v>
      </c>
      <c r="Q56" s="146">
        <f t="shared" si="6"/>
        <v>-8</v>
      </c>
      <c r="R56" s="197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2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80">
        <f t="shared" si="6"/>
        <v>-1</v>
      </c>
      <c r="P58" s="146">
        <f t="shared" si="6"/>
        <v>1</v>
      </c>
      <c r="Q58" s="146">
        <f t="shared" si="6"/>
        <v>-1</v>
      </c>
      <c r="R58" s="197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2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80">
        <f t="shared" si="6"/>
        <v>-1</v>
      </c>
      <c r="P60" s="146">
        <f t="shared" si="6"/>
        <v>2</v>
      </c>
      <c r="Q60" s="146">
        <f t="shared" si="6"/>
        <v>-4</v>
      </c>
      <c r="R60" s="197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2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80">
        <f t="shared" si="6"/>
        <v>2</v>
      </c>
      <c r="P62" s="146">
        <f t="shared" si="6"/>
        <v>0</v>
      </c>
      <c r="Q62" s="146">
        <f t="shared" si="6"/>
        <v>-1</v>
      </c>
      <c r="R62" s="197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2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80">
        <f t="shared" si="6"/>
        <v>6</v>
      </c>
      <c r="P64" s="146">
        <f t="shared" si="6"/>
        <v>-1</v>
      </c>
      <c r="Q64" s="146">
        <f t="shared" si="6"/>
        <v>-1</v>
      </c>
      <c r="R64" s="197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7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6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80">
        <f t="shared" ref="O66:Q76" si="7">K66-K65</f>
        <v>7</v>
      </c>
      <c r="P66" s="146">
        <f t="shared" si="7"/>
        <v>9</v>
      </c>
      <c r="Q66" s="146">
        <f t="shared" si="7"/>
        <v>-9</v>
      </c>
      <c r="R66" s="197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2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80">
        <f t="shared" si="7"/>
        <v>-3</v>
      </c>
      <c r="P68" s="146">
        <f t="shared" si="7"/>
        <v>-7</v>
      </c>
      <c r="Q68" s="146">
        <f t="shared" si="7"/>
        <v>-25</v>
      </c>
      <c r="R68" s="197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2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80">
        <f t="shared" si="7"/>
        <v>1</v>
      </c>
      <c r="P70" s="146">
        <f t="shared" si="7"/>
        <v>-3</v>
      </c>
      <c r="Q70" s="146">
        <f t="shared" si="7"/>
        <v>-5</v>
      </c>
      <c r="R70" s="197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2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80">
        <f t="shared" si="7"/>
        <v>17</v>
      </c>
      <c r="P72" s="146">
        <f t="shared" si="7"/>
        <v>6</v>
      </c>
      <c r="Q72" s="146">
        <f t="shared" si="7"/>
        <v>19</v>
      </c>
      <c r="R72" s="197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2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80">
        <f t="shared" si="7"/>
        <v>-5</v>
      </c>
      <c r="P74" s="146">
        <f t="shared" si="7"/>
        <v>-1</v>
      </c>
      <c r="Q74" s="146">
        <f t="shared" si="7"/>
        <v>-10</v>
      </c>
      <c r="R74" s="197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2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80">
        <f t="shared" si="7"/>
        <v>-6</v>
      </c>
      <c r="P76" s="146">
        <f t="shared" si="7"/>
        <v>-6</v>
      </c>
      <c r="Q76" s="146">
        <f t="shared" si="7"/>
        <v>-38</v>
      </c>
      <c r="R76" s="197">
        <f t="shared" si="9"/>
        <v>-44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80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7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1">
        <f t="shared" si="10"/>
        <v>-1</v>
      </c>
      <c r="P79" s="191">
        <f t="shared" si="10"/>
        <v>7</v>
      </c>
      <c r="Q79" s="191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80">
        <f t="shared" si="10"/>
        <v>28</v>
      </c>
      <c r="P80" s="146">
        <f t="shared" si="10"/>
        <v>16</v>
      </c>
      <c r="Q80" s="146">
        <f t="shared" si="10"/>
        <v>9</v>
      </c>
      <c r="R80" s="197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2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80">
        <f t="shared" si="10"/>
        <v>13</v>
      </c>
      <c r="P82" s="146">
        <f t="shared" si="10"/>
        <v>17</v>
      </c>
      <c r="Q82" s="146">
        <f t="shared" si="10"/>
        <v>-7</v>
      </c>
      <c r="R82" s="197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2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80">
        <f t="shared" si="10"/>
        <v>17</v>
      </c>
      <c r="P84" s="146">
        <f t="shared" si="10"/>
        <v>13</v>
      </c>
      <c r="Q84" s="146">
        <f t="shared" si="10"/>
        <v>29</v>
      </c>
      <c r="R84" s="197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2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80">
        <f t="shared" si="10"/>
        <v>23</v>
      </c>
      <c r="P86" s="146">
        <f t="shared" si="10"/>
        <v>12</v>
      </c>
      <c r="Q86" s="146">
        <f t="shared" si="10"/>
        <v>16</v>
      </c>
      <c r="R86" s="197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2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8">
        <f t="shared" si="11"/>
        <v>174717</v>
      </c>
      <c r="O94" s="175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8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9">
        <f t="shared" si="11"/>
        <v>174799</v>
      </c>
      <c r="O95" s="178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9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7">
        <f t="shared" si="13"/>
        <v>-16</v>
      </c>
      <c r="P96" s="148">
        <f t="shared" si="13"/>
        <v>-36</v>
      </c>
      <c r="Q96" s="148">
        <f t="shared" si="13"/>
        <v>4</v>
      </c>
      <c r="R96" s="171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9">
        <f t="shared" si="11"/>
        <v>174773</v>
      </c>
      <c r="O97" s="178">
        <f t="shared" si="13"/>
        <v>44</v>
      </c>
      <c r="P97" s="149">
        <f t="shared" si="13"/>
        <v>22</v>
      </c>
      <c r="Q97" s="149">
        <f t="shared" si="13"/>
        <v>-16</v>
      </c>
      <c r="R97" s="169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7">
        <f t="shared" si="13"/>
        <v>20</v>
      </c>
      <c r="P98" s="148">
        <f t="shared" si="13"/>
        <v>-13</v>
      </c>
      <c r="Q98" s="148">
        <f t="shared" si="13"/>
        <v>-5</v>
      </c>
      <c r="R98" s="171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70">
        <f t="shared" si="15"/>
        <v>174838</v>
      </c>
      <c r="O99" s="176">
        <f t="shared" si="13"/>
        <v>100</v>
      </c>
      <c r="P99" s="146">
        <f t="shared" si="13"/>
        <v>50</v>
      </c>
      <c r="Q99" s="146">
        <f t="shared" si="13"/>
        <v>33</v>
      </c>
      <c r="R99" s="170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1">
        <f t="shared" si="15"/>
        <v>174877</v>
      </c>
      <c r="O100" s="187">
        <f t="shared" si="13"/>
        <v>27</v>
      </c>
      <c r="P100" s="148">
        <f t="shared" si="13"/>
        <v>62</v>
      </c>
      <c r="Q100" s="148">
        <f t="shared" si="13"/>
        <v>-23</v>
      </c>
      <c r="R100" s="171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9">
        <f t="shared" si="15"/>
        <v>174838</v>
      </c>
      <c r="O101" s="178">
        <f t="shared" si="13"/>
        <v>30</v>
      </c>
      <c r="P101" s="149">
        <f t="shared" si="13"/>
        <v>-39</v>
      </c>
      <c r="Q101" s="149">
        <f t="shared" si="13"/>
        <v>0</v>
      </c>
      <c r="R101" s="169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1">
        <f t="shared" si="15"/>
        <v>174849</v>
      </c>
      <c r="O102" s="187">
        <f t="shared" si="13"/>
        <v>18</v>
      </c>
      <c r="P102" s="148">
        <f t="shared" si="13"/>
        <v>26</v>
      </c>
      <c r="Q102" s="148">
        <f t="shared" si="13"/>
        <v>-15</v>
      </c>
      <c r="R102" s="171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9">
        <f t="shared" si="15"/>
        <v>174820</v>
      </c>
      <c r="O103" s="178">
        <f t="shared" si="13"/>
        <v>19</v>
      </c>
      <c r="P103" s="149">
        <f t="shared" si="13"/>
        <v>0</v>
      </c>
      <c r="Q103" s="149">
        <f t="shared" si="13"/>
        <v>-29</v>
      </c>
      <c r="R103" s="169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1">
        <f t="shared" si="15"/>
        <v>174907</v>
      </c>
      <c r="O104" s="187">
        <f t="shared" si="13"/>
        <v>86</v>
      </c>
      <c r="P104" s="148">
        <f t="shared" si="13"/>
        <v>9</v>
      </c>
      <c r="Q104" s="148">
        <f t="shared" si="13"/>
        <v>78</v>
      </c>
      <c r="R104" s="171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2">
        <f t="shared" si="15"/>
        <v>174505</v>
      </c>
      <c r="O105" s="188">
        <f t="shared" si="13"/>
        <v>17</v>
      </c>
      <c r="P105" s="152">
        <f t="shared" si="13"/>
        <v>-219</v>
      </c>
      <c r="Q105" s="152">
        <f t="shared" si="13"/>
        <v>-183</v>
      </c>
      <c r="R105" s="172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8">
        <f t="shared" si="0"/>
        <v>90840</v>
      </c>
      <c r="O5" s="175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8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80">
        <f t="shared" ref="O6:Q16" si="2">K6-K5</f>
        <v>36</v>
      </c>
      <c r="P6" s="146">
        <f t="shared" si="2"/>
        <v>63</v>
      </c>
      <c r="Q6" s="146">
        <f t="shared" si="2"/>
        <v>17</v>
      </c>
      <c r="R6" s="197">
        <f t="shared" si="1"/>
        <v>80</v>
      </c>
    </row>
    <row r="7" spans="1:30" s="104" customFormat="1" ht="24.95" customHeight="1">
      <c r="A7" s="109"/>
      <c r="B7" s="125" t="s">
        <v>15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2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80">
        <f t="shared" si="2"/>
        <v>-70</v>
      </c>
      <c r="P8" s="146">
        <f t="shared" si="2"/>
        <v>-54</v>
      </c>
      <c r="Q8" s="146">
        <f t="shared" si="2"/>
        <v>-43</v>
      </c>
      <c r="R8" s="197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2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80">
        <f t="shared" si="2"/>
        <v>29</v>
      </c>
      <c r="P10" s="146">
        <f t="shared" si="2"/>
        <v>18</v>
      </c>
      <c r="Q10" s="146">
        <f t="shared" si="2"/>
        <v>-4</v>
      </c>
      <c r="R10" s="197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2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80">
        <f t="shared" si="2"/>
        <v>27</v>
      </c>
      <c r="P12" s="146">
        <f t="shared" si="2"/>
        <v>37</v>
      </c>
      <c r="Q12" s="146">
        <f t="shared" si="2"/>
        <v>7</v>
      </c>
      <c r="R12" s="197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2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80">
        <f t="shared" si="2"/>
        <v>-32</v>
      </c>
      <c r="P14" s="146">
        <f t="shared" si="2"/>
        <v>11</v>
      </c>
      <c r="Q14" s="146">
        <f t="shared" si="2"/>
        <v>-4</v>
      </c>
      <c r="R14" s="197">
        <f t="shared" si="1"/>
        <v>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2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20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15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7">
        <f t="shared" si="5"/>
        <v>25</v>
      </c>
      <c r="P19" s="147">
        <f t="shared" si="5"/>
        <v>18</v>
      </c>
      <c r="Q19" s="245">
        <f t="shared" si="5"/>
        <v>4</v>
      </c>
      <c r="R19" s="196">
        <f t="shared" si="1"/>
        <v>22</v>
      </c>
    </row>
    <row r="20" spans="1:18" s="104" customFormat="1" ht="24.95" customHeight="1">
      <c r="A20" s="256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9">
        <f t="shared" si="5"/>
        <v>-8</v>
      </c>
      <c r="P21" s="191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9">
        <f t="shared" si="5"/>
        <v>3</v>
      </c>
      <c r="P23" s="191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9">
        <f t="shared" si="5"/>
        <v>-13</v>
      </c>
      <c r="P25" s="191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9">
        <f t="shared" si="5"/>
        <v>7</v>
      </c>
      <c r="P27" s="191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20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80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7">
        <f t="shared" si="1"/>
        <v>-11</v>
      </c>
    </row>
    <row r="31" spans="1:18" s="104" customFormat="1" ht="24.95" customHeight="1">
      <c r="A31" s="256"/>
      <c r="B31" s="125" t="s">
        <v>15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1">
        <f t="shared" si="8"/>
        <v>-3</v>
      </c>
      <c r="P31" s="191">
        <f t="shared" si="8"/>
        <v>-5</v>
      </c>
      <c r="Q31" s="191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80">
        <f t="shared" si="8"/>
        <v>0</v>
      </c>
      <c r="P32" s="146">
        <f t="shared" si="8"/>
        <v>1</v>
      </c>
      <c r="Q32" s="146">
        <f t="shared" si="8"/>
        <v>-1</v>
      </c>
      <c r="R32" s="197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2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80">
        <f t="shared" si="8"/>
        <v>-3</v>
      </c>
      <c r="P34" s="146">
        <f t="shared" si="8"/>
        <v>-7</v>
      </c>
      <c r="Q34" s="146">
        <f t="shared" si="8"/>
        <v>-8</v>
      </c>
      <c r="R34" s="197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2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80">
        <f t="shared" si="8"/>
        <v>2</v>
      </c>
      <c r="P36" s="146">
        <f t="shared" si="8"/>
        <v>-2</v>
      </c>
      <c r="Q36" s="146">
        <f t="shared" si="8"/>
        <v>1</v>
      </c>
      <c r="R36" s="197">
        <f t="shared" si="1"/>
        <v>-1</v>
      </c>
    </row>
    <row r="37" spans="1:18" ht="24.75" customHeight="1">
      <c r="A37" s="256"/>
      <c r="B37" s="266" t="s">
        <v>27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2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80">
        <f t="shared" si="8"/>
        <v>2</v>
      </c>
      <c r="P38" s="146">
        <f t="shared" si="8"/>
        <v>-1</v>
      </c>
      <c r="Q38" s="146">
        <f t="shared" si="8"/>
        <v>1</v>
      </c>
      <c r="R38" s="197">
        <f t="shared" si="1"/>
        <v>0</v>
      </c>
    </row>
    <row r="39" spans="1:18" s="104" customFormat="1" ht="24.95" customHeight="1">
      <c r="A39" s="256"/>
      <c r="B39" s="126" t="s">
        <v>47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2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70">
        <f t="shared" si="10"/>
        <v>3793</v>
      </c>
      <c r="O42" s="180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7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6">
        <f t="shared" si="10"/>
        <v>3791</v>
      </c>
      <c r="O43" s="181">
        <f t="shared" si="11"/>
        <v>-1</v>
      </c>
      <c r="P43" s="191">
        <f t="shared" si="11"/>
        <v>-1</v>
      </c>
      <c r="Q43" s="191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70">
        <v>3784</v>
      </c>
      <c r="O44" s="180">
        <f t="shared" si="11"/>
        <v>0</v>
      </c>
      <c r="P44" s="146">
        <f t="shared" si="11"/>
        <v>-3</v>
      </c>
      <c r="Q44" s="146">
        <f t="shared" si="11"/>
        <v>-4</v>
      </c>
      <c r="R44" s="197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6">
        <v>3783</v>
      </c>
      <c r="O45" s="182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70">
        <f t="shared" ref="N46:N52" si="12">L46+M46</f>
        <v>3785</v>
      </c>
      <c r="O46" s="180">
        <f t="shared" si="11"/>
        <v>2</v>
      </c>
      <c r="P46" s="146">
        <f t="shared" si="11"/>
        <v>2</v>
      </c>
      <c r="Q46" s="146">
        <f t="shared" si="11"/>
        <v>0</v>
      </c>
      <c r="R46" s="197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6">
        <f t="shared" si="12"/>
        <v>3780</v>
      </c>
      <c r="O47" s="182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70">
        <f t="shared" si="12"/>
        <v>3775</v>
      </c>
      <c r="O48" s="180">
        <f t="shared" si="11"/>
        <v>-2</v>
      </c>
      <c r="P48" s="146">
        <f t="shared" si="11"/>
        <v>-3</v>
      </c>
      <c r="Q48" s="146">
        <f t="shared" si="11"/>
        <v>-2</v>
      </c>
      <c r="R48" s="197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6">
        <f t="shared" si="12"/>
        <v>3768</v>
      </c>
      <c r="O49" s="182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70">
        <f t="shared" si="12"/>
        <v>3764</v>
      </c>
      <c r="O50" s="180">
        <f t="shared" si="11"/>
        <v>-1</v>
      </c>
      <c r="P50" s="146">
        <f t="shared" si="11"/>
        <v>-5</v>
      </c>
      <c r="Q50" s="146">
        <f t="shared" si="11"/>
        <v>1</v>
      </c>
      <c r="R50" s="197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6">
        <f t="shared" si="12"/>
        <v>3765</v>
      </c>
      <c r="O51" s="182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2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80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7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1">
        <f t="shared" si="14"/>
        <v>-3</v>
      </c>
      <c r="P55" s="191">
        <f t="shared" si="14"/>
        <v>-2</v>
      </c>
      <c r="Q55" s="191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80">
        <f t="shared" si="14"/>
        <v>3</v>
      </c>
      <c r="P56" s="146">
        <f t="shared" si="14"/>
        <v>3</v>
      </c>
      <c r="Q56" s="146">
        <f t="shared" si="14"/>
        <v>4</v>
      </c>
      <c r="R56" s="197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2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80">
        <f t="shared" si="14"/>
        <v>1</v>
      </c>
      <c r="P58" s="146">
        <f t="shared" si="14"/>
        <v>0</v>
      </c>
      <c r="Q58" s="146">
        <f t="shared" si="14"/>
        <v>-4</v>
      </c>
      <c r="R58" s="197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2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80">
        <f t="shared" si="14"/>
        <v>-3</v>
      </c>
      <c r="P60" s="146">
        <f t="shared" si="14"/>
        <v>-3</v>
      </c>
      <c r="Q60" s="146">
        <f t="shared" si="14"/>
        <v>-15</v>
      </c>
      <c r="R60" s="197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2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80">
        <f t="shared" si="14"/>
        <v>1</v>
      </c>
      <c r="P62" s="146">
        <f t="shared" si="14"/>
        <v>-4</v>
      </c>
      <c r="Q62" s="146">
        <f t="shared" si="14"/>
        <v>-4</v>
      </c>
      <c r="R62" s="197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2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80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7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1">
        <f t="shared" si="17"/>
        <v>-2</v>
      </c>
      <c r="P67" s="191">
        <f t="shared" si="17"/>
        <v>-18</v>
      </c>
      <c r="Q67" s="191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80">
        <f t="shared" si="17"/>
        <v>-5</v>
      </c>
      <c r="P68" s="146">
        <f t="shared" si="17"/>
        <v>1</v>
      </c>
      <c r="Q68" s="146">
        <f t="shared" si="17"/>
        <v>-12</v>
      </c>
      <c r="R68" s="197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2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9">
        <f t="shared" ref="N70:N76" si="19">L70+M70</f>
        <v>15314</v>
      </c>
      <c r="O70" s="180">
        <f t="shared" si="17"/>
        <v>5</v>
      </c>
      <c r="P70" s="146">
        <f t="shared" si="17"/>
        <v>2</v>
      </c>
      <c r="Q70" s="146">
        <f t="shared" si="17"/>
        <v>1</v>
      </c>
      <c r="R70" s="197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1">
        <f t="shared" si="19"/>
        <v>15295</v>
      </c>
      <c r="O71" s="182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9">
        <f t="shared" si="19"/>
        <v>15291</v>
      </c>
      <c r="O72" s="180">
        <f t="shared" si="17"/>
        <v>5</v>
      </c>
      <c r="P72" s="146">
        <f t="shared" si="17"/>
        <v>-3</v>
      </c>
      <c r="Q72" s="146">
        <f t="shared" si="17"/>
        <v>-1</v>
      </c>
      <c r="R72" s="197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1">
        <f t="shared" si="19"/>
        <v>15284</v>
      </c>
      <c r="O73" s="182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9">
        <f t="shared" si="19"/>
        <v>15264</v>
      </c>
      <c r="O74" s="180">
        <f t="shared" si="17"/>
        <v>-6</v>
      </c>
      <c r="P74" s="146">
        <f t="shared" si="17"/>
        <v>-2</v>
      </c>
      <c r="Q74" s="146">
        <f t="shared" si="17"/>
        <v>-18</v>
      </c>
      <c r="R74" s="197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1">
        <f t="shared" si="19"/>
        <v>15263</v>
      </c>
      <c r="O75" s="182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2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75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80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7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1">
        <f t="shared" si="21"/>
        <v>7</v>
      </c>
      <c r="P79" s="191">
        <f t="shared" si="21"/>
        <v>6</v>
      </c>
      <c r="Q79" s="191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80">
        <f t="shared" si="21"/>
        <v>-38</v>
      </c>
      <c r="P80" s="146">
        <f t="shared" si="21"/>
        <v>-44</v>
      </c>
      <c r="Q80" s="146">
        <f t="shared" si="21"/>
        <v>-17</v>
      </c>
      <c r="R80" s="197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2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80">
        <f t="shared" si="21"/>
        <v>21</v>
      </c>
      <c r="P82" s="146">
        <f t="shared" si="21"/>
        <v>10</v>
      </c>
      <c r="Q82" s="146">
        <f t="shared" si="21"/>
        <v>10</v>
      </c>
      <c r="R82" s="197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2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80">
        <f t="shared" si="21"/>
        <v>22</v>
      </c>
      <c r="P84" s="146">
        <f t="shared" si="21"/>
        <v>8</v>
      </c>
      <c r="Q84" s="146">
        <f t="shared" si="21"/>
        <v>-2</v>
      </c>
      <c r="R84" s="197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2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80">
        <f t="shared" si="21"/>
        <v>4</v>
      </c>
      <c r="P86" s="146">
        <f t="shared" si="21"/>
        <v>5</v>
      </c>
      <c r="Q86" s="146">
        <f t="shared" si="21"/>
        <v>9</v>
      </c>
      <c r="R86" s="197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2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4"/>
      <c r="P89" s="184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5"/>
      <c r="O91" s="173" t="s">
        <v>77</v>
      </c>
      <c r="P91" s="189"/>
      <c r="Q91" s="189"/>
      <c r="R91" s="194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6" t="s">
        <v>24</v>
      </c>
      <c r="O92" s="185"/>
      <c r="P92" s="192"/>
      <c r="Q92" s="192"/>
      <c r="R92" s="199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7" t="s">
        <v>2</v>
      </c>
      <c r="O93" s="174" t="s">
        <v>28</v>
      </c>
      <c r="P93" s="190" t="s">
        <v>25</v>
      </c>
      <c r="Q93" s="193" t="s">
        <v>26</v>
      </c>
      <c r="R93" s="195" t="s">
        <v>2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8">
        <f t="shared" si="24"/>
        <v>174925</v>
      </c>
      <c r="O94" s="175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8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70">
        <f t="shared" si="24"/>
        <v>174948</v>
      </c>
      <c r="O95" s="176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70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1">
        <f t="shared" si="24"/>
        <v>174963</v>
      </c>
      <c r="O96" s="187">
        <f t="shared" si="27"/>
        <v>44</v>
      </c>
      <c r="P96" s="148">
        <f t="shared" si="27"/>
        <v>15</v>
      </c>
      <c r="Q96" s="148">
        <f t="shared" si="27"/>
        <v>0</v>
      </c>
      <c r="R96" s="171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9">
        <v>174781</v>
      </c>
      <c r="O97" s="178">
        <f t="shared" si="27"/>
        <v>-123</v>
      </c>
      <c r="P97" s="149">
        <f t="shared" si="27"/>
        <v>-106</v>
      </c>
      <c r="Q97" s="149">
        <f t="shared" si="27"/>
        <v>-76</v>
      </c>
      <c r="R97" s="169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1">
        <f t="shared" si="28"/>
        <v>174835</v>
      </c>
      <c r="O98" s="187">
        <f t="shared" si="27"/>
        <v>80</v>
      </c>
      <c r="P98" s="148">
        <f t="shared" si="27"/>
        <v>43</v>
      </c>
      <c r="Q98" s="148">
        <f t="shared" si="27"/>
        <v>11</v>
      </c>
      <c r="R98" s="171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9">
        <f t="shared" si="28"/>
        <v>174840</v>
      </c>
      <c r="O99" s="178">
        <f t="shared" si="27"/>
        <v>62</v>
      </c>
      <c r="P99" s="149">
        <f t="shared" si="27"/>
        <v>17</v>
      </c>
      <c r="Q99" s="149">
        <f t="shared" si="27"/>
        <v>-12</v>
      </c>
      <c r="R99" s="169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1">
        <f t="shared" si="28"/>
        <v>174991</v>
      </c>
      <c r="O100" s="187">
        <f t="shared" si="27"/>
        <v>127</v>
      </c>
      <c r="P100" s="148">
        <f t="shared" si="27"/>
        <v>98</v>
      </c>
      <c r="Q100" s="148">
        <f t="shared" si="27"/>
        <v>53</v>
      </c>
      <c r="R100" s="171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9">
        <f t="shared" si="28"/>
        <v>175015</v>
      </c>
      <c r="O101" s="178">
        <f t="shared" si="27"/>
        <v>54</v>
      </c>
      <c r="P101" s="149">
        <f t="shared" si="27"/>
        <v>43</v>
      </c>
      <c r="Q101" s="149">
        <f t="shared" si="27"/>
        <v>-19</v>
      </c>
      <c r="R101" s="169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1">
        <f t="shared" si="28"/>
        <v>174993</v>
      </c>
      <c r="O102" s="187">
        <f t="shared" si="27"/>
        <v>12</v>
      </c>
      <c r="P102" s="148">
        <f t="shared" si="27"/>
        <v>0</v>
      </c>
      <c r="Q102" s="148">
        <f t="shared" si="27"/>
        <v>-22</v>
      </c>
      <c r="R102" s="171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9">
        <f t="shared" si="28"/>
        <v>174926</v>
      </c>
      <c r="O103" s="178">
        <f t="shared" si="27"/>
        <v>-30</v>
      </c>
      <c r="P103" s="149">
        <f t="shared" si="27"/>
        <v>-29</v>
      </c>
      <c r="Q103" s="149">
        <f t="shared" si="27"/>
        <v>-38</v>
      </c>
      <c r="R103" s="169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1">
        <f t="shared" si="28"/>
        <v>174994</v>
      </c>
      <c r="O104" s="187">
        <f t="shared" si="27"/>
        <v>62</v>
      </c>
      <c r="P104" s="148">
        <f t="shared" si="27"/>
        <v>12</v>
      </c>
      <c r="Q104" s="148">
        <f t="shared" si="27"/>
        <v>56</v>
      </c>
      <c r="R104" s="171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2">
        <f t="shared" si="28"/>
        <v>174702</v>
      </c>
      <c r="O105" s="188">
        <f t="shared" si="27"/>
        <v>27</v>
      </c>
      <c r="P105" s="152">
        <f t="shared" si="27"/>
        <v>-155</v>
      </c>
      <c r="Q105" s="152">
        <f t="shared" si="27"/>
        <v>-137</v>
      </c>
      <c r="R105" s="172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15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16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17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18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27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47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20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15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16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17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18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27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47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20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15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16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17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18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27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47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75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46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1</v>
      </c>
      <c r="L85" s="143"/>
      <c r="M85" s="143"/>
      <c r="N85" s="165"/>
      <c r="O85" s="173" t="s">
        <v>77</v>
      </c>
      <c r="P85" s="189"/>
      <c r="Q85" s="189"/>
      <c r="R85" s="194"/>
    </row>
    <row r="86" spans="1:18" ht="12.75" customHeight="1">
      <c r="B86" s="134"/>
      <c r="C86" s="209" t="s">
        <v>3</v>
      </c>
      <c r="D86" s="158" t="s">
        <v>13</v>
      </c>
      <c r="E86" s="158"/>
      <c r="F86" s="158" t="s">
        <v>7</v>
      </c>
      <c r="G86" s="153" t="s">
        <v>21</v>
      </c>
      <c r="H86" s="158" t="s">
        <v>13</v>
      </c>
      <c r="I86" s="158"/>
      <c r="J86" s="158" t="s">
        <v>12</v>
      </c>
      <c r="K86" s="153" t="s">
        <v>22</v>
      </c>
      <c r="L86" s="158" t="s">
        <v>13</v>
      </c>
      <c r="M86" s="158"/>
      <c r="N86" s="166" t="s">
        <v>24</v>
      </c>
      <c r="O86" s="185"/>
      <c r="P86" s="192"/>
      <c r="Q86" s="192"/>
      <c r="R86" s="199"/>
    </row>
    <row r="87" spans="1:18" ht="12.75" customHeight="1">
      <c r="B87" s="135"/>
      <c r="C87" s="210"/>
      <c r="D87" s="157" t="s">
        <v>25</v>
      </c>
      <c r="E87" s="157" t="s">
        <v>26</v>
      </c>
      <c r="F87" s="157" t="s">
        <v>2</v>
      </c>
      <c r="G87" s="144"/>
      <c r="H87" s="157" t="s">
        <v>25</v>
      </c>
      <c r="I87" s="157" t="s">
        <v>26</v>
      </c>
      <c r="J87" s="157" t="s">
        <v>2</v>
      </c>
      <c r="K87" s="144"/>
      <c r="L87" s="157" t="s">
        <v>25</v>
      </c>
      <c r="M87" s="157" t="s">
        <v>26</v>
      </c>
      <c r="N87" s="167" t="s">
        <v>2</v>
      </c>
      <c r="O87" s="174" t="s">
        <v>28</v>
      </c>
      <c r="P87" s="190" t="s">
        <v>25</v>
      </c>
      <c r="Q87" s="193" t="s">
        <v>26</v>
      </c>
      <c r="R87" s="195" t="s">
        <v>2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15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16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17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18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27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47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20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15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16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17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18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27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47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20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15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16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17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18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27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47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15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16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17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18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27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47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20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15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16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17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18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27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47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20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16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17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18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27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47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4.95" customHeight="1">
      <c r="A5" s="108" t="s">
        <v>49</v>
      </c>
      <c r="B5" s="123" t="s">
        <v>20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15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16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17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18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27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47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20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15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16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17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18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27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47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20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16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17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18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27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47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104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27.75" customHeight="1">
      <c r="A5" s="108" t="s">
        <v>49</v>
      </c>
      <c r="B5" s="390" t="s">
        <v>20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15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16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17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18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27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47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20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15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16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17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18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27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47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20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15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16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17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18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27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47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76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7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15" customHeight="1">
      <c r="A5" s="108" t="s">
        <v>49</v>
      </c>
      <c r="B5" s="390" t="s">
        <v>20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15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16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17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18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27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47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20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15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16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17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18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27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47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20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15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16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17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18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27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47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98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3" t="s">
        <v>77</v>
      </c>
      <c r="P2" s="189"/>
      <c r="Q2" s="189"/>
      <c r="R2" s="194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5"/>
      <c r="P3" s="192"/>
      <c r="Q3" s="192"/>
      <c r="R3" s="199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7" t="s">
        <v>2</v>
      </c>
      <c r="O4" s="174" t="s">
        <v>28</v>
      </c>
      <c r="P4" s="190" t="s">
        <v>25</v>
      </c>
      <c r="Q4" s="193" t="s">
        <v>26</v>
      </c>
      <c r="R4" s="195" t="s">
        <v>2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0" s="104" customFormat="1" ht="15" customHeight="1">
      <c r="A5" s="108" t="s">
        <v>49</v>
      </c>
      <c r="B5" s="390" t="s">
        <v>20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5" t="s">
        <v>40</v>
      </c>
      <c r="P5" s="217" t="s">
        <v>40</v>
      </c>
      <c r="Q5" s="192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15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16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17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18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27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47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20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15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16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17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18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27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47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20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15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16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17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18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27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47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107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5"/>
      <c r="O79" s="173" t="s">
        <v>77</v>
      </c>
      <c r="P79" s="189"/>
      <c r="Q79" s="189"/>
      <c r="R79" s="194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6" t="s">
        <v>24</v>
      </c>
      <c r="O80" s="185"/>
      <c r="P80" s="192"/>
      <c r="Q80" s="192"/>
      <c r="R80" s="199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7" t="s">
        <v>2</v>
      </c>
      <c r="O81" s="174" t="s">
        <v>28</v>
      </c>
      <c r="P81" s="190" t="s">
        <v>25</v>
      </c>
      <c r="Q81" s="193" t="s">
        <v>26</v>
      </c>
      <c r="R81" s="195" t="s">
        <v>2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108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集計表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2025-04-10T07:26:33Z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2025-04-10T07:26:33Z</vt:filetime>
  </property>
</Properties>
</file>