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flsv\庁内共有\1_課（室）共有【整理前】\080_農林水産部\00_農業振興課\農業支援センター\認定農業者\認定農業者審査会★\R02\新様式（案）\"/>
    </mc:Choice>
  </mc:AlternateContent>
  <xr:revisionPtr revIDLastSave="0" documentId="13_ncr:1_{93D7BFBC-938C-4671-A20F-8950F43B0E5D}" xr6:coauthVersionLast="43" xr6:coauthVersionMax="43" xr10:uidLastSave="{00000000-0000-0000-0000-000000000000}"/>
  <bookViews>
    <workbookView xWindow="-120" yWindow="-120" windowWidth="20730" windowHeight="11310" xr2:uid="{00000000-000D-0000-FFFF-FFFF00000000}"/>
  </bookViews>
  <sheets>
    <sheet name="申請書１" sheetId="13" r:id="rId1"/>
    <sheet name="申請書２" sheetId="12" r:id="rId2"/>
    <sheet name="申請書３" sheetId="5" r:id="rId3"/>
    <sheet name="現在" sheetId="2" r:id="rId4"/>
    <sheet name="目標" sheetId="16" r:id="rId5"/>
    <sheet name="【別紙】機械所有状況、目標" sheetId="14" r:id="rId6"/>
  </sheets>
  <definedNames>
    <definedName name="_xlnm.Print_Area" localSheetId="5">'【別紙】機械所有状況、目標'!$A$1:$Q$23</definedName>
    <definedName name="_xlnm.Print_Area" localSheetId="3">現在!$A$1:$AC$25</definedName>
    <definedName name="_xlnm.Print_Area" localSheetId="0">申請書１!$B$1:$AI$32</definedName>
    <definedName name="_xlnm.Print_Area" localSheetId="1">申請書２!$B:$AI</definedName>
    <definedName name="_xlnm.Print_Area" localSheetId="2">申請書３!$B$1:$AI$30</definedName>
    <definedName name="_xlnm.Print_Area" localSheetId="4">目標!$A$1:$AC$25</definedName>
  </definedNames>
  <calcPr calcId="191029" iterateDelta="1E-4"/>
</workbook>
</file>

<file path=xl/calcChain.xml><?xml version="1.0" encoding="utf-8"?>
<calcChain xmlns="http://schemas.openxmlformats.org/spreadsheetml/2006/main">
  <c r="H18" i="16" l="1"/>
  <c r="AG13" i="12"/>
  <c r="AC13" i="12"/>
  <c r="H12" i="2" l="1"/>
  <c r="AG15" i="2" l="1"/>
  <c r="AH15" i="2"/>
  <c r="AI15" i="2"/>
  <c r="AJ15" i="2"/>
  <c r="AF15" i="2"/>
  <c r="AG11" i="2"/>
  <c r="AH11" i="2"/>
  <c r="AI11" i="2"/>
  <c r="AJ11" i="2"/>
  <c r="AF11" i="2"/>
  <c r="H19" i="2" l="1"/>
  <c r="I9" i="2" l="1"/>
  <c r="J9" i="2"/>
  <c r="K9" i="2"/>
  <c r="L9" i="2"/>
  <c r="H9" i="2"/>
  <c r="L11" i="2"/>
  <c r="I8" i="2"/>
  <c r="J8" i="2"/>
  <c r="K8" i="2"/>
  <c r="L8" i="2"/>
  <c r="H8" i="2"/>
  <c r="L7" i="2"/>
  <c r="AK32" i="2"/>
  <c r="AG31" i="2"/>
  <c r="AJ30" i="2"/>
  <c r="AJ29" i="2"/>
  <c r="AJ28" i="2"/>
  <c r="AJ25" i="2"/>
  <c r="AI25" i="2"/>
  <c r="AH25" i="2"/>
  <c r="AG25" i="2"/>
  <c r="AF25" i="2"/>
  <c r="AJ23" i="2"/>
  <c r="AI23" i="2"/>
  <c r="AH23" i="2"/>
  <c r="AG23" i="2"/>
  <c r="AF23" i="2"/>
  <c r="AF18" i="2"/>
  <c r="AK15" i="2"/>
  <c r="AF12" i="2"/>
  <c r="AF16" i="2" s="1"/>
  <c r="AK16" i="2" s="1"/>
  <c r="AK8" i="2"/>
  <c r="AK18" i="2" l="1"/>
  <c r="AF17" i="2" s="1"/>
  <c r="AK17" i="2" s="1"/>
  <c r="AK25" i="2"/>
  <c r="AI24" i="2" s="1"/>
  <c r="AH24" i="2" l="1"/>
  <c r="AG24" i="2"/>
  <c r="AJ24" i="2"/>
  <c r="AF24" i="2"/>
  <c r="AK24" i="2" s="1"/>
  <c r="H19" i="16" l="1"/>
  <c r="AA20" i="13" s="1"/>
  <c r="M15" i="16"/>
  <c r="L14" i="16"/>
  <c r="K14" i="16"/>
  <c r="J14" i="16"/>
  <c r="I14" i="16"/>
  <c r="H14" i="16"/>
  <c r="H16" i="16"/>
  <c r="L12" i="16"/>
  <c r="K12" i="16"/>
  <c r="J12" i="16"/>
  <c r="I12" i="16"/>
  <c r="H12" i="16"/>
  <c r="M8" i="16"/>
  <c r="M12" i="16" l="1"/>
  <c r="M14" i="16" s="1"/>
  <c r="M8" i="2"/>
  <c r="M20" i="13" l="1"/>
  <c r="O13" i="12"/>
  <c r="K13" i="12"/>
  <c r="P12" i="2"/>
  <c r="AA21" i="13" l="1"/>
  <c r="M15" i="2"/>
  <c r="L14" i="2"/>
  <c r="K14" i="2"/>
  <c r="J14" i="2"/>
  <c r="I14" i="2"/>
  <c r="H14" i="2"/>
  <c r="H16" i="2"/>
  <c r="L12" i="2"/>
  <c r="K12" i="2"/>
  <c r="J12" i="2"/>
  <c r="I12" i="2"/>
  <c r="W20" i="13" l="1"/>
  <c r="W21" i="13" s="1"/>
  <c r="M12" i="2"/>
  <c r="M14" i="2" s="1"/>
  <c r="M21" i="13" l="1"/>
  <c r="H18" i="2"/>
  <c r="I20" i="13" l="1"/>
  <c r="I21"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ws12362</author>
    <author>HW102</author>
  </authors>
  <commentList>
    <comment ref="B4" authorId="0" shapeId="0" xr:uid="{DA9AF0B3-B0EF-4D4E-9561-DE832C16C56D}">
      <text>
        <r>
          <rPr>
            <sz val="9"/>
            <color indexed="81"/>
            <rFont val="ＭＳ Ｐゴシック"/>
            <family val="3"/>
            <charset val="128"/>
          </rPr>
          <t>名前を入力すると、以降は必須入力箇所がオレンジ色になります。</t>
        </r>
      </text>
    </comment>
    <comment ref="H7" authorId="1" shapeId="0" xr:uid="{57226203-077B-4C89-A473-B2457498DBA6}">
      <text>
        <r>
          <rPr>
            <sz val="9"/>
            <color indexed="81"/>
            <rFont val="ＭＳ Ｐゴシック"/>
            <family val="3"/>
            <charset val="128"/>
          </rPr>
          <t>※受託の場合は”受託作業”と入力してください。単収は入力不要になります。→
作業受託はダメ！</t>
        </r>
      </text>
    </comment>
    <comment ref="H8" authorId="0" shapeId="0" xr:uid="{C6569E9E-8642-46D8-A031-0AC5056AFEC5}">
      <text>
        <r>
          <rPr>
            <sz val="9"/>
            <color indexed="81"/>
            <rFont val="ＭＳ Ｐゴシック"/>
            <family val="3"/>
            <charset val="128"/>
          </rPr>
          <t xml:space="preserve">申請書１の現状の面積と整合させてください。畜産の場合は入力不要です。
</t>
        </r>
      </text>
    </comment>
    <comment ref="H10" authorId="0" shapeId="0" xr:uid="{6F5C5AD7-785A-496A-B464-CB9F77E1C445}">
      <text>
        <r>
          <rPr>
            <sz val="9"/>
            <color indexed="81"/>
            <rFont val="ＭＳ Ｐゴシック"/>
            <family val="3"/>
            <charset val="128"/>
          </rPr>
          <t>申請書１の現状の生産量と整合させてください。土地利用型・園芸の場合は入力不要です。</t>
        </r>
      </text>
    </comment>
    <comment ref="H11" authorId="1" shapeId="0" xr:uid="{C4010547-A153-4EF4-832E-24FF9DFCA6FE}">
      <text>
        <r>
          <rPr>
            <sz val="9"/>
            <color indexed="81"/>
            <rFont val="ＭＳ Ｐゴシック"/>
            <family val="3"/>
            <charset val="128"/>
          </rPr>
          <t xml:space="preserve">受託作業の場合は、面積１a当たりの単価を記入してください。
</t>
        </r>
      </text>
    </comment>
    <comment ref="H12" authorId="1" shapeId="0" xr:uid="{036F7941-F634-4EFB-A4BB-C08E74D82B6D}">
      <text>
        <r>
          <rPr>
            <sz val="9"/>
            <color indexed="81"/>
            <rFont val="ＭＳ Ｐゴシック"/>
            <family val="3"/>
            <charset val="128"/>
          </rPr>
          <t>入力不要　※受託作業の場合のみ、①×④＝⑤</t>
        </r>
      </text>
    </comment>
    <comment ref="H13" authorId="1" shapeId="0" xr:uid="{D80636A9-B388-4566-9E5D-EC98F0B4F3AD}">
      <text>
        <r>
          <rPr>
            <sz val="9"/>
            <color indexed="81"/>
            <rFont val="ＭＳ Ｐゴシック"/>
            <family val="3"/>
            <charset val="128"/>
          </rPr>
          <t>作物別に経営費を把握している方は、入力してください。※必須ではありません。</t>
        </r>
      </text>
    </comment>
    <comment ref="H14" authorId="1" shapeId="0" xr:uid="{3E1EEB56-E9B2-4C10-8BAE-9F4436445DE2}">
      <text>
        <r>
          <rPr>
            <sz val="9"/>
            <color indexed="81"/>
            <rFont val="ＭＳ Ｐゴシック"/>
            <family val="3"/>
            <charset val="128"/>
          </rPr>
          <t>入力不要　※作物別経営費が入力してある場合のみ自動計算します。</t>
        </r>
      </text>
    </comment>
    <comment ref="H15" authorId="1" shapeId="0" xr:uid="{984230E8-379B-4785-85A7-A2D892DBF45F}">
      <text>
        <r>
          <rPr>
            <sz val="9"/>
            <color indexed="81"/>
            <rFont val="ＭＳ Ｐゴシック"/>
            <family val="3"/>
            <charset val="128"/>
          </rPr>
          <t>作物別に労働時間を把握している方は、入力してください。※必須ではありません。</t>
        </r>
      </text>
    </comment>
    <comment ref="H16" authorId="1" shapeId="0" xr:uid="{11CFABF7-37E5-4568-B878-AFF56A700AC9}">
      <text>
        <r>
          <rPr>
            <sz val="9"/>
            <color indexed="81"/>
            <rFont val="ＭＳ Ｐゴシック"/>
            <family val="3"/>
            <charset val="128"/>
          </rPr>
          <t>作物別経営費を記入してない場合は必ず入力してください。※作物別経営費が入力してある場合は、自動計算をするので、入力不要です。</t>
        </r>
      </text>
    </comment>
    <comment ref="H18" authorId="0" shapeId="0" xr:uid="{0F2C75A6-C630-4828-9C0B-5A55877ECCBA}">
      <text>
        <r>
          <rPr>
            <sz val="9"/>
            <color indexed="81"/>
            <rFont val="ＭＳ Ｐゴシック"/>
            <family val="3"/>
            <charset val="128"/>
          </rPr>
          <t>入力不要</t>
        </r>
      </text>
    </comment>
    <comment ref="H19" authorId="1" shapeId="0" xr:uid="{165A7791-932A-47FC-B909-823AD8A65F7E}">
      <text>
        <r>
          <rPr>
            <sz val="9"/>
            <color indexed="81"/>
            <rFont val="ＭＳ Ｐゴシック"/>
            <family val="3"/>
            <charset val="128"/>
          </rPr>
          <t xml:space="preserve">作物別労働時間を記入してない場合は必ず入力してください。※作物別労働時間が入力してある場合は、⑩⑪欄を考慮して自動計算をするので、入力不要です。
</t>
        </r>
      </text>
    </comment>
    <comment ref="H21" authorId="0" shapeId="0" xr:uid="{9C699DE1-F0B0-472F-86E6-7CABA80C6610}">
      <text>
        <r>
          <rPr>
            <sz val="9"/>
            <color indexed="81"/>
            <rFont val="ＭＳ Ｐゴシック"/>
            <family val="3"/>
            <charset val="128"/>
          </rPr>
          <t>農業の労働力において臨時雇用を記入している場合は必ず入力してください。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ws12362</author>
    <author>HW102</author>
  </authors>
  <commentList>
    <comment ref="B4" authorId="0" shapeId="0" xr:uid="{FFDFDDA2-EA6E-42F1-9B0E-8CD8929B6E6B}">
      <text>
        <r>
          <rPr>
            <sz val="9"/>
            <color indexed="81"/>
            <rFont val="ＭＳ Ｐゴシック"/>
            <family val="3"/>
            <charset val="128"/>
          </rPr>
          <t>名前を入力すると、以降は必須入力箇所がオレンジ色になります。</t>
        </r>
      </text>
    </comment>
    <comment ref="H7" authorId="1" shapeId="0" xr:uid="{86E63820-6240-4669-A6A6-7FA81AF239B1}">
      <text>
        <r>
          <rPr>
            <sz val="9"/>
            <color indexed="81"/>
            <rFont val="ＭＳ Ｐゴシック"/>
            <family val="3"/>
            <charset val="128"/>
          </rPr>
          <t>※受託の場合は”受託作業”と入力してください。単収は入力不要になります。→
作業受託はダメ！</t>
        </r>
      </text>
    </comment>
    <comment ref="H8" authorId="0" shapeId="0" xr:uid="{10371184-2772-49D4-B0F2-38B8214307F1}">
      <text>
        <r>
          <rPr>
            <sz val="9"/>
            <color indexed="81"/>
            <rFont val="ＭＳ Ｐゴシック"/>
            <family val="3"/>
            <charset val="128"/>
          </rPr>
          <t xml:space="preserve">申請書１の現状の面積と整合させてください。畜産の場合は入力不要です。
</t>
        </r>
      </text>
    </comment>
    <comment ref="H10" authorId="0" shapeId="0" xr:uid="{D43A2C79-4D81-4B83-8E79-A27071A5CAFE}">
      <text>
        <r>
          <rPr>
            <sz val="9"/>
            <color indexed="81"/>
            <rFont val="ＭＳ Ｐゴシック"/>
            <family val="3"/>
            <charset val="128"/>
          </rPr>
          <t>申請書１の現状の生産量と整合させてください。土地利用型・園芸の場合は入力不要です。</t>
        </r>
      </text>
    </comment>
    <comment ref="H11" authorId="1" shapeId="0" xr:uid="{A5BFC412-F5E4-4FAC-9073-1350F5988BB5}">
      <text>
        <r>
          <rPr>
            <sz val="9"/>
            <color indexed="81"/>
            <rFont val="ＭＳ Ｐゴシック"/>
            <family val="3"/>
            <charset val="128"/>
          </rPr>
          <t xml:space="preserve">受託作業の場合は、面積１a当たりの単価を記入してください。
</t>
        </r>
      </text>
    </comment>
    <comment ref="H12" authorId="1" shapeId="0" xr:uid="{5B846DD9-ACCE-4EF7-BCE3-B3368B440CDE}">
      <text>
        <r>
          <rPr>
            <sz val="9"/>
            <color indexed="81"/>
            <rFont val="ＭＳ Ｐゴシック"/>
            <family val="3"/>
            <charset val="128"/>
          </rPr>
          <t>入力不要　※受託作業の場合のみ、①×④＝⑤</t>
        </r>
      </text>
    </comment>
    <comment ref="H13" authorId="1" shapeId="0" xr:uid="{EC0B984F-3158-4C3A-9B0C-15327F11EB29}">
      <text>
        <r>
          <rPr>
            <sz val="9"/>
            <color indexed="81"/>
            <rFont val="ＭＳ Ｐゴシック"/>
            <family val="3"/>
            <charset val="128"/>
          </rPr>
          <t>作物別に経営費を把握している方は、入力してください。※必須ではありません。</t>
        </r>
      </text>
    </comment>
    <comment ref="H14" authorId="1" shapeId="0" xr:uid="{A35F0C61-A2AB-4E23-9418-6F94649717D6}">
      <text>
        <r>
          <rPr>
            <sz val="9"/>
            <color indexed="81"/>
            <rFont val="ＭＳ Ｐゴシック"/>
            <family val="3"/>
            <charset val="128"/>
          </rPr>
          <t>入力不要　※作物別経営費が入力してある場合のみ自動計算します。</t>
        </r>
      </text>
    </comment>
    <comment ref="H15" authorId="1" shapeId="0" xr:uid="{267E0234-6681-4B66-BFB3-5B29E186E779}">
      <text>
        <r>
          <rPr>
            <sz val="9"/>
            <color indexed="81"/>
            <rFont val="ＭＳ Ｐゴシック"/>
            <family val="3"/>
            <charset val="128"/>
          </rPr>
          <t>作物別に労働時間を把握している方は、入力してください。※必須ではありません。</t>
        </r>
      </text>
    </comment>
    <comment ref="H16" authorId="1" shapeId="0" xr:uid="{89492755-8E5B-4187-A892-077A8761C454}">
      <text>
        <r>
          <rPr>
            <sz val="9"/>
            <color indexed="81"/>
            <rFont val="ＭＳ Ｐゴシック"/>
            <family val="3"/>
            <charset val="128"/>
          </rPr>
          <t>作物別経営費を記入してない場合は必ず入力してください。※作物別経営費が入力してある場合は、自動計算をするので、入力不要です。</t>
        </r>
      </text>
    </comment>
    <comment ref="H18" authorId="0" shapeId="0" xr:uid="{430EEB13-F1B3-47EF-AF05-EAF698234A6C}">
      <text>
        <r>
          <rPr>
            <sz val="9"/>
            <color indexed="81"/>
            <rFont val="ＭＳ Ｐゴシック"/>
            <family val="3"/>
            <charset val="128"/>
          </rPr>
          <t>入力不要</t>
        </r>
      </text>
    </comment>
    <comment ref="H19" authorId="1" shapeId="0" xr:uid="{DD21E8CA-E021-4C70-B830-EB98D95CC3F8}">
      <text>
        <r>
          <rPr>
            <sz val="9"/>
            <color indexed="81"/>
            <rFont val="ＭＳ Ｐゴシック"/>
            <family val="3"/>
            <charset val="128"/>
          </rPr>
          <t xml:space="preserve">作物別労働時間を記入してない場合は必ず入力してください。※作物別労働時間が入力してある場合は、⑩⑪欄を考慮して自動計算をするので、入力不要です。
</t>
        </r>
      </text>
    </comment>
    <comment ref="H21" authorId="0" shapeId="0" xr:uid="{FB1F5341-DAB4-498E-9BDC-C6D8C7E298FB}">
      <text>
        <r>
          <rPr>
            <sz val="9"/>
            <color indexed="81"/>
            <rFont val="ＭＳ Ｐゴシック"/>
            <family val="3"/>
            <charset val="128"/>
          </rPr>
          <t>農業の労働力において臨時雇用を記入している場合は必ず入力してください。</t>
        </r>
      </text>
    </comment>
  </commentList>
</comments>
</file>

<file path=xl/sharedStrings.xml><?xml version="1.0" encoding="utf-8"?>
<sst xmlns="http://schemas.openxmlformats.org/spreadsheetml/2006/main" count="327" uniqueCount="205">
  <si>
    <t>農業経営改善計画認定申請書</t>
  </si>
  <si>
    <t>農林水産大臣  殿</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</si>
  <si>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</si>
  <si>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</si>
  <si>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</si>
  <si>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</si>
  <si>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</si>
  <si>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</si>
  <si>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</si>
  <si>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</si>
  <si>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</si>
  <si>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</si>
  <si>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2"/>
  </si>
  <si>
    <t>農　業　経　営　改　善　計　画</t>
    <phoneticPr fontId="2"/>
  </si>
  <si>
    <t>現　　　状</t>
    <rPh sb="0" eb="1">
      <t>ウツツ</t>
    </rPh>
    <rPh sb="4" eb="5">
      <t>ジョウ</t>
    </rPh>
    <phoneticPr fontId="2"/>
  </si>
  <si>
    <t>ア　農用地</t>
    <rPh sb="2" eb="5">
      <t>ノウヨウチ</t>
    </rPh>
    <phoneticPr fontId="2"/>
  </si>
  <si>
    <t>区   分</t>
    <phoneticPr fontId="2"/>
  </si>
  <si>
    <t>規　　模</t>
    <rPh sb="0" eb="1">
      <t>キ</t>
    </rPh>
    <rPh sb="3" eb="4">
      <t>ボ</t>
    </rPh>
    <phoneticPr fontId="2"/>
  </si>
  <si>
    <t>（１）営農類型</t>
    <rPh sb="3" eb="5">
      <t>エイノウ</t>
    </rPh>
    <rPh sb="5" eb="7">
      <t>ルイケイ</t>
    </rPh>
    <phoneticPr fontId="2"/>
  </si>
  <si>
    <t>（１）生産</t>
    <rPh sb="3" eb="5">
      <t>セイサン</t>
    </rPh>
    <phoneticPr fontId="2"/>
  </si>
  <si>
    <t>イ　農業生産施設</t>
    <rPh sb="2" eb="4">
      <t>ノウギョウ</t>
    </rPh>
    <rPh sb="4" eb="6">
      <t>セイサン</t>
    </rPh>
    <rPh sb="6" eb="8">
      <t>シセツ</t>
    </rPh>
    <phoneticPr fontId="2"/>
  </si>
  <si>
    <t>種　別</t>
    <rPh sb="0" eb="1">
      <t>シュ</t>
    </rPh>
    <rPh sb="2" eb="3">
      <t>ベツ</t>
    </rPh>
    <phoneticPr fontId="2"/>
  </si>
  <si>
    <t>①　農業経営体の営農活動の現状及び目標</t>
    <rPh sb="13" eb="15">
      <t>ゲンジョウ</t>
    </rPh>
    <rPh sb="15" eb="16">
      <t>オヨ</t>
    </rPh>
    <rPh sb="17" eb="19">
      <t>モクヒョウ</t>
    </rPh>
    <phoneticPr fontId="2"/>
  </si>
  <si>
    <t>（３）農用地及び農業生産施設</t>
    <rPh sb="3" eb="6">
      <t>ノウヨウチ</t>
    </rPh>
    <rPh sb="6" eb="7">
      <t>オヨ</t>
    </rPh>
    <rPh sb="8" eb="10">
      <t>ノウギョウ</t>
    </rPh>
    <rPh sb="10" eb="12">
      <t>セイサン</t>
    </rPh>
    <rPh sb="12" eb="14">
      <t>シセツ</t>
    </rPh>
    <phoneticPr fontId="2"/>
  </si>
  <si>
    <t>②  農業経営の規模拡大に関する現状及び目標</t>
    <rPh sb="10" eb="12">
      <t>カクダイ</t>
    </rPh>
    <rPh sb="16" eb="18">
      <t>ゲンジョウ</t>
    </rPh>
    <rPh sb="18" eb="19">
      <t>オヨ</t>
    </rPh>
    <phoneticPr fontId="2"/>
  </si>
  <si>
    <t>現状</t>
    <rPh sb="0" eb="2">
      <t>ゲンジョウ</t>
    </rPh>
    <phoneticPr fontId="2"/>
  </si>
  <si>
    <t>主たる従事者の人数</t>
    <rPh sb="0" eb="1">
      <t>シュ</t>
    </rPh>
    <rPh sb="3" eb="6">
      <t>ジュウジシャ</t>
    </rPh>
    <rPh sb="7" eb="9">
      <t>ニンズウ</t>
    </rPh>
    <phoneticPr fontId="2"/>
  </si>
  <si>
    <t>事  業  内　容</t>
    <rPh sb="6" eb="7">
      <t>ウチ</t>
    </rPh>
    <rPh sb="8" eb="9">
      <t>カタチ</t>
    </rPh>
    <phoneticPr fontId="2"/>
  </si>
  <si>
    <t>作目・部門名
（耕　　種）</t>
    <rPh sb="8" eb="9">
      <t>コウ</t>
    </rPh>
    <rPh sb="11" eb="12">
      <t>タネ</t>
    </rPh>
    <phoneticPr fontId="2"/>
  </si>
  <si>
    <t>作目・部門名
（畜　　産）</t>
    <rPh sb="8" eb="9">
      <t>チク</t>
    </rPh>
    <rPh sb="11" eb="12">
      <t>サン</t>
    </rPh>
    <phoneticPr fontId="2"/>
  </si>
  <si>
    <t>（２）農畜産物の加工・販売その他の
　関連・附帯事業（売上げ）</t>
    <phoneticPr fontId="2"/>
  </si>
  <si>
    <t>年間所得</t>
    <rPh sb="0" eb="2">
      <t>ネンカン</t>
    </rPh>
    <rPh sb="2" eb="4">
      <t>ショトク</t>
    </rPh>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</si>
  <si>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</si>
  <si>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</si>
  <si>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③　生産方式の合理化に関する現状と目標・措置</t>
    <rPh sb="2" eb="4">
      <t>セイサン</t>
    </rPh>
    <rPh sb="4" eb="6">
      <t>ホウシキ</t>
    </rPh>
    <rPh sb="11" eb="12">
      <t>カン</t>
    </rPh>
    <rPh sb="14" eb="16">
      <t>ゲンジョウ</t>
    </rPh>
    <rPh sb="17" eb="19">
      <t>モクヒョウ</t>
    </rPh>
    <rPh sb="20" eb="22">
      <t>ソチ</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</si>
  <si>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</si>
  <si>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年間労働時間</t>
    <rPh sb="0" eb="2">
      <t>ネンカン</t>
    </rPh>
    <rPh sb="2" eb="4">
      <t>ロウドウ</t>
    </rPh>
    <rPh sb="4" eb="6">
      <t>ジカン</t>
    </rPh>
    <phoneticPr fontId="2"/>
  </si>
  <si>
    <t>（参考）経営の構成</t>
    <rPh sb="1" eb="3">
      <t>サンコウ</t>
    </rPh>
    <phoneticPr fontId="2"/>
  </si>
  <si>
    <t>（１）構成員・役員</t>
    <rPh sb="3" eb="4">
      <t>カマエ</t>
    </rPh>
    <rPh sb="4" eb="5">
      <t>シゲル</t>
    </rPh>
    <rPh sb="5" eb="6">
      <t>イン</t>
    </rPh>
    <rPh sb="7" eb="9">
      <t>ヤクイン</t>
    </rPh>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</si>
  <si>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</si>
  <si>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</si>
  <si>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</si>
  <si>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</si>
  <si>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担当業務</t>
  </si>
  <si>
    <t>主たる
従事者</t>
    <rPh sb="0" eb="1">
      <t>シュ</t>
    </rPh>
    <rPh sb="4" eb="7">
      <t>ジュウジシャ</t>
    </rPh>
    <phoneticPr fontId="2"/>
  </si>
  <si>
    <t>（２）雇  用  者</t>
    <phoneticPr fontId="2"/>
  </si>
  <si>
    <t>常時雇（年間）</t>
  </si>
  <si>
    <t>実 人 数</t>
  </si>
  <si>
    <t>現状</t>
  </si>
  <si>
    <t>人</t>
  </si>
  <si>
    <t>見通し</t>
  </si>
  <si>
    <t>臨時雇（年間）</t>
  </si>
  <si>
    <t>延べ人数</t>
  </si>
  <si>
    <t>（代表者）</t>
    <phoneticPr fontId="2"/>
  </si>
  <si>
    <t>数量</t>
    <rPh sb="0" eb="2">
      <t>スウリョウ</t>
    </rPh>
    <phoneticPr fontId="2"/>
  </si>
  <si>
    <t>備考</t>
    <rPh sb="0" eb="2">
      <t>ビコウ</t>
    </rPh>
    <phoneticPr fontId="2"/>
  </si>
  <si>
    <t>農業用機械等の名称</t>
    <rPh sb="0" eb="3">
      <t>ノウギョウヨウ</t>
    </rPh>
    <rPh sb="3" eb="5">
      <t>キカイ</t>
    </rPh>
    <rPh sb="5" eb="6">
      <t>トウ</t>
    </rPh>
    <rPh sb="7" eb="9">
      <t>メイショウ</t>
    </rPh>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</si>
  <si>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</si>
  <si>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</si>
  <si>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（②「（３）農用地及び農業生産施設」に記載しているものは記載不要。）</t>
    <phoneticPr fontId="2"/>
  </si>
  <si>
    <t>建物及びその附属設備、構築物並びにソフトウェア等を記載する。</t>
    <rPh sb="23" eb="24">
      <t>トウ</t>
    </rPh>
    <phoneticPr fontId="2"/>
  </si>
  <si>
    <t>生産量</t>
    <rPh sb="0" eb="3">
      <t>セイサンリョウ</t>
    </rPh>
    <phoneticPr fontId="2"/>
  </si>
  <si>
    <r>
      <t>飼養頭数</t>
    </r>
    <r>
      <rPr>
        <sz val="9"/>
        <rFont val="ＭＳ 明朝"/>
        <family val="1"/>
        <charset val="128"/>
      </rPr>
      <t>（頭、羽）</t>
    </r>
    <phoneticPr fontId="2"/>
  </si>
  <si>
    <t>□複合経営</t>
    <rPh sb="1" eb="3">
      <t>フクゴウ</t>
    </rPh>
    <rPh sb="3" eb="5">
      <t>ケイエイ</t>
    </rPh>
    <phoneticPr fontId="2"/>
  </si>
  <si>
    <t>連絡先</t>
    <rPh sb="0" eb="3">
      <t>レンラクサキ</t>
    </rPh>
    <phoneticPr fontId="2"/>
  </si>
  <si>
    <t>⑥　その他の農業経営の改善に関する現状と目標・措置</t>
    <rPh sb="4" eb="5">
      <t>ホカ</t>
    </rPh>
    <rPh sb="6" eb="8">
      <t>ノウギョウ</t>
    </rPh>
    <rPh sb="8" eb="10">
      <t>ケイエイ</t>
    </rPh>
    <rPh sb="11" eb="13">
      <t>カイゼン</t>
    </rPh>
    <rPh sb="14" eb="15">
      <t>カン</t>
    </rPh>
    <rPh sb="23" eb="25">
      <t>ソチ</t>
    </rPh>
    <phoneticPr fontId="2"/>
  </si>
  <si>
    <t>④　経営管理の合理化に関する現状と目標・措置</t>
    <phoneticPr fontId="2"/>
  </si>
  <si>
    <t>⑤　農業従事の態様の改善に関する現状と目標・措置</t>
    <phoneticPr fontId="2"/>
  </si>
  <si>
    <t>申請者</t>
    <rPh sb="0" eb="3">
      <t>シンセイシャ</t>
    </rPh>
    <phoneticPr fontId="2"/>
  </si>
  <si>
    <t>住所</t>
    <rPh sb="0" eb="2">
      <t>ジュウショ</t>
    </rPh>
    <phoneticPr fontId="2"/>
  </si>
  <si>
    <t>フリガナ</t>
    <phoneticPr fontId="2"/>
  </si>
  <si>
    <t>生年月日・
法人設立年月日　　　　　　　　　　　　　　　　　　　　　　　　　　　　　　　　　　</t>
    <rPh sb="0" eb="2">
      <t>セイネン</t>
    </rPh>
    <rPh sb="2" eb="4">
      <t>ガッピ</t>
    </rPh>
    <rPh sb="6" eb="8">
      <t>ホウジン</t>
    </rPh>
    <rPh sb="8" eb="10">
      <t>セツリツ</t>
    </rPh>
    <rPh sb="10" eb="13">
      <t>ネンガッピ</t>
    </rPh>
    <phoneticPr fontId="2"/>
  </si>
  <si>
    <t>代表者氏名
（法人のみ）</t>
    <rPh sb="0" eb="3">
      <t>ダイヒョウシャ</t>
    </rPh>
    <rPh sb="3" eb="5">
      <t>シメイ</t>
    </rPh>
    <rPh sb="7" eb="9">
      <t>ホウジン</t>
    </rPh>
    <phoneticPr fontId="2"/>
  </si>
  <si>
    <t>現　状</t>
    <phoneticPr fontId="2"/>
  </si>
  <si>
    <t>棟</t>
    <rPh sb="0" eb="1">
      <t>トウ</t>
    </rPh>
    <phoneticPr fontId="2"/>
  </si>
  <si>
    <t>㎡</t>
    <phoneticPr fontId="2"/>
  </si>
  <si>
    <t>経 営 面 積 合 計</t>
    <phoneticPr fontId="2"/>
  </si>
  <si>
    <t>その他</t>
    <phoneticPr fontId="2"/>
  </si>
  <si>
    <t>個人・法人名</t>
    <phoneticPr fontId="2"/>
  </si>
  <si>
    <t>作付面積(a)</t>
    <phoneticPr fontId="2"/>
  </si>
  <si>
    <t>現　状
(a)</t>
    <rPh sb="0" eb="1">
      <t>ウツツ</t>
    </rPh>
    <rPh sb="2" eb="3">
      <t>ジョウ</t>
    </rPh>
    <phoneticPr fontId="2"/>
  </si>
  <si>
    <t>年間農業
従事時間</t>
    <rPh sb="7" eb="9">
      <t>ジカン</t>
    </rPh>
    <phoneticPr fontId="2"/>
  </si>
  <si>
    <t>出雲市長  殿</t>
    <rPh sb="0" eb="3">
      <t>イズモシ</t>
    </rPh>
    <phoneticPr fontId="2"/>
  </si>
  <si>
    <t>島根県知事  殿</t>
    <rPh sb="0" eb="2">
      <t>シマネ</t>
    </rPh>
    <rPh sb="2" eb="5">
      <t>ケンチジ</t>
    </rPh>
    <phoneticPr fontId="2"/>
  </si>
  <si>
    <t>中四国農政局長  殿</t>
    <rPh sb="0" eb="3">
      <t>チュウシコク</t>
    </rPh>
    <rPh sb="3" eb="6">
      <t>ノウセイキョク</t>
    </rPh>
    <rPh sb="6" eb="7">
      <t>チョウ</t>
    </rPh>
    <phoneticPr fontId="2"/>
  </si>
  <si>
    <t>a</t>
    <phoneticPr fontId="2"/>
  </si>
  <si>
    <t>No.</t>
    <phoneticPr fontId="2"/>
  </si>
  <si>
    <t>氏　　　名</t>
    <rPh sb="0" eb="1">
      <t>シ</t>
    </rPh>
    <rPh sb="4" eb="5">
      <t>メイ</t>
    </rPh>
    <phoneticPr fontId="2"/>
  </si>
  <si>
    <t>年　齢</t>
    <rPh sb="0" eb="1">
      <t>トシ</t>
    </rPh>
    <rPh sb="2" eb="3">
      <t>ヨワイ</t>
    </rPh>
    <phoneticPr fontId="2"/>
  </si>
  <si>
    <t>　　営　　　　農　　　　類　　　　型　　</t>
    <rPh sb="2" eb="3">
      <t>エイ</t>
    </rPh>
    <rPh sb="7" eb="8">
      <t>ノウ</t>
    </rPh>
    <rPh sb="12" eb="13">
      <t>タグイ</t>
    </rPh>
    <rPh sb="17" eb="18">
      <t>カタ</t>
    </rPh>
    <phoneticPr fontId="2"/>
  </si>
  <si>
    <t>１．現在の経営概況</t>
  </si>
  <si>
    <t>合計</t>
    <rPh sb="0" eb="2">
      <t>ゴウケイ</t>
    </rPh>
    <phoneticPr fontId="2"/>
  </si>
  <si>
    <t>土地利用型
・園　　　芸</t>
    <rPh sb="0" eb="4">
      <t>トチリヨウ</t>
    </rPh>
    <rPh sb="4" eb="5">
      <t>ガタ</t>
    </rPh>
    <rPh sb="7" eb="8">
      <t>エン</t>
    </rPh>
    <rPh sb="11" eb="12">
      <t>ゲイ</t>
    </rPh>
    <phoneticPr fontId="2"/>
  </si>
  <si>
    <t>作付面積（a）</t>
  </si>
  <si>
    <t>①</t>
    <phoneticPr fontId="2"/>
  </si>
  <si>
    <t>単収（kg/10a）</t>
    <phoneticPr fontId="2"/>
  </si>
  <si>
    <t>②</t>
    <phoneticPr fontId="2"/>
  </si>
  <si>
    <t>畜　　　産</t>
    <rPh sb="0" eb="1">
      <t>チク</t>
    </rPh>
    <rPh sb="4" eb="5">
      <t>サン</t>
    </rPh>
    <phoneticPr fontId="2"/>
  </si>
  <si>
    <t>出荷頭数、乳量（L）</t>
    <phoneticPr fontId="2"/>
  </si>
  <si>
    <t>③</t>
    <phoneticPr fontId="2"/>
  </si>
  <si>
    <t>　単　　価　 （円/㎏、L、頭）</t>
    <rPh sb="14" eb="15">
      <t>トウ</t>
    </rPh>
    <phoneticPr fontId="2"/>
  </si>
  <si>
    <t>④</t>
    <phoneticPr fontId="2"/>
  </si>
  <si>
    <t>販　　売　　額　（千円）
①×②×④又は③×④</t>
    <rPh sb="18" eb="19">
      <t>マタ</t>
    </rPh>
    <phoneticPr fontId="2"/>
  </si>
  <si>
    <t>⑤</t>
    <phoneticPr fontId="2"/>
  </si>
  <si>
    <t>（注1）</t>
    <rPh sb="1" eb="2">
      <t>チュウ</t>
    </rPh>
    <phoneticPr fontId="2"/>
  </si>
  <si>
    <t xml:space="preserve">　　作物別経営費　（千円） </t>
    <rPh sb="2" eb="5">
      <t>サクモツベツ</t>
    </rPh>
    <phoneticPr fontId="2"/>
  </si>
  <si>
    <t>⑥</t>
    <phoneticPr fontId="2"/>
  </si>
  <si>
    <t>　　作　物　別　所　得　率
（⑤-⑥）/⑤ *100</t>
    <rPh sb="2" eb="3">
      <t>サク</t>
    </rPh>
    <rPh sb="4" eb="5">
      <t>モノ</t>
    </rPh>
    <rPh sb="6" eb="7">
      <t>ベツ</t>
    </rPh>
    <rPh sb="8" eb="9">
      <t>ショ</t>
    </rPh>
    <rPh sb="10" eb="11">
      <t>エ</t>
    </rPh>
    <rPh sb="12" eb="13">
      <t>リツ</t>
    </rPh>
    <phoneticPr fontId="2"/>
  </si>
  <si>
    <t>　　作物別年間労働時間  (h)</t>
    <rPh sb="2" eb="5">
      <t>サクモツベツ</t>
    </rPh>
    <rPh sb="5" eb="7">
      <t>ネンカン</t>
    </rPh>
    <rPh sb="7" eb="9">
      <t>ロウドウ</t>
    </rPh>
    <rPh sb="9" eb="11">
      <t>ジカン</t>
    </rPh>
    <phoneticPr fontId="2"/>
  </si>
  <si>
    <t xml:space="preserve">　　総　経　営　費　（千円） </t>
    <rPh sb="2" eb="3">
      <t>ソウ</t>
    </rPh>
    <phoneticPr fontId="2"/>
  </si>
  <si>
    <t>⑦</t>
    <phoneticPr fontId="2"/>
  </si>
  <si>
    <t>　　営　業　外　収　入（千円）</t>
    <phoneticPr fontId="2"/>
  </si>
  <si>
    <t>⑧</t>
    <phoneticPr fontId="2"/>
  </si>
  <si>
    <t>（注2）</t>
    <rPh sb="1" eb="2">
      <t>チュウ</t>
    </rPh>
    <phoneticPr fontId="2"/>
  </si>
  <si>
    <t xml:space="preserve">年　間　農　業　所　得　（千円）
　　　　　　　⑤-⑦+⑧ </t>
    <rPh sb="0" eb="1">
      <t>トシ</t>
    </rPh>
    <rPh sb="2" eb="3">
      <t>アイダ</t>
    </rPh>
    <rPh sb="4" eb="5">
      <t>ノウ</t>
    </rPh>
    <rPh sb="6" eb="7">
      <t>ギョウ</t>
    </rPh>
    <rPh sb="8" eb="9">
      <t>ショ</t>
    </rPh>
    <rPh sb="10" eb="11">
      <t>エ</t>
    </rPh>
    <phoneticPr fontId="2"/>
  </si>
  <si>
    <t>⑨</t>
    <phoneticPr fontId="2"/>
  </si>
  <si>
    <t>年間労働時間</t>
    <rPh sb="0" eb="1">
      <t>トシ</t>
    </rPh>
    <rPh sb="1" eb="2">
      <t>アイダ</t>
    </rPh>
    <rPh sb="2" eb="4">
      <t>ロウドウ</t>
    </rPh>
    <rPh sb="4" eb="6">
      <t>ジカン</t>
    </rPh>
    <phoneticPr fontId="2"/>
  </si>
  <si>
    <t>主たる従事者（h）</t>
    <rPh sb="0" eb="1">
      <t>シュ</t>
    </rPh>
    <rPh sb="3" eb="6">
      <t>ジュウジシャ</t>
    </rPh>
    <phoneticPr fontId="2"/>
  </si>
  <si>
    <t>補助従事者（h）</t>
    <rPh sb="0" eb="2">
      <t>ホジョ</t>
    </rPh>
    <rPh sb="2" eb="5">
      <t>ジュウジシャ</t>
    </rPh>
    <phoneticPr fontId="2"/>
  </si>
  <si>
    <t>（注3）</t>
    <rPh sb="1" eb="2">
      <t>チュウ</t>
    </rPh>
    <phoneticPr fontId="2"/>
  </si>
  <si>
    <t>雇用従事者（h）</t>
    <rPh sb="0" eb="2">
      <t>コヨウ</t>
    </rPh>
    <rPh sb="2" eb="5">
      <t>ジュウジシャ</t>
    </rPh>
    <phoneticPr fontId="2"/>
  </si>
  <si>
    <t>（注１）作業受託の場合は受託料を計上</t>
    <rPh sb="1" eb="2">
      <t>チュウ</t>
    </rPh>
    <rPh sb="4" eb="6">
      <t>サギョウ</t>
    </rPh>
    <rPh sb="6" eb="8">
      <t>ジュタク</t>
    </rPh>
    <rPh sb="9" eb="11">
      <t>バアイ</t>
    </rPh>
    <rPh sb="12" eb="14">
      <t>ジュタク</t>
    </rPh>
    <rPh sb="14" eb="15">
      <t>リョウ</t>
    </rPh>
    <rPh sb="16" eb="18">
      <t>ケイジョウ</t>
    </rPh>
    <phoneticPr fontId="2"/>
  </si>
  <si>
    <t>（注２）経営所得安定対策・地域とも補償等補助金収入を記入</t>
    <rPh sb="1" eb="2">
      <t>チュウ</t>
    </rPh>
    <rPh sb="4" eb="6">
      <t>ケイエイ</t>
    </rPh>
    <rPh sb="6" eb="7">
      <t>ショ</t>
    </rPh>
    <rPh sb="7" eb="8">
      <t>トク</t>
    </rPh>
    <rPh sb="8" eb="10">
      <t>アンテイ</t>
    </rPh>
    <rPh sb="10" eb="12">
      <t>タイサク</t>
    </rPh>
    <rPh sb="13" eb="15">
      <t>チイキ</t>
    </rPh>
    <rPh sb="17" eb="19">
      <t>ホショウ</t>
    </rPh>
    <rPh sb="19" eb="20">
      <t>トウ</t>
    </rPh>
    <rPh sb="20" eb="23">
      <t>ホジョキン</t>
    </rPh>
    <rPh sb="23" eb="25">
      <t>シュウニュウ</t>
    </rPh>
    <rPh sb="26" eb="28">
      <t>キニュウ</t>
    </rPh>
    <phoneticPr fontId="2"/>
  </si>
  <si>
    <t>（注３）「年間労働時間の補助従事者及び雇用従事者」の欄は、実数を記入</t>
    <rPh sb="1" eb="2">
      <t>チュウ</t>
    </rPh>
    <rPh sb="5" eb="7">
      <t>ネンカン</t>
    </rPh>
    <rPh sb="7" eb="9">
      <t>ロウドウ</t>
    </rPh>
    <rPh sb="9" eb="11">
      <t>ジカン</t>
    </rPh>
    <rPh sb="12" eb="14">
      <t>ホジョ</t>
    </rPh>
    <rPh sb="14" eb="17">
      <t>ジュウジシャ</t>
    </rPh>
    <rPh sb="17" eb="18">
      <t>オヨ</t>
    </rPh>
    <rPh sb="19" eb="21">
      <t>コヨウ</t>
    </rPh>
    <rPh sb="21" eb="24">
      <t>ジュウジシャ</t>
    </rPh>
    <rPh sb="26" eb="27">
      <t>ラン</t>
    </rPh>
    <rPh sb="29" eb="31">
      <t>ジッスウ</t>
    </rPh>
    <rPh sb="32" eb="34">
      <t>キニュウ</t>
    </rPh>
    <phoneticPr fontId="2"/>
  </si>
  <si>
    <t>２．作付体系</t>
    <rPh sb="2" eb="4">
      <t>サクツ</t>
    </rPh>
    <rPh sb="4" eb="6">
      <t>タイケイ</t>
    </rPh>
    <phoneticPr fontId="2"/>
  </si>
  <si>
    <t>３．総合判定欄</t>
    <rPh sb="2" eb="4">
      <t>ソウゴウ</t>
    </rPh>
    <rPh sb="4" eb="6">
      <t>ハンテイ</t>
    </rPh>
    <rPh sb="6" eb="7">
      <t>ラン</t>
    </rPh>
    <phoneticPr fontId="2"/>
  </si>
  <si>
    <t>合否（○又は×）</t>
    <rPh sb="0" eb="2">
      <t>ゴウヒ</t>
    </rPh>
    <rPh sb="4" eb="5">
      <t>マタ</t>
    </rPh>
    <phoneticPr fontId="2"/>
  </si>
  <si>
    <t>摘　　　　　　　　　　　　　　　　　　　　　　要</t>
    <rPh sb="0" eb="1">
      <t>チャク</t>
    </rPh>
    <rPh sb="23" eb="24">
      <t>ヨウ</t>
    </rPh>
    <phoneticPr fontId="2"/>
  </si>
  <si>
    <t>【現在】   農業経営改善計画（認定農業者）の経営概況調書</t>
    <rPh sb="1" eb="3">
      <t>ゲンザイ</t>
    </rPh>
    <rPh sb="7" eb="9">
      <t>ノウギョウ</t>
    </rPh>
    <rPh sb="9" eb="11">
      <t>ケイエイ</t>
    </rPh>
    <rPh sb="11" eb="13">
      <t>カイゼン</t>
    </rPh>
    <rPh sb="13" eb="15">
      <t>ケイカク</t>
    </rPh>
    <rPh sb="16" eb="18">
      <t>ニンテイ</t>
    </rPh>
    <rPh sb="18" eb="21">
      <t>ノウギョウシャ</t>
    </rPh>
    <rPh sb="23" eb="25">
      <t>ケイエイ</t>
    </rPh>
    <rPh sb="25" eb="27">
      <t>ガイキョウ</t>
    </rPh>
    <rPh sb="27" eb="29">
      <t>チョウショ</t>
    </rPh>
    <phoneticPr fontId="2"/>
  </si>
  <si>
    <t>千円</t>
    <rPh sb="0" eb="2">
      <t>センエン</t>
    </rPh>
    <phoneticPr fontId="2"/>
  </si>
  <si>
    <t>時間</t>
    <rPh sb="0" eb="2">
      <t>ジカン</t>
    </rPh>
    <phoneticPr fontId="2"/>
  </si>
  <si>
    <t>【目標】   農業経営改善計画（認定農業者）の経営概況調書</t>
    <rPh sb="1" eb="3">
      <t>モクヒョウ</t>
    </rPh>
    <rPh sb="7" eb="9">
      <t>ノウギョウ</t>
    </rPh>
    <rPh sb="9" eb="11">
      <t>ケイエイ</t>
    </rPh>
    <rPh sb="11" eb="13">
      <t>カイゼン</t>
    </rPh>
    <rPh sb="13" eb="15">
      <t>ケイカク</t>
    </rPh>
    <rPh sb="16" eb="18">
      <t>ニンテイ</t>
    </rPh>
    <rPh sb="18" eb="21">
      <t>ノウギョウシャ</t>
    </rPh>
    <rPh sb="23" eb="25">
      <t>ケイエイ</t>
    </rPh>
    <rPh sb="25" eb="27">
      <t>ガイキョウ</t>
    </rPh>
    <rPh sb="27" eb="29">
      <t>チョウショ</t>
    </rPh>
    <phoneticPr fontId="2"/>
  </si>
  <si>
    <t>人</t>
    <rPh sb="0" eb="1">
      <t>ニン</t>
    </rPh>
    <phoneticPr fontId="2"/>
  </si>
  <si>
    <t>〇</t>
    <phoneticPr fontId="2"/>
  </si>
  <si>
    <t>令和</t>
    <rPh sb="0" eb="2">
      <t>レイワ</t>
    </rPh>
    <phoneticPr fontId="2"/>
  </si>
  <si>
    <t>日</t>
    <rPh sb="0" eb="1">
      <t>ニチ</t>
    </rPh>
    <phoneticPr fontId="2"/>
  </si>
  <si>
    <t>月</t>
    <rPh sb="0" eb="1">
      <t>ゲツ</t>
    </rPh>
    <phoneticPr fontId="2"/>
  </si>
  <si>
    <t>年</t>
    <rPh sb="0" eb="1">
      <t>ネン</t>
    </rPh>
    <phoneticPr fontId="2"/>
  </si>
  <si>
    <t xml:space="preserve">□稲作 □麦類作 □雑穀・いも類・豆類 □工芸農作物 □露地野菜 </t>
    <rPh sb="1" eb="3">
      <t>イナサク</t>
    </rPh>
    <rPh sb="5" eb="7">
      <t>ムギルイ</t>
    </rPh>
    <rPh sb="7" eb="8">
      <t>サク</t>
    </rPh>
    <phoneticPr fontId="2"/>
  </si>
  <si>
    <t>農業簿記記帳</t>
    <rPh sb="0" eb="2">
      <t>ノウギョウ</t>
    </rPh>
    <rPh sb="2" eb="4">
      <t>ボキ</t>
    </rPh>
    <rPh sb="4" eb="6">
      <t>キチョウ</t>
    </rPh>
    <phoneticPr fontId="2"/>
  </si>
  <si>
    <t>複式・簡易</t>
    <rPh sb="0" eb="2">
      <t>フクシキ</t>
    </rPh>
    <rPh sb="3" eb="5">
      <t>カンイ</t>
    </rPh>
    <phoneticPr fontId="2"/>
  </si>
  <si>
    <t>経営体</t>
    <rPh sb="0" eb="3">
      <t>ケイエイタイ</t>
    </rPh>
    <phoneticPr fontId="2"/>
  </si>
  <si>
    <t>個人・法人</t>
    <rPh sb="0" eb="2">
      <t>コジン</t>
    </rPh>
    <rPh sb="3" eb="5">
      <t>ホウジン</t>
    </rPh>
    <phoneticPr fontId="2"/>
  </si>
  <si>
    <t>税務申告</t>
    <rPh sb="0" eb="2">
      <t>ゼイム</t>
    </rPh>
    <rPh sb="2" eb="4">
      <t>シンコク</t>
    </rPh>
    <phoneticPr fontId="2"/>
  </si>
  <si>
    <t>青色・白色</t>
    <rPh sb="0" eb="2">
      <t>アオイロ</t>
    </rPh>
    <rPh sb="3" eb="5">
      <t>シロイロ</t>
    </rPh>
    <phoneticPr fontId="2"/>
  </si>
  <si>
    <t>項目</t>
    <rPh sb="0" eb="2">
      <t>コウモク</t>
    </rPh>
    <phoneticPr fontId="2"/>
  </si>
  <si>
    <t>現状</t>
    <rPh sb="0" eb="2">
      <t>ゲンジョウ</t>
    </rPh>
    <phoneticPr fontId="2"/>
  </si>
  <si>
    <t>目標</t>
    <rPh sb="0" eb="2">
      <t>モクヒョウ</t>
    </rPh>
    <phoneticPr fontId="2"/>
  </si>
  <si>
    <t>措置</t>
    <rPh sb="0" eb="2">
      <t>ソチ</t>
    </rPh>
    <phoneticPr fontId="2"/>
  </si>
  <si>
    <t>その他</t>
    <rPh sb="2" eb="3">
      <t>タ</t>
    </rPh>
    <phoneticPr fontId="2"/>
  </si>
  <si>
    <t>休日制</t>
    <rPh sb="0" eb="2">
      <t>キュウジツ</t>
    </rPh>
    <rPh sb="2" eb="3">
      <t>セイ</t>
    </rPh>
    <phoneticPr fontId="2"/>
  </si>
  <si>
    <t>給与制</t>
    <rPh sb="0" eb="2">
      <t>キュウヨ</t>
    </rPh>
    <rPh sb="2" eb="3">
      <t>セイ</t>
    </rPh>
    <phoneticPr fontId="2"/>
  </si>
  <si>
    <t>家族経営協定</t>
    <rPh sb="0" eb="2">
      <t>カゾク</t>
    </rPh>
    <rPh sb="2" eb="4">
      <t>ケイエイ</t>
    </rPh>
    <rPh sb="4" eb="6">
      <t>キョウテイ</t>
    </rPh>
    <phoneticPr fontId="2"/>
  </si>
  <si>
    <t>目標・措置</t>
    <rPh sb="0" eb="2">
      <t>モクヒョウ</t>
    </rPh>
    <rPh sb="3" eb="5">
      <t>ソチ</t>
    </rPh>
    <phoneticPr fontId="2"/>
  </si>
  <si>
    <t>実施・未実施</t>
    <rPh sb="0" eb="2">
      <t>ジッシ</t>
    </rPh>
    <rPh sb="3" eb="6">
      <t>ミジッシ</t>
    </rPh>
    <phoneticPr fontId="2"/>
  </si>
  <si>
    <t>パソコン管理</t>
    <rPh sb="4" eb="6">
      <t>カンリ</t>
    </rPh>
    <phoneticPr fontId="2"/>
  </si>
  <si>
    <t>実施・未定</t>
    <rPh sb="0" eb="2">
      <t>ジッシ</t>
    </rPh>
    <rPh sb="3" eb="5">
      <t>ミテイ</t>
    </rPh>
    <phoneticPr fontId="2"/>
  </si>
  <si>
    <t>その他</t>
    <rPh sb="2" eb="3">
      <t>タ</t>
    </rPh>
    <phoneticPr fontId="2"/>
  </si>
  <si>
    <t>役割分担</t>
    <rPh sb="0" eb="2">
      <t>ヤクワリ</t>
    </rPh>
    <rPh sb="2" eb="4">
      <t>ブンタン</t>
    </rPh>
    <phoneticPr fontId="2"/>
  </si>
  <si>
    <t>【別紙】　機械・施設所有状況及び目標</t>
    <rPh sb="1" eb="3">
      <t>ベッシ</t>
    </rPh>
    <rPh sb="5" eb="7">
      <t>キカイ</t>
    </rPh>
    <rPh sb="8" eb="10">
      <t>シセツ</t>
    </rPh>
    <rPh sb="10" eb="12">
      <t>ショユウ</t>
    </rPh>
    <rPh sb="12" eb="14">
      <t>ジョウキョウ</t>
    </rPh>
    <rPh sb="14" eb="15">
      <t>オヨ</t>
    </rPh>
    <rPh sb="16" eb="18">
      <t>モクヒョウ</t>
    </rPh>
    <phoneticPr fontId="2"/>
  </si>
  <si>
    <t>機械・施設名</t>
    <rPh sb="0" eb="2">
      <t>キカイ</t>
    </rPh>
    <rPh sb="3" eb="5">
      <t>シセツ</t>
    </rPh>
    <rPh sb="5" eb="6">
      <t>メイ</t>
    </rPh>
    <phoneticPr fontId="19"/>
  </si>
  <si>
    <t>現　　状</t>
    <rPh sb="0" eb="1">
      <t>ウツツ</t>
    </rPh>
    <rPh sb="3" eb="4">
      <t>ジョウ</t>
    </rPh>
    <phoneticPr fontId="19"/>
  </si>
  <si>
    <t>形式・性能・規模等</t>
    <rPh sb="0" eb="2">
      <t>ケイシキ</t>
    </rPh>
    <rPh sb="3" eb="5">
      <t>セイノウ</t>
    </rPh>
    <rPh sb="6" eb="8">
      <t>キボ</t>
    </rPh>
    <rPh sb="8" eb="9">
      <t>トウ</t>
    </rPh>
    <phoneticPr fontId="19"/>
  </si>
  <si>
    <t>台数</t>
    <rPh sb="0" eb="2">
      <t>ダイスウ</t>
    </rPh>
    <phoneticPr fontId="19"/>
  </si>
  <si>
    <t>所有・共有・リースの別</t>
    <rPh sb="0" eb="2">
      <t>ショユウ</t>
    </rPh>
    <rPh sb="3" eb="5">
      <t>キョウユウ</t>
    </rPh>
    <rPh sb="10" eb="11">
      <t>ベツ</t>
    </rPh>
    <phoneticPr fontId="19"/>
  </si>
  <si>
    <t>○</t>
    <phoneticPr fontId="2"/>
  </si>
  <si>
    <t>雇用労働力</t>
    <rPh sb="0" eb="2">
      <t>コヨウ</t>
    </rPh>
    <rPh sb="2" eb="5">
      <t>ロウドウリョク</t>
    </rPh>
    <phoneticPr fontId="2"/>
  </si>
  <si>
    <t>作　目</t>
    <rPh sb="0" eb="1">
      <t>サク</t>
    </rPh>
    <rPh sb="2" eb="3">
      <t>メ</t>
    </rPh>
    <phoneticPr fontId="2"/>
  </si>
  <si>
    <t>作　目</t>
    <rPh sb="0" eb="1">
      <t>サク</t>
    </rPh>
    <rPh sb="2" eb="3">
      <t>モク</t>
    </rPh>
    <phoneticPr fontId="2"/>
  </si>
  <si>
    <t>３．市への通信欄</t>
    <rPh sb="2" eb="3">
      <t>シ</t>
    </rPh>
    <rPh sb="5" eb="8">
      <t>ツウシンラン</t>
    </rPh>
    <phoneticPr fontId="2"/>
  </si>
  <si>
    <t xml:space="preserve">
（意見・要望等何でも結構です。）</t>
    <rPh sb="2" eb="4">
      <t>イケン</t>
    </rPh>
    <rPh sb="5" eb="7">
      <t>ヨウボウ</t>
    </rPh>
    <rPh sb="7" eb="8">
      <t>トウ</t>
    </rPh>
    <rPh sb="8" eb="9">
      <t>ナン</t>
    </rPh>
    <rPh sb="11" eb="13">
      <t>ケッコウ</t>
    </rPh>
    <phoneticPr fontId="19"/>
  </si>
  <si>
    <t>作物</t>
    <rPh sb="0" eb="2">
      <t>サクモツ</t>
    </rPh>
    <phoneticPr fontId="2"/>
  </si>
  <si>
    <t>計</t>
    <rPh sb="0" eb="1">
      <t>ケイ</t>
    </rPh>
    <phoneticPr fontId="2"/>
  </si>
  <si>
    <t>反収</t>
    <rPh sb="0" eb="2">
      <t>タンシュウ</t>
    </rPh>
    <phoneticPr fontId="2"/>
  </si>
  <si>
    <t>反収赤</t>
    <rPh sb="0" eb="2">
      <t>タンシュウ</t>
    </rPh>
    <rPh sb="2" eb="3">
      <t>アカ</t>
    </rPh>
    <phoneticPr fontId="2"/>
  </si>
  <si>
    <t>収量</t>
    <rPh sb="0" eb="2">
      <t>シュウリョウ</t>
    </rPh>
    <phoneticPr fontId="2"/>
  </si>
  <si>
    <t>収量赤</t>
    <rPh sb="0" eb="2">
      <t>シュウリョウ</t>
    </rPh>
    <rPh sb="2" eb="3">
      <t>アカ</t>
    </rPh>
    <phoneticPr fontId="2"/>
  </si>
  <si>
    <t>単価</t>
    <rPh sb="0" eb="2">
      <t>タンカ</t>
    </rPh>
    <phoneticPr fontId="2"/>
  </si>
  <si>
    <t>単価赤</t>
    <rPh sb="0" eb="2">
      <t>タンカ</t>
    </rPh>
    <rPh sb="2" eb="3">
      <t>アカ</t>
    </rPh>
    <phoneticPr fontId="2"/>
  </si>
  <si>
    <t>販売額</t>
    <rPh sb="0" eb="2">
      <t>ハンバイ</t>
    </rPh>
    <rPh sb="2" eb="3">
      <t>ガク</t>
    </rPh>
    <phoneticPr fontId="2"/>
  </si>
  <si>
    <t>決算書</t>
    <rPh sb="0" eb="3">
      <t>ケッサンショ</t>
    </rPh>
    <phoneticPr fontId="2"/>
  </si>
  <si>
    <t>販売額赤</t>
    <rPh sb="0" eb="2">
      <t>ハンバイ</t>
    </rPh>
    <rPh sb="2" eb="3">
      <t>ガク</t>
    </rPh>
    <rPh sb="3" eb="4">
      <t>アカ</t>
    </rPh>
    <phoneticPr fontId="2"/>
  </si>
  <si>
    <t>経営費</t>
    <rPh sb="0" eb="2">
      <t>ケイエイ</t>
    </rPh>
    <rPh sb="2" eb="3">
      <t>ヒ</t>
    </rPh>
    <phoneticPr fontId="2"/>
  </si>
  <si>
    <t>経営費赤</t>
    <rPh sb="0" eb="2">
      <t>ケイエイ</t>
    </rPh>
    <rPh sb="2" eb="3">
      <t>ヒ</t>
    </rPh>
    <rPh sb="3" eb="4">
      <t>アカ</t>
    </rPh>
    <phoneticPr fontId="2"/>
  </si>
  <si>
    <t>経営費赤単</t>
    <rPh sb="0" eb="2">
      <t>ケイエイ</t>
    </rPh>
    <rPh sb="2" eb="3">
      <t>ヒ</t>
    </rPh>
    <rPh sb="3" eb="4">
      <t>アカ</t>
    </rPh>
    <rPh sb="4" eb="5">
      <t>タン</t>
    </rPh>
    <phoneticPr fontId="2"/>
  </si>
  <si>
    <t>時間赤</t>
    <rPh sb="0" eb="2">
      <t>ジカン</t>
    </rPh>
    <rPh sb="2" eb="3">
      <t>アカ</t>
    </rPh>
    <phoneticPr fontId="2"/>
  </si>
  <si>
    <t>時間赤単</t>
    <rPh sb="0" eb="2">
      <t>ジカン</t>
    </rPh>
    <rPh sb="2" eb="3">
      <t>アカ</t>
    </rPh>
    <rPh sb="3" eb="4">
      <t>タン</t>
    </rPh>
    <phoneticPr fontId="2"/>
  </si>
  <si>
    <t>その他収入</t>
    <rPh sb="2" eb="3">
      <t>タ</t>
    </rPh>
    <rPh sb="3" eb="5">
      <t>シュウニュウ</t>
    </rPh>
    <phoneticPr fontId="2"/>
  </si>
  <si>
    <t>面積</t>
    <rPh sb="0" eb="2">
      <t>メンセキ</t>
    </rPh>
    <phoneticPr fontId="2"/>
  </si>
  <si>
    <t>一男</t>
    <rPh sb="0" eb="2">
      <t>カズオ</t>
    </rPh>
    <phoneticPr fontId="2"/>
  </si>
  <si>
    <t>正江</t>
    <rPh sb="0" eb="1">
      <t>マサ</t>
    </rPh>
    <rPh sb="1" eb="2">
      <t>エ</t>
    </rPh>
    <phoneticPr fontId="2"/>
  </si>
  <si>
    <t>□施設野菜 □果樹類 □花き・花木　□その他の作物（　　　　）</t>
    <phoneticPr fontId="2"/>
  </si>
  <si>
    <t>□施設野菜 □果樹類 □花き・花木　□その他の作物（　　　）</t>
    <phoneticPr fontId="2"/>
  </si>
  <si>
    <t>成牛</t>
    <rPh sb="0" eb="2">
      <t>セイギュウ</t>
    </rPh>
    <phoneticPr fontId="2"/>
  </si>
  <si>
    <t>子牛</t>
    <rPh sb="0" eb="2">
      <t>コウシ</t>
    </rPh>
    <phoneticPr fontId="2"/>
  </si>
  <si>
    <t>生乳</t>
    <rPh sb="0" eb="2">
      <t>セイニュウ</t>
    </rPh>
    <phoneticPr fontId="2"/>
  </si>
  <si>
    <t>□酪  農 □肉用牛 □養  豚 □養  鶏 □養　蚕 □その他の畜産（　　　　　）</t>
    <phoneticPr fontId="2"/>
  </si>
  <si>
    <t>⑩</t>
    <phoneticPr fontId="2"/>
  </si>
  <si>
    <t>⑪</t>
    <phoneticPr fontId="2"/>
  </si>
  <si>
    <t>目標（令和 年）</t>
    <rPh sb="0" eb="2">
      <t>モクヒョウ</t>
    </rPh>
    <rPh sb="3" eb="5">
      <t>レイワ</t>
    </rPh>
    <rPh sb="6" eb="7">
      <t>ネン</t>
    </rPh>
    <phoneticPr fontId="2"/>
  </si>
  <si>
    <t>目   標（令和 年）</t>
    <rPh sb="6" eb="8">
      <t>レイワ</t>
    </rPh>
    <phoneticPr fontId="2"/>
  </si>
  <si>
    <t>目標（令和 年）
(a)</t>
    <rPh sb="0" eb="2">
      <t>モクヒョウ</t>
    </rPh>
    <rPh sb="3" eb="5">
      <t>レイワ</t>
    </rPh>
    <rPh sb="6" eb="7">
      <t>ネン</t>
    </rPh>
    <phoneticPr fontId="2"/>
  </si>
  <si>
    <t>目標（令和 年）</t>
    <rPh sb="3" eb="5">
      <t>レイワ</t>
    </rPh>
    <phoneticPr fontId="2"/>
  </si>
  <si>
    <t>見通し（令和 年）</t>
    <rPh sb="0" eb="2">
      <t>ミトオ</t>
    </rPh>
    <rPh sb="4" eb="6">
      <t>レイワ</t>
    </rPh>
    <rPh sb="7" eb="8">
      <t>ネン</t>
    </rPh>
    <phoneticPr fontId="2"/>
  </si>
  <si>
    <t>目　標（令和 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</si>
</sst>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
    <numFmt numFmtId="178" formatCode="#,##0.0;[Red]\-#,##0.0"/>
    <numFmt numFmtId="179" formatCode="#,##0.000;[Red]\-#,##0.000"/>
    <numFmt numFmtId="180" formatCode="#,##0.0_);[Red]\(#,##0.0\)"/>
  </numFmts>
  <fonts count="34" x14ac:knownFonts="1">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10"/>
      <color rgb="FF000000"/>
      <name val="ＭＳ 明朝"/>
      <family val="1"/>
      <charset val="128"/>
    </font>
    <font>
      <sz val="9"/>
      <name val="ＭＳ 明朝"/>
      <family val="1"/>
      <charset val="128"/>
    </font>
    <font>
      <sz val="6"/>
      <name val="ＭＳ 明朝"/>
      <family val="1"/>
      <charset val="128"/>
    </font>
    <font>
      <sz val="10"/>
      <color rgb="FF000000"/>
      <name val="Times New Roman"/>
      <family val="1"/>
    </font>
    <font>
      <sz val="10"/>
      <name val="ＭＳ Ｐゴシック"/>
      <family val="3"/>
      <charset val="128"/>
    </font>
    <font>
      <sz val="9"/>
      <name val="ＭＳ Ｐ明朝"/>
      <family val="1"/>
      <charset val="128"/>
    </font>
    <font>
      <sz val="9"/>
      <name val="ＭＳ Ｐゴシック"/>
      <family val="3"/>
      <charset val="128"/>
    </font>
    <font>
      <sz val="12"/>
      <name val="ＭＳ Ｐゴシック"/>
      <family val="3"/>
      <charset val="128"/>
    </font>
    <font>
      <sz val="11"/>
      <name val="ＭＳ Ｐ明朝"/>
      <family val="1"/>
      <charset val="128"/>
    </font>
    <font>
      <sz val="9"/>
      <color indexed="81"/>
      <name val="ＭＳ Ｐゴシック"/>
      <family val="3"/>
      <charset val="128"/>
    </font>
    <font>
      <sz val="48"/>
      <name val="ＭＳ Ｐゴシック"/>
      <family val="3"/>
      <charset val="128"/>
    </font>
    <font>
      <sz val="6"/>
      <name val="ＭＳ Ｐ明朝"/>
      <family val="1"/>
      <charset val="128"/>
    </font>
    <font>
      <sz val="11"/>
      <name val="ＭＳ 明朝"/>
      <family val="1"/>
      <charset val="128"/>
    </font>
    <font>
      <sz val="11"/>
      <color rgb="FF000000"/>
      <name val="ＭＳ 明朝"/>
      <family val="1"/>
      <charset val="128"/>
    </font>
    <font>
      <sz val="11"/>
      <name val="ＭＳ Ｐゴシック"/>
      <family val="3"/>
      <charset val="128"/>
    </font>
    <font>
      <sz val="18"/>
      <name val="ＭＳ Ｐゴシック"/>
      <family val="3"/>
      <charset val="128"/>
    </font>
    <font>
      <b/>
      <sz val="16"/>
      <name val="ＭＳ Ｐゴシック"/>
      <family val="3"/>
      <charset val="128"/>
    </font>
    <font>
      <sz val="14"/>
      <name val="ＭＳ Ｐゴシック"/>
      <family val="3"/>
      <charset val="128"/>
    </font>
    <font>
      <sz val="16"/>
      <name val="ＭＳ Ｐゴシック"/>
      <family val="3"/>
      <charset val="128"/>
    </font>
    <font>
      <sz val="10"/>
      <color rgb="FF000000"/>
      <name val="ＭＳ Ｐゴシック"/>
      <family val="3"/>
      <charset val="128"/>
    </font>
    <font>
      <sz val="8"/>
      <name val="ＭＳ Ｐゴシック"/>
      <family val="3"/>
      <charset val="128"/>
    </font>
    <font>
      <sz val="10"/>
      <color rgb="FF0070C0"/>
      <name val="ＭＳ Ｐゴシック"/>
      <family val="3"/>
      <charset val="128"/>
    </font>
    <font>
      <b/>
      <sz val="10"/>
      <name val="ＭＳ Ｐゴシック"/>
      <family val="3"/>
      <charset val="128"/>
    </font>
    <font>
      <sz val="10"/>
      <color rgb="FFFF0000"/>
      <name val="ＭＳ Ｐゴシック"/>
      <family val="3"/>
      <charset val="128"/>
    </font>
    <font>
      <sz val="9"/>
      <color rgb="FF0070C0"/>
      <name val="ＭＳ Ｐゴシック"/>
      <family val="3"/>
      <charset val="128"/>
    </font>
    <font>
      <sz val="9"/>
      <name val="ＭＳ Ｐゴシック"/>
      <family val="3"/>
      <charset val="128"/>
      <scheme val="minor"/>
    </font>
  </fonts>
  <fills count="6">
    <fill>
      <patternFill patternType="none"/>
    </fill>
    <fill>
      <patternFill patternType="gray125"/>
    </fill>
    <fill>
      <patternFill patternType="gray125">
        <fgColor indexed="9"/>
      </patternFill>
    </fill>
    <fill>
      <patternFill patternType="solid">
        <fgColor indexed="65"/>
        <bgColor indexed="9"/>
      </patternFill>
    </fill>
    <fill>
      <patternFill patternType="solid">
        <fgColor indexed="9"/>
        <bgColor indexed="64"/>
      </patternFill>
    </fill>
    <fill>
      <patternFill patternType="solid">
        <fgColor rgb="FFFFFF00"/>
        <bgColor indexed="64"/>
      </patternFill>
    </fill>
  </fills>
  <borders count="1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style="medium">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left/>
      <right style="hair">
        <color indexed="64"/>
      </right>
      <top style="thin">
        <color indexed="64"/>
      </top>
      <bottom style="thin">
        <color indexed="64"/>
      </bottom>
      <diagonal/>
    </border>
    <border>
      <left style="hair">
        <color indexed="64"/>
      </left>
      <right/>
      <top style="thin">
        <color rgb="FF000000"/>
      </top>
      <bottom style="thin">
        <color rgb="FF000000"/>
      </bottom>
      <diagonal/>
    </border>
    <border>
      <left/>
      <right style="thin">
        <color rgb="FF000000"/>
      </right>
      <top style="thin">
        <color indexed="64"/>
      </top>
      <bottom style="thin">
        <color rgb="FF000000"/>
      </bottom>
      <diagonal/>
    </border>
    <border>
      <left style="medium">
        <color indexed="64"/>
      </left>
      <right/>
      <top style="thin">
        <color indexed="64"/>
      </top>
      <bottom style="thin">
        <color rgb="FF000000"/>
      </bottom>
      <diagonal/>
    </border>
    <border>
      <left/>
      <right style="thin">
        <color rgb="FF000000"/>
      </right>
      <top style="thin">
        <color rgb="FF000000"/>
      </top>
      <bottom style="medium">
        <color indexed="64"/>
      </bottom>
      <diagonal/>
    </border>
    <border>
      <left style="hair">
        <color indexed="64"/>
      </left>
      <right/>
      <top style="thin">
        <color rgb="FF000000"/>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rgb="FF000000"/>
      </right>
      <top/>
      <bottom style="medium">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s>
  <cellStyleXfs count="6">
    <xf numFmtId="0" fontId="0" fillId="0" borderId="0"/>
    <xf numFmtId="0" fontId="7" fillId="0" borderId="0"/>
    <xf numFmtId="38" fontId="11" fillId="0" borderId="0" applyFont="0" applyFill="0" applyBorder="0" applyAlignment="0" applyProtection="0">
      <alignment vertical="center"/>
    </xf>
    <xf numFmtId="0" fontId="12" fillId="0" borderId="0"/>
    <xf numFmtId="0" fontId="12" fillId="0" borderId="0"/>
    <xf numFmtId="38" fontId="12" fillId="0" borderId="0" applyFont="0" applyFill="0" applyBorder="0" applyAlignment="0" applyProtection="0"/>
  </cellStyleXfs>
  <cellXfs count="656">
    <xf numFmtId="0" fontId="0" fillId="0" borderId="0" xfId="0" applyFill="1" applyBorder="1" applyAlignment="1">
      <alignment horizontal="left" vertical="top"/>
    </xf>
    <xf numFmtId="0" fontId="3"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3" fillId="0" borderId="0" xfId="0" applyFont="1" applyFill="1" applyBorder="1" applyAlignment="1">
      <alignment vertical="center" wrapText="1"/>
    </xf>
    <xf numFmtId="0" fontId="3" fillId="0" borderId="55" xfId="0" applyFont="1" applyFill="1" applyBorder="1" applyAlignment="1">
      <alignment horizontal="left" vertical="center"/>
    </xf>
    <xf numFmtId="0" fontId="3" fillId="0" borderId="47" xfId="0" applyFont="1" applyFill="1" applyBorder="1" applyAlignment="1">
      <alignment vertical="center" wrapText="1"/>
    </xf>
    <xf numFmtId="0" fontId="3" fillId="0" borderId="0" xfId="0" applyFont="1" applyFill="1" applyBorder="1" applyAlignment="1">
      <alignment horizontal="left" vertical="center"/>
    </xf>
    <xf numFmtId="0" fontId="8" fillId="0" borderId="0" xfId="0" applyFont="1" applyFill="1" applyBorder="1" applyAlignment="1">
      <alignment horizontal="center" vertical="center" wrapText="1"/>
    </xf>
    <xf numFmtId="0" fontId="1" fillId="0" borderId="42" xfId="0" applyFont="1" applyFill="1" applyBorder="1" applyAlignment="1">
      <alignment vertical="center" shrinkToFit="1"/>
    </xf>
    <xf numFmtId="0" fontId="1" fillId="0" borderId="13" xfId="0" applyFont="1" applyFill="1" applyBorder="1" applyAlignment="1">
      <alignment vertical="center" shrinkToFit="1"/>
    </xf>
    <xf numFmtId="0" fontId="1" fillId="0" borderId="14" xfId="0" applyFont="1" applyFill="1" applyBorder="1" applyAlignment="1">
      <alignment vertical="center" shrinkToFit="1"/>
    </xf>
    <xf numFmtId="0" fontId="3" fillId="0" borderId="46"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7" xfId="0" applyFont="1" applyFill="1" applyBorder="1" applyAlignment="1">
      <alignment horizontal="right" vertical="center"/>
    </xf>
    <xf numFmtId="0" fontId="13" fillId="0" borderId="0" xfId="3" applyFont="1" applyAlignment="1">
      <alignment vertical="center" shrinkToFit="1"/>
    </xf>
    <xf numFmtId="0" fontId="13" fillId="0" borderId="0" xfId="3" applyFont="1" applyAlignment="1">
      <alignment vertical="center"/>
    </xf>
    <xf numFmtId="0" fontId="16" fillId="0" borderId="0" xfId="3" applyFont="1" applyAlignment="1">
      <alignment vertical="center"/>
    </xf>
    <xf numFmtId="0" fontId="16" fillId="0" borderId="0" xfId="3" applyFont="1" applyAlignment="1">
      <alignment vertical="center" shrinkToFit="1"/>
    </xf>
    <xf numFmtId="0" fontId="16" fillId="0" borderId="0" xfId="3" applyFont="1" applyAlignment="1">
      <alignment horizontal="center" vertical="center"/>
    </xf>
    <xf numFmtId="0" fontId="14" fillId="0" borderId="0" xfId="3" applyFont="1" applyAlignment="1">
      <alignment vertical="center"/>
    </xf>
    <xf numFmtId="0" fontId="3" fillId="0" borderId="85" xfId="0" applyFont="1" applyFill="1" applyBorder="1" applyAlignment="1">
      <alignment vertical="center" shrinkToFit="1"/>
    </xf>
    <xf numFmtId="0" fontId="3" fillId="0" borderId="6" xfId="0" applyFont="1" applyFill="1" applyBorder="1" applyAlignment="1">
      <alignment vertical="center" shrinkToFit="1"/>
    </xf>
    <xf numFmtId="0" fontId="3" fillId="0" borderId="81" xfId="0" applyFont="1" applyFill="1" applyBorder="1" applyAlignment="1">
      <alignment vertical="center" shrinkToFit="1"/>
    </xf>
    <xf numFmtId="0" fontId="3" fillId="0" borderId="31" xfId="0" applyFont="1" applyFill="1" applyBorder="1" applyAlignment="1">
      <alignment vertical="center" shrinkToFit="1"/>
    </xf>
    <xf numFmtId="0" fontId="3" fillId="0" borderId="7" xfId="0" applyFont="1" applyFill="1" applyBorder="1" applyAlignment="1">
      <alignment vertical="center" shrinkToFit="1"/>
    </xf>
    <xf numFmtId="0" fontId="3" fillId="0" borderId="47" xfId="0" applyFont="1" applyFill="1" applyBorder="1" applyAlignment="1">
      <alignment vertical="center" shrinkToFit="1"/>
    </xf>
    <xf numFmtId="0" fontId="3" fillId="0" borderId="24" xfId="0" applyFont="1" applyFill="1" applyBorder="1" applyAlignment="1">
      <alignment vertical="center" shrinkToFit="1"/>
    </xf>
    <xf numFmtId="0" fontId="3" fillId="0" borderId="54" xfId="0" applyFont="1" applyFill="1" applyBorder="1" applyAlignment="1">
      <alignment vertical="center" shrinkToFit="1"/>
    </xf>
    <xf numFmtId="0" fontId="3" fillId="0" borderId="11" xfId="0" applyFont="1" applyFill="1" applyBorder="1" applyAlignment="1">
      <alignment vertical="center" shrinkToFit="1"/>
    </xf>
    <xf numFmtId="0" fontId="3" fillId="0" borderId="72" xfId="0" applyFont="1" applyFill="1" applyBorder="1" applyAlignment="1">
      <alignment horizontal="center" vertical="center" wrapText="1"/>
    </xf>
    <xf numFmtId="0" fontId="3" fillId="0" borderId="75"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0" xfId="0" applyFont="1" applyFill="1" applyBorder="1" applyAlignment="1">
      <alignment horizontal="right" vertical="center"/>
    </xf>
    <xf numFmtId="0" fontId="1" fillId="0" borderId="1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2" fillId="0" borderId="0" xfId="3" applyFont="1" applyAlignment="1">
      <alignment vertical="center"/>
    </xf>
    <xf numFmtId="0" fontId="12" fillId="0" borderId="0" xfId="3" applyBorder="1" applyAlignment="1">
      <alignment vertical="center"/>
    </xf>
    <xf numFmtId="0" fontId="18" fillId="0" borderId="13" xfId="3" applyFont="1" applyBorder="1" applyAlignment="1">
      <alignment vertical="center"/>
    </xf>
    <xf numFmtId="0" fontId="18" fillId="0" borderId="0" xfId="3" applyFont="1" applyBorder="1" applyAlignment="1">
      <alignment vertical="center"/>
    </xf>
    <xf numFmtId="0" fontId="18" fillId="0" borderId="14" xfId="3" applyFont="1" applyBorder="1" applyAlignment="1">
      <alignment vertical="center"/>
    </xf>
    <xf numFmtId="0" fontId="18" fillId="0" borderId="89" xfId="3" applyFont="1" applyBorder="1" applyAlignment="1">
      <alignment vertical="center"/>
    </xf>
    <xf numFmtId="0" fontId="12" fillId="0" borderId="18" xfId="3" applyBorder="1" applyAlignment="1">
      <alignment vertical="center"/>
    </xf>
    <xf numFmtId="0" fontId="18" fillId="0" borderId="42" xfId="3" applyFont="1" applyBorder="1" applyAlignment="1">
      <alignment vertical="center"/>
    </xf>
    <xf numFmtId="0" fontId="18" fillId="0" borderId="44" xfId="3" applyFont="1" applyBorder="1" applyAlignment="1">
      <alignment vertical="center"/>
    </xf>
    <xf numFmtId="0" fontId="12" fillId="0" borderId="45" xfId="3" applyBorder="1" applyAlignment="1">
      <alignment vertical="center"/>
    </xf>
    <xf numFmtId="0" fontId="18" fillId="0" borderId="46" xfId="3" applyFont="1" applyBorder="1" applyAlignment="1">
      <alignment vertical="center"/>
    </xf>
    <xf numFmtId="0" fontId="18" fillId="0" borderId="47" xfId="3" applyFont="1" applyBorder="1" applyAlignment="1">
      <alignment vertical="center"/>
    </xf>
    <xf numFmtId="0" fontId="18" fillId="0" borderId="54" xfId="3" applyFont="1" applyBorder="1" applyAlignment="1">
      <alignment vertical="center"/>
    </xf>
    <xf numFmtId="0" fontId="12" fillId="0" borderId="55" xfId="3" applyBorder="1" applyAlignment="1">
      <alignment vertical="center"/>
    </xf>
    <xf numFmtId="0" fontId="12" fillId="0" borderId="47" xfId="3" applyBorder="1" applyAlignment="1">
      <alignment vertical="center"/>
    </xf>
    <xf numFmtId="0" fontId="12" fillId="0" borderId="48" xfId="3" applyBorder="1" applyAlignment="1">
      <alignment vertical="center"/>
    </xf>
    <xf numFmtId="0" fontId="4" fillId="0" borderId="0" xfId="3" applyFont="1" applyFill="1" applyBorder="1" applyAlignment="1">
      <alignment vertical="center"/>
    </xf>
    <xf numFmtId="0" fontId="14" fillId="0" borderId="0" xfId="3" applyFont="1" applyBorder="1" applyAlignment="1">
      <alignment horizontal="center" vertical="center" textRotation="255" shrinkToFit="1"/>
    </xf>
    <xf numFmtId="0" fontId="14" fillId="0" borderId="0" xfId="3" applyFont="1" applyBorder="1" applyAlignment="1">
      <alignment horizontal="left" vertical="center"/>
    </xf>
    <xf numFmtId="0" fontId="14" fillId="0" borderId="0" xfId="3" applyFont="1" applyBorder="1" applyAlignment="1">
      <alignment vertical="center"/>
    </xf>
    <xf numFmtId="0" fontId="14" fillId="0" borderId="0" xfId="3" applyFont="1" applyBorder="1" applyAlignment="1">
      <alignment horizontal="center" vertical="center"/>
    </xf>
    <xf numFmtId="176" fontId="12" fillId="0" borderId="0" xfId="3" applyNumberFormat="1" applyFont="1" applyBorder="1" applyAlignment="1" applyProtection="1">
      <alignment horizontal="center" vertical="center"/>
      <protection locked="0"/>
    </xf>
    <xf numFmtId="0" fontId="12" fillId="0" borderId="0" xfId="3" applyFont="1" applyBorder="1" applyAlignment="1">
      <alignment horizontal="center" vertical="center"/>
    </xf>
    <xf numFmtId="0" fontId="16" fillId="0" borderId="0" xfId="3" applyFont="1" applyBorder="1" applyAlignment="1">
      <alignment horizontal="center" vertical="center" shrinkToFit="1"/>
    </xf>
    <xf numFmtId="0" fontId="21" fillId="0" borderId="119" xfId="0" applyFont="1" applyFill="1" applyBorder="1" applyAlignment="1">
      <alignment horizontal="center" vertical="center" shrinkToFit="1"/>
    </xf>
    <xf numFmtId="0" fontId="21" fillId="0" borderId="117" xfId="0" applyFont="1" applyFill="1" applyBorder="1" applyAlignment="1">
      <alignment horizontal="center" vertical="center" shrinkToFit="1"/>
    </xf>
    <xf numFmtId="0" fontId="21" fillId="0" borderId="118" xfId="0" applyFont="1" applyFill="1" applyBorder="1" applyAlignment="1">
      <alignment horizontal="center" vertical="center" shrinkToFit="1"/>
    </xf>
    <xf numFmtId="0" fontId="16" fillId="0" borderId="0" xfId="3" applyFont="1" applyBorder="1" applyAlignment="1">
      <alignment horizontal="center" vertical="center" shrinkToFit="1"/>
    </xf>
    <xf numFmtId="0" fontId="3" fillId="0" borderId="11" xfId="0" applyNumberFormat="1" applyFont="1" applyFill="1" applyBorder="1" applyAlignment="1">
      <alignment vertical="center" shrinkToFit="1"/>
    </xf>
    <xf numFmtId="0" fontId="3" fillId="0" borderId="63" xfId="0" applyNumberFormat="1" applyFont="1" applyFill="1" applyBorder="1" applyAlignment="1">
      <alignment vertical="center" shrinkToFit="1"/>
    </xf>
    <xf numFmtId="0" fontId="3" fillId="0" borderId="10" xfId="0" applyNumberFormat="1" applyFont="1" applyFill="1" applyBorder="1" applyAlignment="1">
      <alignment horizontal="right" vertical="center" shrinkToFit="1"/>
    </xf>
    <xf numFmtId="0" fontId="3" fillId="0" borderId="19" xfId="0" applyNumberFormat="1" applyFont="1" applyFill="1" applyBorder="1" applyAlignment="1">
      <alignment horizontal="right" vertical="center" shrinkToFit="1"/>
    </xf>
    <xf numFmtId="0" fontId="3" fillId="0" borderId="52" xfId="0" applyNumberFormat="1" applyFont="1" applyFill="1" applyBorder="1" applyAlignment="1">
      <alignment vertical="center" shrinkToFit="1"/>
    </xf>
    <xf numFmtId="0" fontId="3" fillId="0" borderId="53" xfId="0" applyNumberFormat="1" applyFont="1" applyFill="1" applyBorder="1" applyAlignment="1">
      <alignment vertical="center" shrinkToFit="1"/>
    </xf>
    <xf numFmtId="0" fontId="22" fillId="0" borderId="0" xfId="3" applyFont="1" applyAlignment="1">
      <alignment vertical="center"/>
    </xf>
    <xf numFmtId="0" fontId="22" fillId="0" borderId="10" xfId="3" applyFont="1" applyBorder="1" applyAlignment="1" applyProtection="1">
      <alignment horizontal="center" vertical="center" shrinkToFit="1"/>
      <protection locked="0"/>
    </xf>
    <xf numFmtId="0" fontId="12" fillId="0" borderId="11" xfId="3" applyFont="1" applyBorder="1" applyAlignment="1">
      <alignment horizontal="center" vertical="center"/>
    </xf>
    <xf numFmtId="0" fontId="12" fillId="0" borderId="11" xfId="3" applyFont="1" applyBorder="1" applyAlignment="1">
      <alignment vertical="center"/>
    </xf>
    <xf numFmtId="0" fontId="12" fillId="0" borderId="19" xfId="3" applyFont="1" applyBorder="1" applyAlignment="1">
      <alignment horizontal="center" vertical="center" shrinkToFit="1"/>
    </xf>
    <xf numFmtId="0" fontId="12" fillId="0" borderId="19" xfId="3" applyFont="1" applyBorder="1" applyAlignment="1">
      <alignment vertical="center"/>
    </xf>
    <xf numFmtId="0" fontId="12" fillId="0" borderId="0" xfId="3" applyAlignment="1">
      <alignment horizontal="center"/>
    </xf>
    <xf numFmtId="0" fontId="23" fillId="0" borderId="0" xfId="3" applyFont="1" applyAlignment="1">
      <alignment horizontal="center" vertical="center" shrinkToFit="1"/>
    </xf>
    <xf numFmtId="0" fontId="12" fillId="0" borderId="0" xfId="3"/>
    <xf numFmtId="0" fontId="4" fillId="4" borderId="0" xfId="3" applyFont="1" applyFill="1" applyAlignment="1">
      <alignment horizontal="center" vertical="center"/>
    </xf>
    <xf numFmtId="0" fontId="4" fillId="4" borderId="23" xfId="3" applyFont="1" applyFill="1" applyBorder="1" applyAlignment="1">
      <alignment horizontal="center" vertical="center" wrapText="1"/>
    </xf>
    <xf numFmtId="0" fontId="4" fillId="4" borderId="12" xfId="3" applyFont="1" applyFill="1" applyBorder="1" applyAlignment="1">
      <alignment horizontal="center" vertical="center" wrapText="1"/>
    </xf>
    <xf numFmtId="0" fontId="4" fillId="4" borderId="9" xfId="3" applyFont="1" applyFill="1" applyBorder="1" applyAlignment="1">
      <alignment horizontal="center" vertical="center" wrapText="1"/>
    </xf>
    <xf numFmtId="0" fontId="4" fillId="4" borderId="0" xfId="3" applyFont="1" applyFill="1" applyAlignment="1">
      <alignment horizontal="center" vertical="center" wrapText="1"/>
    </xf>
    <xf numFmtId="0" fontId="12" fillId="0" borderId="0" xfId="3" applyAlignment="1">
      <alignment shrinkToFit="1"/>
    </xf>
    <xf numFmtId="0" fontId="4" fillId="0" borderId="0" xfId="3" applyFont="1" applyAlignment="1">
      <alignment horizontal="center" shrinkToFit="1"/>
    </xf>
    <xf numFmtId="0" fontId="3" fillId="0" borderId="9" xfId="0" applyFont="1" applyFill="1" applyBorder="1" applyAlignment="1">
      <alignment horizontal="center" vertical="center" shrinkToFit="1"/>
    </xf>
    <xf numFmtId="0" fontId="3" fillId="0" borderId="85" xfId="0" applyFont="1" applyFill="1" applyBorder="1" applyAlignment="1">
      <alignment horizontal="center" vertical="center" shrinkToFit="1"/>
    </xf>
    <xf numFmtId="0" fontId="3" fillId="0" borderId="83"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1" fillId="0" borderId="16" xfId="0" applyFont="1" applyFill="1" applyBorder="1" applyAlignment="1">
      <alignment vertical="center" shrinkToFit="1"/>
    </xf>
    <xf numFmtId="0" fontId="1" fillId="0" borderId="19" xfId="0" applyFont="1" applyFill="1" applyBorder="1" applyAlignment="1">
      <alignment vertical="center" shrinkToFit="1"/>
    </xf>
    <xf numFmtId="0" fontId="3" fillId="0" borderId="36" xfId="0" applyFont="1" applyFill="1" applyBorder="1" applyAlignment="1">
      <alignment horizontal="center" vertical="center" shrinkToFit="1"/>
    </xf>
    <xf numFmtId="0" fontId="3" fillId="0" borderId="29" xfId="0" applyFont="1" applyFill="1" applyBorder="1" applyAlignment="1">
      <alignment vertical="center" shrinkToFit="1"/>
    </xf>
    <xf numFmtId="0" fontId="3" fillId="0" borderId="97"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21" fillId="0" borderId="12" xfId="0" applyFont="1" applyFill="1" applyBorder="1" applyAlignment="1">
      <alignment vertical="top" shrinkToFit="1"/>
    </xf>
    <xf numFmtId="0" fontId="21" fillId="0" borderId="13" xfId="0" applyFont="1" applyFill="1" applyBorder="1" applyAlignment="1">
      <alignment vertical="top" shrinkToFit="1"/>
    </xf>
    <xf numFmtId="0" fontId="21" fillId="0" borderId="43" xfId="0" applyFont="1" applyFill="1" applyBorder="1" applyAlignment="1">
      <alignment vertical="top" shrinkToFit="1"/>
    </xf>
    <xf numFmtId="0" fontId="21" fillId="0" borderId="18" xfId="0" applyFont="1" applyFill="1" applyBorder="1" applyAlignment="1">
      <alignment vertical="top" shrinkToFit="1"/>
    </xf>
    <xf numFmtId="0" fontId="21" fillId="0" borderId="0" xfId="0" applyFont="1" applyFill="1" applyBorder="1" applyAlignment="1">
      <alignment vertical="top" shrinkToFit="1"/>
    </xf>
    <xf numFmtId="0" fontId="21" fillId="0" borderId="45" xfId="0" applyFont="1" applyFill="1" applyBorder="1" applyAlignment="1">
      <alignment vertical="top" shrinkToFit="1"/>
    </xf>
    <xf numFmtId="0" fontId="21" fillId="0" borderId="55" xfId="0" applyFont="1" applyFill="1" applyBorder="1" applyAlignment="1">
      <alignment vertical="top" shrinkToFit="1"/>
    </xf>
    <xf numFmtId="0" fontId="21" fillId="0" borderId="47" xfId="0" applyFont="1" applyFill="1" applyBorder="1" applyAlignment="1">
      <alignment vertical="top" shrinkToFit="1"/>
    </xf>
    <xf numFmtId="0" fontId="21" fillId="0" borderId="48" xfId="0" applyFont="1" applyFill="1" applyBorder="1" applyAlignment="1">
      <alignment vertical="top" shrinkToFit="1"/>
    </xf>
    <xf numFmtId="0" fontId="22" fillId="0" borderId="9" xfId="3" applyFont="1" applyBorder="1" applyAlignment="1">
      <alignment horizontal="center" vertical="center" shrinkToFit="1"/>
    </xf>
    <xf numFmtId="0" fontId="20" fillId="0" borderId="11" xfId="0" applyFont="1" applyFill="1" applyBorder="1" applyAlignment="1">
      <alignment vertical="center" shrinkToFit="1"/>
    </xf>
    <xf numFmtId="0" fontId="20" fillId="0" borderId="52" xfId="0" applyFont="1" applyFill="1" applyBorder="1" applyAlignment="1">
      <alignment vertical="center" shrinkToFit="1"/>
    </xf>
    <xf numFmtId="176" fontId="15" fillId="2" borderId="10" xfId="3" applyNumberFormat="1" applyFont="1" applyFill="1" applyBorder="1" applyAlignment="1" applyProtection="1">
      <alignment horizontal="right" vertical="center" shrinkToFit="1"/>
      <protection locked="0"/>
    </xf>
    <xf numFmtId="176" fontId="15" fillId="0" borderId="10" xfId="3" applyNumberFormat="1" applyFont="1" applyBorder="1" applyAlignment="1" applyProtection="1">
      <alignment horizontal="right" vertical="center" shrinkToFit="1"/>
      <protection locked="0"/>
    </xf>
    <xf numFmtId="176" fontId="15" fillId="0" borderId="10" xfId="4" applyNumberFormat="1" applyFont="1" applyBorder="1" applyAlignment="1" applyProtection="1">
      <alignment horizontal="right" vertical="center" shrinkToFit="1"/>
      <protection locked="0"/>
    </xf>
    <xf numFmtId="176" fontId="15" fillId="3" borderId="9" xfId="5" applyNumberFormat="1" applyFont="1" applyFill="1" applyBorder="1" applyAlignment="1" applyProtection="1">
      <alignment vertical="center" shrinkToFit="1"/>
      <protection locked="0"/>
    </xf>
    <xf numFmtId="176" fontId="15" fillId="3" borderId="9" xfId="3" applyNumberFormat="1" applyFont="1" applyFill="1" applyBorder="1" applyAlignment="1">
      <alignment vertical="center" shrinkToFit="1"/>
    </xf>
    <xf numFmtId="176" fontId="15" fillId="3" borderId="9" xfId="3" applyNumberFormat="1" applyFont="1" applyFill="1" applyBorder="1" applyAlignment="1">
      <alignment horizontal="center" vertical="center" shrinkToFit="1"/>
    </xf>
    <xf numFmtId="9" fontId="15" fillId="3" borderId="9" xfId="5" applyNumberFormat="1" applyFont="1" applyFill="1" applyBorder="1" applyAlignment="1" applyProtection="1">
      <alignment vertical="center" shrinkToFit="1"/>
      <protection locked="0"/>
    </xf>
    <xf numFmtId="9" fontId="15" fillId="3" borderId="9" xfId="3" applyNumberFormat="1" applyFont="1" applyFill="1" applyBorder="1" applyAlignment="1">
      <alignment vertical="center" shrinkToFit="1"/>
    </xf>
    <xf numFmtId="0" fontId="15" fillId="3" borderId="9" xfId="3" applyFont="1" applyFill="1" applyBorder="1" applyAlignment="1">
      <alignment horizontal="center" vertical="center" shrinkToFit="1"/>
    </xf>
    <xf numFmtId="0" fontId="15" fillId="3" borderId="11" xfId="3" applyFont="1" applyFill="1" applyBorder="1" applyAlignment="1">
      <alignment horizontal="center" vertical="center" shrinkToFit="1"/>
    </xf>
    <xf numFmtId="3" fontId="15" fillId="0" borderId="11" xfId="3" applyNumberFormat="1" applyFont="1" applyBorder="1" applyAlignment="1">
      <alignment horizontal="center" vertical="center" shrinkToFit="1"/>
    </xf>
    <xf numFmtId="0" fontId="12" fillId="0" borderId="11" xfId="3" applyFont="1" applyBorder="1" applyAlignment="1">
      <alignment horizontal="center" vertical="center"/>
    </xf>
    <xf numFmtId="0" fontId="12" fillId="0" borderId="19" xfId="3" applyFont="1" applyBorder="1" applyAlignment="1">
      <alignment horizontal="center" vertical="center" shrinkToFit="1"/>
    </xf>
    <xf numFmtId="0" fontId="12" fillId="0" borderId="19" xfId="3" applyFont="1" applyBorder="1" applyAlignment="1">
      <alignment vertical="center"/>
    </xf>
    <xf numFmtId="0" fontId="16" fillId="0" borderId="0" xfId="3" applyFont="1" applyBorder="1" applyAlignment="1">
      <alignment horizontal="center" vertical="center" shrinkToFit="1"/>
    </xf>
    <xf numFmtId="0" fontId="22" fillId="0" borderId="9" xfId="3" applyFont="1" applyBorder="1" applyAlignment="1">
      <alignment horizontal="center" vertical="center"/>
    </xf>
    <xf numFmtId="0" fontId="22" fillId="0" borderId="10" xfId="3" applyFont="1" applyBorder="1" applyAlignment="1">
      <alignment horizontal="center" vertical="center"/>
    </xf>
    <xf numFmtId="0" fontId="22" fillId="0" borderId="98" xfId="3" applyFont="1" applyBorder="1" applyAlignment="1">
      <alignment horizontal="center" vertical="center"/>
    </xf>
    <xf numFmtId="0" fontId="22" fillId="0" borderId="11" xfId="3" applyFont="1" applyBorder="1" applyAlignment="1">
      <alignment horizontal="center" vertical="center"/>
    </xf>
    <xf numFmtId="0" fontId="25" fillId="0" borderId="9" xfId="3" applyFont="1" applyBorder="1" applyAlignment="1" applyProtection="1">
      <alignment horizontal="center" vertical="center"/>
      <protection locked="0"/>
    </xf>
    <xf numFmtId="176" fontId="15" fillId="2" borderId="9" xfId="3" applyNumberFormat="1" applyFont="1" applyFill="1" applyBorder="1" applyAlignment="1">
      <alignment horizontal="right" vertical="center" shrinkToFit="1"/>
    </xf>
    <xf numFmtId="0" fontId="15" fillId="2" borderId="9" xfId="3" applyFont="1" applyFill="1" applyBorder="1" applyAlignment="1">
      <alignment horizontal="right" vertical="center" shrinkToFit="1"/>
    </xf>
    <xf numFmtId="0" fontId="15" fillId="0" borderId="9" xfId="3" applyFont="1" applyBorder="1" applyAlignment="1">
      <alignment horizontal="right" vertical="center" shrinkToFit="1"/>
    </xf>
    <xf numFmtId="176" fontId="15" fillId="0" borderId="9" xfId="3" applyNumberFormat="1" applyFont="1" applyBorder="1" applyAlignment="1">
      <alignment horizontal="right" vertical="center" shrinkToFit="1"/>
    </xf>
    <xf numFmtId="176" fontId="15" fillId="3" borderId="9" xfId="3" applyNumberFormat="1" applyFont="1" applyFill="1" applyBorder="1" applyAlignment="1">
      <alignment horizontal="right" vertical="center" shrinkToFit="1"/>
    </xf>
    <xf numFmtId="0" fontId="15" fillId="0" borderId="0" xfId="3" applyFont="1" applyAlignment="1">
      <alignment vertical="center"/>
    </xf>
    <xf numFmtId="0" fontId="12" fillId="0" borderId="98" xfId="3" applyFont="1" applyBorder="1" applyAlignment="1" applyProtection="1">
      <alignment vertical="center"/>
      <protection locked="0"/>
    </xf>
    <xf numFmtId="0" fontId="12" fillId="0" borderId="11" xfId="3" applyFont="1" applyBorder="1" applyAlignment="1" applyProtection="1">
      <alignment vertical="center"/>
      <protection locked="0"/>
    </xf>
    <xf numFmtId="0" fontId="12" fillId="0" borderId="98" xfId="3" applyFont="1" applyBorder="1" applyAlignment="1" applyProtection="1">
      <alignment vertical="center" wrapText="1"/>
      <protection locked="0"/>
    </xf>
    <xf numFmtId="0" fontId="1" fillId="4" borderId="0" xfId="3" applyFont="1" applyFill="1" applyBorder="1" applyAlignment="1">
      <alignment horizontal="center" vertical="center"/>
    </xf>
    <xf numFmtId="177" fontId="1" fillId="0" borderId="0" xfId="3" applyNumberFormat="1" applyFont="1" applyAlignment="1">
      <alignment horizontal="center" shrinkToFit="1"/>
    </xf>
    <xf numFmtId="0" fontId="15" fillId="0" borderId="9" xfId="3" applyFont="1" applyBorder="1" applyAlignment="1">
      <alignment horizontal="center"/>
    </xf>
    <xf numFmtId="0" fontId="1" fillId="0" borderId="19" xfId="3" applyFont="1" applyBorder="1" applyAlignment="1">
      <alignment horizontal="left" shrinkToFit="1"/>
    </xf>
    <xf numFmtId="0" fontId="1" fillId="0" borderId="9" xfId="3" applyFont="1" applyBorder="1" applyAlignment="1">
      <alignment horizontal="left" shrinkToFit="1"/>
    </xf>
    <xf numFmtId="0" fontId="1" fillId="0" borderId="9" xfId="3" applyFont="1" applyBorder="1" applyAlignment="1">
      <alignment horizontal="center" shrinkToFit="1"/>
    </xf>
    <xf numFmtId="0" fontId="15" fillId="0" borderId="0" xfId="3" applyFont="1" applyAlignment="1">
      <alignment shrinkToFit="1"/>
    </xf>
    <xf numFmtId="0" fontId="1" fillId="0" borderId="19" xfId="3" applyFont="1" applyBorder="1" applyAlignment="1">
      <alignment vertical="center" shrinkToFit="1"/>
    </xf>
    <xf numFmtId="0" fontId="1" fillId="4" borderId="9" xfId="3" applyFont="1" applyFill="1" applyBorder="1" applyAlignment="1">
      <alignment shrinkToFit="1"/>
    </xf>
    <xf numFmtId="0" fontId="1" fillId="0" borderId="83" xfId="3" applyFont="1" applyBorder="1" applyAlignment="1">
      <alignment horizontal="center" shrinkToFit="1"/>
    </xf>
    <xf numFmtId="0" fontId="1" fillId="0" borderId="10" xfId="3" applyFont="1" applyBorder="1" applyAlignment="1">
      <alignment horizontal="left" shrinkToFit="1"/>
    </xf>
    <xf numFmtId="0" fontId="1" fillId="0" borderId="19" xfId="3" applyFont="1" applyBorder="1" applyAlignment="1">
      <alignment shrinkToFit="1"/>
    </xf>
    <xf numFmtId="0" fontId="1" fillId="0" borderId="13" xfId="3" applyFont="1" applyBorder="1" applyAlignment="1">
      <alignment shrinkToFit="1"/>
    </xf>
    <xf numFmtId="0" fontId="1" fillId="0" borderId="16" xfId="3" applyFont="1" applyBorder="1" applyAlignment="1">
      <alignment shrinkToFit="1"/>
    </xf>
    <xf numFmtId="0" fontId="1" fillId="4" borderId="83" xfId="3" applyFont="1" applyFill="1" applyBorder="1" applyAlignment="1">
      <alignment shrinkToFit="1"/>
    </xf>
    <xf numFmtId="0" fontId="1" fillId="0" borderId="9" xfId="3" applyFont="1" applyBorder="1" applyAlignment="1">
      <alignment horizontal="left" vertical="center" shrinkToFit="1"/>
    </xf>
    <xf numFmtId="0" fontId="22" fillId="0" borderId="10" xfId="3" applyFont="1" applyBorder="1" applyAlignment="1" applyProtection="1">
      <alignment horizontal="center" vertical="center" wrapText="1" shrinkToFit="1"/>
      <protection locked="0"/>
    </xf>
    <xf numFmtId="0" fontId="13" fillId="0" borderId="0" xfId="0" applyFont="1" applyAlignment="1">
      <alignment vertical="center"/>
    </xf>
    <xf numFmtId="0" fontId="22" fillId="0" borderId="0" xfId="0" applyFont="1" applyAlignment="1">
      <alignment vertical="center"/>
    </xf>
    <xf numFmtId="0" fontId="27" fillId="0" borderId="0" xfId="0" applyFont="1" applyAlignment="1">
      <alignment horizontal="center"/>
    </xf>
    <xf numFmtId="38" fontId="12" fillId="0" borderId="0" xfId="5" applyAlignment="1">
      <alignment horizontal="center"/>
    </xf>
    <xf numFmtId="0" fontId="22" fillId="0" borderId="0" xfId="0" applyFont="1" applyAlignment="1">
      <alignment horizontal="center"/>
    </xf>
    <xf numFmtId="0" fontId="22" fillId="0" borderId="0" xfId="0" applyFont="1" applyAlignment="1">
      <alignment horizontal="center" shrinkToFit="1"/>
    </xf>
    <xf numFmtId="0" fontId="28" fillId="0" borderId="0" xfId="0" applyFont="1" applyAlignment="1">
      <alignment horizontal="center"/>
    </xf>
    <xf numFmtId="0" fontId="22" fillId="0" borderId="9" xfId="0" applyFont="1" applyBorder="1" applyAlignment="1">
      <alignment horizontal="center" vertical="center" shrinkToFit="1"/>
    </xf>
    <xf numFmtId="0" fontId="27" fillId="0" borderId="9" xfId="0" applyFont="1" applyBorder="1" applyAlignment="1">
      <alignment horizontal="center" vertical="center" wrapText="1" shrinkToFit="1"/>
    </xf>
    <xf numFmtId="0" fontId="22" fillId="0" borderId="0" xfId="0" applyFont="1" applyAlignment="1">
      <alignment vertical="center" shrinkToFit="1"/>
    </xf>
    <xf numFmtId="0" fontId="22" fillId="0" borderId="9" xfId="0" applyFont="1" applyBorder="1" applyAlignment="1">
      <alignment horizontal="center" vertical="center"/>
    </xf>
    <xf numFmtId="38" fontId="22" fillId="0" borderId="9" xfId="2" applyFont="1" applyBorder="1" applyAlignment="1" applyProtection="1">
      <alignment horizontal="right" vertical="center" shrinkToFit="1"/>
      <protection locked="0"/>
    </xf>
    <xf numFmtId="0" fontId="22" fillId="0" borderId="9" xfId="0" applyFont="1" applyBorder="1" applyAlignment="1" applyProtection="1">
      <alignment horizontal="right" vertical="center" shrinkToFit="1"/>
      <protection locked="0"/>
    </xf>
    <xf numFmtId="0" fontId="22" fillId="0" borderId="9" xfId="0" quotePrefix="1" applyFont="1" applyBorder="1" applyAlignment="1" applyProtection="1">
      <alignment horizontal="right" vertical="center" shrinkToFit="1"/>
      <protection locked="0"/>
    </xf>
    <xf numFmtId="0" fontId="22" fillId="0" borderId="9" xfId="0" applyFont="1" applyBorder="1" applyAlignment="1">
      <alignment horizontal="right" vertical="center" shrinkToFit="1"/>
    </xf>
    <xf numFmtId="0" fontId="22" fillId="0" borderId="0" xfId="0" applyFont="1" applyAlignment="1">
      <alignment horizontal="center" vertical="center" shrinkToFit="1"/>
    </xf>
    <xf numFmtId="38" fontId="22" fillId="2" borderId="9" xfId="5" applyFont="1" applyFill="1" applyBorder="1" applyAlignment="1" applyProtection="1">
      <alignment horizontal="right" vertical="center"/>
      <protection locked="0"/>
    </xf>
    <xf numFmtId="38" fontId="22" fillId="2" borderId="9" xfId="5" applyFont="1" applyFill="1" applyBorder="1" applyAlignment="1">
      <alignment horizontal="right" vertical="center"/>
    </xf>
    <xf numFmtId="38" fontId="22" fillId="2" borderId="0" xfId="5" applyFont="1" applyFill="1" applyAlignment="1">
      <alignment horizontal="right" vertical="center" shrinkToFit="1"/>
    </xf>
    <xf numFmtId="0" fontId="29" fillId="0" borderId="9" xfId="0" applyFont="1" applyBorder="1" applyAlignment="1">
      <alignment horizontal="center" vertical="top"/>
    </xf>
    <xf numFmtId="38" fontId="29" fillId="0" borderId="9" xfId="5" applyFont="1" applyBorder="1" applyAlignment="1" applyProtection="1">
      <alignment horizontal="right" vertical="top" shrinkToFit="1"/>
      <protection locked="0"/>
    </xf>
    <xf numFmtId="38" fontId="29" fillId="0" borderId="9" xfId="5" applyFont="1" applyBorder="1" applyAlignment="1">
      <alignment horizontal="right" vertical="top"/>
    </xf>
    <xf numFmtId="38" fontId="22" fillId="0" borderId="9" xfId="5" applyFont="1" applyBorder="1" applyAlignment="1" applyProtection="1">
      <alignment horizontal="right" vertical="center" shrinkToFit="1"/>
      <protection locked="0"/>
    </xf>
    <xf numFmtId="38" fontId="22" fillId="0" borderId="9" xfId="5" applyFont="1" applyBorder="1" applyAlignment="1">
      <alignment horizontal="right" vertical="center"/>
    </xf>
    <xf numFmtId="0" fontId="22" fillId="0" borderId="0" xfId="0" applyFont="1" applyAlignment="1" applyProtection="1">
      <alignment horizontal="center" vertical="center" shrinkToFit="1"/>
      <protection locked="0"/>
    </xf>
    <xf numFmtId="178" fontId="22" fillId="0" borderId="9" xfId="5" applyNumberFormat="1" applyFont="1" applyBorder="1" applyAlignment="1" applyProtection="1">
      <alignment horizontal="right" vertical="center" shrinkToFit="1"/>
      <protection locked="0"/>
    </xf>
    <xf numFmtId="38" fontId="22" fillId="0" borderId="9" xfId="5" applyFont="1" applyBorder="1" applyAlignment="1">
      <alignment horizontal="right" vertical="center" shrinkToFit="1"/>
    </xf>
    <xf numFmtId="0" fontId="22" fillId="0" borderId="0" xfId="0" applyFont="1" applyAlignment="1">
      <alignment horizontal="center" vertical="center"/>
    </xf>
    <xf numFmtId="178" fontId="29" fillId="2" borderId="10" xfId="5" applyNumberFormat="1" applyFont="1" applyFill="1" applyBorder="1" applyAlignment="1" applyProtection="1">
      <alignment horizontal="right" vertical="top"/>
      <protection locked="0"/>
    </xf>
    <xf numFmtId="178" fontId="29" fillId="2" borderId="9" xfId="5" applyNumberFormat="1" applyFont="1" applyFill="1" applyBorder="1" applyAlignment="1" applyProtection="1">
      <alignment horizontal="right" vertical="top"/>
      <protection locked="0"/>
    </xf>
    <xf numFmtId="38" fontId="29" fillId="2" borderId="9" xfId="5" applyFont="1" applyFill="1" applyBorder="1" applyAlignment="1">
      <alignment horizontal="right" vertical="top"/>
    </xf>
    <xf numFmtId="38" fontId="12" fillId="2" borderId="0" xfId="5" applyFill="1" applyAlignment="1">
      <alignment horizontal="right" shrinkToFit="1"/>
    </xf>
    <xf numFmtId="3" fontId="22" fillId="0" borderId="10" xfId="4" applyNumberFormat="1" applyFont="1" applyBorder="1" applyAlignment="1" applyProtection="1">
      <alignment horizontal="right" vertical="center"/>
      <protection locked="0"/>
    </xf>
    <xf numFmtId="38" fontId="22" fillId="5" borderId="9" xfId="5" applyFont="1" applyFill="1" applyBorder="1" applyAlignment="1">
      <alignment horizontal="right" vertical="center"/>
    </xf>
    <xf numFmtId="38" fontId="30" fillId="0" borderId="0" xfId="5" applyFont="1" applyAlignment="1">
      <alignment horizontal="right" vertical="center" shrinkToFit="1"/>
    </xf>
    <xf numFmtId="38" fontId="29" fillId="0" borderId="10" xfId="5" applyFont="1" applyBorder="1" applyAlignment="1" applyProtection="1">
      <alignment horizontal="right" vertical="top" shrinkToFit="1"/>
      <protection locked="0"/>
    </xf>
    <xf numFmtId="38" fontId="31" fillId="0" borderId="0" xfId="5" applyFont="1" applyAlignment="1" applyProtection="1">
      <alignment horizontal="right" vertical="top" shrinkToFit="1"/>
      <protection locked="0"/>
    </xf>
    <xf numFmtId="38" fontId="29" fillId="0" borderId="9" xfId="5" applyFont="1" applyBorder="1" applyAlignment="1">
      <alignment horizontal="right" vertical="top" shrinkToFit="1"/>
    </xf>
    <xf numFmtId="0" fontId="31" fillId="0" borderId="0" xfId="0" applyFont="1" applyAlignment="1">
      <alignment horizontal="right" vertical="top" shrinkToFit="1"/>
    </xf>
    <xf numFmtId="0" fontId="29" fillId="0" borderId="9" xfId="0" applyFont="1" applyBorder="1" applyAlignment="1">
      <alignment horizontal="center" vertical="top" shrinkToFit="1"/>
    </xf>
    <xf numFmtId="179" fontId="29" fillId="2" borderId="9" xfId="5" applyNumberFormat="1" applyFont="1" applyFill="1" applyBorder="1" applyAlignment="1" applyProtection="1">
      <alignment vertical="top"/>
      <protection locked="0"/>
    </xf>
    <xf numFmtId="179" fontId="29" fillId="2" borderId="9" xfId="5" applyNumberFormat="1" applyFont="1" applyFill="1" applyBorder="1" applyAlignment="1">
      <alignment vertical="top"/>
    </xf>
    <xf numFmtId="9" fontId="29" fillId="0" borderId="0" xfId="0" applyNumberFormat="1" applyFont="1" applyAlignment="1" applyProtection="1">
      <alignment horizontal="center" vertical="center" shrinkToFit="1"/>
      <protection locked="0"/>
    </xf>
    <xf numFmtId="0" fontId="29" fillId="0" borderId="0" xfId="0" applyFont="1" applyAlignment="1">
      <alignment horizontal="center" vertical="center"/>
    </xf>
    <xf numFmtId="0" fontId="22" fillId="0" borderId="0" xfId="0" applyFont="1" applyAlignment="1" applyProtection="1">
      <alignment horizontal="right" vertical="center" shrinkToFit="1"/>
      <protection locked="0"/>
    </xf>
    <xf numFmtId="0" fontId="16"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4" fillId="0" borderId="0" xfId="0" applyFont="1" applyAlignment="1">
      <alignment vertical="center"/>
    </xf>
    <xf numFmtId="0" fontId="14" fillId="0" borderId="9" xfId="0" applyFont="1" applyBorder="1" applyAlignment="1">
      <alignment horizontal="center" vertical="center" shrinkToFit="1"/>
    </xf>
    <xf numFmtId="0" fontId="0" fillId="0" borderId="9" xfId="0" applyBorder="1" applyAlignment="1">
      <alignment horizontal="center" vertical="center" shrinkToFit="1"/>
    </xf>
    <xf numFmtId="0" fontId="14" fillId="0" borderId="9" xfId="0" applyFont="1" applyBorder="1" applyAlignment="1">
      <alignment horizontal="center" vertical="center"/>
    </xf>
    <xf numFmtId="1" fontId="13" fillId="0" borderId="9" xfId="0" applyNumberFormat="1" applyFont="1" applyBorder="1" applyAlignment="1">
      <alignment vertical="center"/>
    </xf>
    <xf numFmtId="38" fontId="14" fillId="0" borderId="9" xfId="5" applyFont="1" applyBorder="1" applyAlignment="1">
      <alignment horizontal="right" vertical="center"/>
    </xf>
    <xf numFmtId="0" fontId="32" fillId="0" borderId="9" xfId="0" applyFont="1" applyBorder="1" applyAlignment="1">
      <alignment horizontal="center" vertical="top"/>
    </xf>
    <xf numFmtId="38" fontId="32" fillId="0" borderId="9" xfId="5" applyFont="1" applyBorder="1" applyAlignment="1">
      <alignment horizontal="right" vertical="top"/>
    </xf>
    <xf numFmtId="0" fontId="32" fillId="0" borderId="9" xfId="0" applyFont="1" applyBorder="1" applyAlignment="1">
      <alignment horizontal="right" vertical="top"/>
    </xf>
    <xf numFmtId="38" fontId="14" fillId="0" borderId="0" xfId="5" applyFont="1" applyAlignment="1">
      <alignment horizontal="right" vertical="center"/>
    </xf>
    <xf numFmtId="38" fontId="14" fillId="0" borderId="9" xfId="5" applyFont="1" applyBorder="1" applyAlignment="1">
      <alignment vertical="center" shrinkToFit="1"/>
    </xf>
    <xf numFmtId="38" fontId="33" fillId="0" borderId="9" xfId="5" applyFont="1" applyBorder="1" applyAlignment="1">
      <alignment vertical="center"/>
    </xf>
    <xf numFmtId="38" fontId="13" fillId="0" borderId="83" xfId="5" applyFont="1" applyBorder="1" applyAlignment="1">
      <alignment vertical="center" shrinkToFit="1"/>
    </xf>
    <xf numFmtId="38" fontId="33" fillId="0" borderId="0" xfId="5" applyFont="1" applyAlignment="1">
      <alignment vertical="center"/>
    </xf>
    <xf numFmtId="38" fontId="13" fillId="0" borderId="0" xfId="5" applyFont="1" applyAlignment="1">
      <alignment vertical="center" shrinkToFit="1"/>
    </xf>
    <xf numFmtId="0" fontId="13" fillId="0" borderId="0" xfId="0" applyFont="1" applyAlignment="1">
      <alignment horizontal="right" vertical="center"/>
    </xf>
    <xf numFmtId="38" fontId="13" fillId="0" borderId="0" xfId="5" applyFont="1" applyAlignment="1">
      <alignment vertical="center"/>
    </xf>
    <xf numFmtId="38" fontId="22" fillId="2" borderId="9" xfId="5" applyNumberFormat="1" applyFont="1" applyFill="1" applyBorder="1" applyAlignment="1" applyProtection="1">
      <alignment horizontal="right" vertical="center"/>
      <protection locked="0"/>
    </xf>
    <xf numFmtId="0" fontId="1" fillId="0" borderId="11" xfId="3" applyFont="1" applyBorder="1" applyAlignment="1">
      <alignment horizontal="left" shrinkToFit="1"/>
    </xf>
    <xf numFmtId="0" fontId="1" fillId="0" borderId="9" xfId="3" applyFont="1" applyBorder="1" applyAlignment="1">
      <alignment shrinkToFit="1"/>
    </xf>
    <xf numFmtId="58" fontId="3" fillId="0" borderId="52" xfId="0" applyNumberFormat="1" applyFont="1" applyFill="1" applyBorder="1" applyAlignment="1">
      <alignment vertical="center"/>
    </xf>
    <xf numFmtId="180" fontId="15" fillId="0" borderId="10" xfId="3" applyNumberFormat="1" applyFont="1" applyBorder="1" applyAlignment="1" applyProtection="1">
      <alignment horizontal="right" vertical="center" shrinkToFit="1"/>
      <protection locked="0"/>
    </xf>
    <xf numFmtId="176" fontId="15" fillId="0" borderId="10" xfId="3" applyNumberFormat="1" applyFont="1" applyFill="1" applyBorder="1" applyAlignment="1" applyProtection="1">
      <alignment horizontal="right" vertical="center" shrinkToFit="1"/>
      <protection locked="0"/>
    </xf>
    <xf numFmtId="0" fontId="3" fillId="0" borderId="96" xfId="0" applyFont="1" applyFill="1" applyBorder="1" applyAlignment="1">
      <alignment horizontal="left" vertical="center" shrinkToFit="1"/>
    </xf>
    <xf numFmtId="0" fontId="3" fillId="0" borderId="93" xfId="0" applyFont="1" applyFill="1" applyBorder="1" applyAlignment="1">
      <alignment horizontal="left" vertical="center" shrinkToFit="1"/>
    </xf>
    <xf numFmtId="0" fontId="3" fillId="0" borderId="102" xfId="0" applyFont="1" applyFill="1" applyBorder="1" applyAlignment="1">
      <alignment horizontal="left" vertical="center" shrinkToFit="1"/>
    </xf>
    <xf numFmtId="0" fontId="3" fillId="0" borderId="46" xfId="0" applyFont="1" applyFill="1" applyBorder="1" applyAlignment="1">
      <alignment horizontal="left" vertical="center" shrinkToFit="1"/>
    </xf>
    <xf numFmtId="0" fontId="3" fillId="0" borderId="47" xfId="0" applyFont="1" applyFill="1" applyBorder="1" applyAlignment="1">
      <alignment horizontal="left" vertical="center" shrinkToFit="1"/>
    </xf>
    <xf numFmtId="0" fontId="3" fillId="0" borderId="120" xfId="0" applyFont="1" applyFill="1" applyBorder="1" applyAlignment="1">
      <alignment horizontal="left" vertical="center" shrinkToFit="1"/>
    </xf>
    <xf numFmtId="0" fontId="3" fillId="0" borderId="65" xfId="0" applyFont="1" applyFill="1" applyBorder="1" applyAlignment="1">
      <alignment horizontal="left" vertical="center" shrinkToFit="1"/>
    </xf>
    <xf numFmtId="0" fontId="3" fillId="0" borderId="51" xfId="0" applyFont="1" applyFill="1" applyBorder="1" applyAlignment="1">
      <alignment horizontal="left" vertical="center" shrinkToFit="1"/>
    </xf>
    <xf numFmtId="0" fontId="3" fillId="0" borderId="52" xfId="0" applyFont="1" applyFill="1" applyBorder="1" applyAlignment="1">
      <alignment horizontal="left" vertical="center" shrinkToFit="1"/>
    </xf>
    <xf numFmtId="0" fontId="3" fillId="0" borderId="50" xfId="0" applyNumberFormat="1" applyFont="1" applyFill="1" applyBorder="1" applyAlignment="1">
      <alignment horizontal="right" vertical="center" shrinkToFit="1"/>
    </xf>
    <xf numFmtId="0" fontId="3" fillId="0" borderId="51" xfId="0" applyNumberFormat="1" applyFont="1" applyFill="1" applyBorder="1" applyAlignment="1">
      <alignment horizontal="right" vertical="center" shrinkToFit="1"/>
    </xf>
    <xf numFmtId="0" fontId="3" fillId="0" borderId="10" xfId="0" applyNumberFormat="1" applyFont="1" applyFill="1" applyBorder="1" applyAlignment="1">
      <alignment horizontal="right" vertical="center" shrinkToFit="1"/>
    </xf>
    <xf numFmtId="0" fontId="3" fillId="0" borderId="19" xfId="0" applyNumberFormat="1" applyFont="1" applyFill="1" applyBorder="1" applyAlignment="1">
      <alignment horizontal="right" vertical="center" shrinkToFit="1"/>
    </xf>
    <xf numFmtId="0" fontId="3" fillId="0" borderId="101" xfId="0" applyFont="1" applyFill="1" applyBorder="1" applyAlignment="1">
      <alignment horizontal="left" vertical="center" shrinkToFit="1"/>
    </xf>
    <xf numFmtId="0" fontId="3" fillId="0" borderId="26" xfId="0" applyFont="1" applyFill="1" applyBorder="1" applyAlignment="1">
      <alignment horizontal="left" vertical="center" shrinkToFit="1"/>
    </xf>
    <xf numFmtId="0" fontId="3" fillId="0" borderId="100" xfId="0" applyFont="1" applyFill="1" applyBorder="1" applyAlignment="1">
      <alignment horizontal="left" vertical="center" shrinkToFit="1"/>
    </xf>
    <xf numFmtId="0" fontId="3" fillId="0" borderId="62" xfId="0" applyFont="1" applyFill="1" applyBorder="1" applyAlignment="1">
      <alignment horizontal="left" vertical="center" shrinkToFit="1"/>
    </xf>
    <xf numFmtId="0" fontId="3" fillId="0" borderId="19"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3" fillId="0" borderId="70"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38" xfId="0" applyFont="1" applyFill="1" applyBorder="1" applyAlignment="1">
      <alignment horizontal="left" vertical="center" shrinkToFit="1"/>
    </xf>
    <xf numFmtId="0" fontId="4" fillId="0" borderId="1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8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46" xfId="0" applyFont="1" applyFill="1" applyBorder="1" applyAlignment="1">
      <alignment vertical="center" wrapText="1"/>
    </xf>
    <xf numFmtId="0" fontId="5" fillId="0" borderId="47" xfId="0" applyFont="1" applyFill="1" applyBorder="1" applyAlignment="1">
      <alignment vertical="center" wrapText="1"/>
    </xf>
    <xf numFmtId="0" fontId="5" fillId="0" borderId="48" xfId="0" applyFont="1" applyFill="1" applyBorder="1" applyAlignment="1">
      <alignment vertical="center" wrapText="1"/>
    </xf>
    <xf numFmtId="0" fontId="1" fillId="0" borderId="39" xfId="0" applyFont="1" applyFill="1" applyBorder="1" applyAlignment="1">
      <alignment vertical="center" wrapText="1"/>
    </xf>
    <xf numFmtId="0" fontId="1" fillId="0" borderId="40" xfId="0" applyFont="1" applyFill="1" applyBorder="1" applyAlignment="1">
      <alignment vertical="center" wrapText="1"/>
    </xf>
    <xf numFmtId="0" fontId="1" fillId="0" borderId="41" xfId="0" applyFont="1" applyFill="1" applyBorder="1" applyAlignment="1">
      <alignment vertical="center" wrapText="1"/>
    </xf>
    <xf numFmtId="0" fontId="1" fillId="0" borderId="56" xfId="0" applyFont="1" applyFill="1" applyBorder="1" applyAlignment="1">
      <alignment horizontal="center" vertical="center" wrapText="1"/>
    </xf>
    <xf numFmtId="0" fontId="1" fillId="0" borderId="57" xfId="0" applyFont="1" applyFill="1" applyBorder="1" applyAlignment="1">
      <alignment horizontal="center" vertical="center" wrapText="1"/>
    </xf>
    <xf numFmtId="0" fontId="1" fillId="0" borderId="58"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6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8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43" xfId="0" applyNumberFormat="1" applyFont="1" applyFill="1" applyBorder="1" applyAlignment="1">
      <alignment horizontal="left" vertical="center"/>
    </xf>
    <xf numFmtId="0" fontId="3" fillId="0" borderId="45" xfId="0" applyNumberFormat="1" applyFont="1" applyFill="1" applyBorder="1" applyAlignment="1">
      <alignment horizontal="left" vertical="center"/>
    </xf>
    <xf numFmtId="0" fontId="3" fillId="0" borderId="48" xfId="0" applyNumberFormat="1" applyFont="1" applyFill="1" applyBorder="1" applyAlignment="1">
      <alignment horizontal="left" vertical="center"/>
    </xf>
    <xf numFmtId="0" fontId="1" fillId="0" borderId="4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38" fontId="1" fillId="0" borderId="10" xfId="2" applyFont="1" applyFill="1" applyBorder="1" applyAlignment="1">
      <alignment horizontal="right" vertical="center" shrinkToFit="1"/>
    </xf>
    <xf numFmtId="38" fontId="1" fillId="0" borderId="19" xfId="2" applyFont="1" applyFill="1" applyBorder="1" applyAlignment="1">
      <alignment horizontal="right" vertical="center" shrinkToFit="1"/>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4" fillId="0" borderId="50" xfId="0" applyFont="1" applyFill="1" applyBorder="1" applyAlignment="1">
      <alignment horizontal="center" vertical="center" wrapText="1" shrinkToFi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38" fontId="1" fillId="0" borderId="50" xfId="2" applyFont="1" applyFill="1" applyBorder="1" applyAlignment="1">
      <alignment horizontal="right" vertical="center" shrinkToFit="1"/>
    </xf>
    <xf numFmtId="38" fontId="1" fillId="0" borderId="51" xfId="2" applyFont="1" applyFill="1" applyBorder="1" applyAlignment="1">
      <alignment horizontal="right" vertical="center" shrinkToFit="1"/>
    </xf>
    <xf numFmtId="0" fontId="1" fillId="0" borderId="62"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63" xfId="0" applyFont="1" applyFill="1" applyBorder="1" applyAlignment="1">
      <alignment horizontal="center" vertical="center" shrinkToFit="1"/>
    </xf>
    <xf numFmtId="0" fontId="4" fillId="0" borderId="34" xfId="0" applyFont="1" applyFill="1" applyBorder="1" applyAlignment="1">
      <alignment horizontal="center" vertical="center" wrapText="1"/>
    </xf>
    <xf numFmtId="0" fontId="4" fillId="0" borderId="46" xfId="0" applyFont="1" applyFill="1" applyBorder="1" applyAlignment="1">
      <alignment horizontal="left" vertical="center" shrinkToFit="1"/>
    </xf>
    <xf numFmtId="0" fontId="4" fillId="0" borderId="47"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3" fillId="0" borderId="56" xfId="0" applyFont="1" applyFill="1" applyBorder="1" applyAlignment="1">
      <alignment horizontal="left" vertical="center"/>
    </xf>
    <xf numFmtId="0" fontId="3" fillId="0" borderId="57" xfId="0" applyFont="1" applyFill="1" applyBorder="1" applyAlignment="1">
      <alignment horizontal="left" vertical="center"/>
    </xf>
    <xf numFmtId="0" fontId="3" fillId="0" borderId="40" xfId="0" applyFont="1" applyFill="1" applyBorder="1" applyAlignment="1">
      <alignment horizontal="left" vertical="center"/>
    </xf>
    <xf numFmtId="0" fontId="3" fillId="0" borderId="58" xfId="0" applyFont="1" applyFill="1" applyBorder="1" applyAlignment="1">
      <alignment horizontal="left" vertical="center"/>
    </xf>
    <xf numFmtId="0" fontId="4" fillId="0" borderId="9" xfId="0" applyFont="1" applyFill="1" applyBorder="1" applyAlignment="1">
      <alignment horizontal="center" vertical="center" shrinkToFi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8" fillId="0" borderId="9" xfId="0" applyFont="1" applyFill="1" applyBorder="1" applyAlignment="1">
      <alignment horizontal="center" vertical="center" wrapText="1" shrinkToFit="1"/>
    </xf>
    <xf numFmtId="0" fontId="8" fillId="0" borderId="9"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12" xfId="0" applyNumberFormat="1" applyFont="1" applyFill="1" applyBorder="1" applyAlignment="1">
      <alignment horizontal="right" vertical="center"/>
    </xf>
    <xf numFmtId="0" fontId="3" fillId="0" borderId="18" xfId="0" applyNumberFormat="1" applyFont="1" applyFill="1" applyBorder="1" applyAlignment="1">
      <alignment horizontal="right" vertical="center"/>
    </xf>
    <xf numFmtId="0" fontId="3" fillId="0" borderId="55" xfId="0" applyNumberFormat="1" applyFont="1" applyFill="1" applyBorder="1" applyAlignment="1">
      <alignment horizontal="right" vertical="center"/>
    </xf>
    <xf numFmtId="0" fontId="4" fillId="0" borderId="43"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4" xfId="0" applyFont="1" applyFill="1" applyBorder="1" applyAlignment="1">
      <alignment vertical="center" wrapText="1"/>
    </xf>
    <xf numFmtId="0" fontId="4"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1" fillId="0" borderId="67" xfId="0" applyFont="1" applyFill="1" applyBorder="1" applyAlignment="1">
      <alignment horizontal="center" vertical="center" wrapText="1"/>
    </xf>
    <xf numFmtId="0" fontId="1" fillId="0" borderId="68" xfId="0" applyFont="1" applyFill="1" applyBorder="1" applyAlignment="1">
      <alignment horizontal="center" vertical="center" wrapText="1"/>
    </xf>
    <xf numFmtId="0" fontId="1" fillId="0" borderId="69" xfId="0" applyFont="1" applyFill="1" applyBorder="1" applyAlignment="1">
      <alignment horizontal="center" vertical="center" wrapText="1"/>
    </xf>
    <xf numFmtId="0" fontId="1" fillId="0" borderId="56" xfId="0" applyFont="1" applyFill="1" applyBorder="1" applyAlignment="1">
      <alignment vertical="center" wrapText="1"/>
    </xf>
    <xf numFmtId="0" fontId="1" fillId="0" borderId="57" xfId="0" applyFont="1" applyFill="1" applyBorder="1" applyAlignment="1">
      <alignment vertical="center" wrapText="1"/>
    </xf>
    <xf numFmtId="0" fontId="1" fillId="0" borderId="58" xfId="0" applyFont="1" applyFill="1" applyBorder="1" applyAlignment="1">
      <alignment vertical="center" wrapText="1"/>
    </xf>
    <xf numFmtId="0" fontId="1" fillId="0" borderId="39"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1" fillId="0" borderId="63" xfId="0" applyFont="1" applyFill="1" applyBorder="1" applyAlignment="1">
      <alignment horizontal="center" vertical="center" wrapText="1"/>
    </xf>
    <xf numFmtId="0" fontId="3" fillId="0" borderId="19" xfId="0" applyFont="1" applyFill="1" applyBorder="1" applyAlignment="1">
      <alignment horizontal="center" vertical="center" shrinkToFit="1"/>
    </xf>
    <xf numFmtId="0" fontId="3" fillId="0" borderId="63" xfId="0" applyFont="1" applyFill="1" applyBorder="1" applyAlignment="1">
      <alignment horizontal="center" vertical="center" shrinkToFit="1"/>
    </xf>
    <xf numFmtId="0" fontId="1" fillId="0" borderId="0" xfId="0" applyFont="1" applyFill="1" applyBorder="1" applyAlignment="1">
      <alignment horizontal="left" vertical="center" shrinkToFit="1"/>
    </xf>
    <xf numFmtId="0" fontId="1" fillId="0" borderId="9" xfId="0" applyFont="1" applyFill="1" applyBorder="1" applyAlignment="1">
      <alignment vertical="center" shrinkToFit="1"/>
    </xf>
    <xf numFmtId="0" fontId="1" fillId="0" borderId="76" xfId="0" applyFont="1" applyFill="1" applyBorder="1" applyAlignment="1">
      <alignment vertical="center" shrinkToFit="1"/>
    </xf>
    <xf numFmtId="0" fontId="3" fillId="0" borderId="62"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left" vertical="center" indent="1"/>
    </xf>
    <xf numFmtId="0" fontId="3" fillId="0" borderId="19" xfId="0" applyFont="1" applyFill="1" applyBorder="1" applyAlignment="1">
      <alignment horizontal="left" vertical="center" indent="1"/>
    </xf>
    <xf numFmtId="58" fontId="3" fillId="0" borderId="50" xfId="0" applyNumberFormat="1" applyFont="1" applyFill="1" applyBorder="1" applyAlignment="1">
      <alignment horizontal="left" vertical="center" indent="1"/>
    </xf>
    <xf numFmtId="58" fontId="3" fillId="0" borderId="51" xfId="0" applyNumberFormat="1" applyFont="1" applyFill="1" applyBorder="1" applyAlignment="1">
      <alignment horizontal="left" vertical="center" indent="1"/>
    </xf>
    <xf numFmtId="0" fontId="3" fillId="0" borderId="11" xfId="0" applyFont="1" applyFill="1" applyBorder="1" applyAlignment="1">
      <alignment horizontal="left" vertical="center" indent="1"/>
    </xf>
    <xf numFmtId="0" fontId="4" fillId="0" borderId="42" xfId="0" applyFont="1" applyFill="1" applyBorder="1" applyAlignment="1">
      <alignment vertical="center" wrapText="1"/>
    </xf>
    <xf numFmtId="0" fontId="4" fillId="0" borderId="13" xfId="0" applyFont="1" applyFill="1" applyBorder="1" applyAlignment="1">
      <alignment vertical="center" wrapText="1"/>
    </xf>
    <xf numFmtId="0" fontId="1"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1" fillId="0" borderId="73" xfId="0" applyFont="1" applyFill="1" applyBorder="1" applyAlignment="1">
      <alignment vertical="center" wrapText="1" shrinkToFit="1"/>
    </xf>
    <xf numFmtId="0" fontId="1" fillId="0" borderId="74" xfId="0" applyFont="1" applyFill="1" applyBorder="1" applyAlignment="1">
      <alignment vertical="center" wrapText="1" shrinkToFit="1"/>
    </xf>
    <xf numFmtId="0" fontId="3" fillId="0" borderId="56" xfId="0" applyFont="1" applyFill="1" applyBorder="1" applyAlignment="1">
      <alignment horizontal="center" vertical="center" textRotation="255"/>
    </xf>
    <xf numFmtId="0" fontId="3" fillId="0" borderId="44" xfId="0" applyFont="1" applyFill="1" applyBorder="1" applyAlignment="1">
      <alignment horizontal="center" vertical="center" textRotation="255"/>
    </xf>
    <xf numFmtId="0" fontId="3" fillId="0" borderId="46" xfId="0" applyFont="1" applyFill="1" applyBorder="1" applyAlignment="1">
      <alignment horizontal="center" vertical="center" textRotation="255"/>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73" xfId="0" applyFont="1" applyFill="1" applyBorder="1" applyAlignment="1">
      <alignment horizontal="left" vertical="center" indent="1"/>
    </xf>
    <xf numFmtId="0" fontId="3" fillId="0" borderId="88" xfId="0" applyFont="1" applyFill="1" applyBorder="1" applyAlignment="1">
      <alignment horizontal="left" vertical="center" indent="1"/>
    </xf>
    <xf numFmtId="0" fontId="3" fillId="0" borderId="73" xfId="0" applyFont="1" applyFill="1" applyBorder="1" applyAlignment="1">
      <alignment horizontal="center" vertical="center"/>
    </xf>
    <xf numFmtId="0" fontId="3" fillId="0" borderId="74"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1" xfId="0" applyFont="1" applyFill="1" applyBorder="1" applyAlignment="1">
      <alignment horizontal="center" vertical="center"/>
    </xf>
    <xf numFmtId="0" fontId="1" fillId="0" borderId="78" xfId="0" applyFont="1" applyFill="1" applyBorder="1" applyAlignment="1">
      <alignment vertical="center" shrinkToFit="1"/>
    </xf>
    <xf numFmtId="0" fontId="1" fillId="0" borderId="79" xfId="0" applyFont="1" applyFill="1" applyBorder="1" applyAlignment="1">
      <alignment vertical="center" shrinkToFit="1"/>
    </xf>
    <xf numFmtId="0" fontId="8" fillId="0" borderId="65"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4" fillId="0" borderId="9" xfId="0" applyFont="1" applyFill="1" applyBorder="1" applyAlignment="1">
      <alignment horizontal="center" vertical="center" wrapText="1" shrinkToFit="1"/>
    </xf>
    <xf numFmtId="0" fontId="3" fillId="0" borderId="78" xfId="0" applyFont="1" applyFill="1" applyBorder="1" applyAlignment="1">
      <alignment horizontal="center" vertical="center"/>
    </xf>
    <xf numFmtId="0" fontId="3" fillId="0" borderId="10" xfId="0" applyFont="1" applyFill="1" applyBorder="1" applyAlignment="1">
      <alignment horizontal="left" vertical="center"/>
    </xf>
    <xf numFmtId="0" fontId="3" fillId="0" borderId="19" xfId="0" applyFont="1" applyFill="1" applyBorder="1" applyAlignment="1">
      <alignment horizontal="left" vertical="center"/>
    </xf>
    <xf numFmtId="0" fontId="3" fillId="0" borderId="63" xfId="0" applyFont="1" applyFill="1" applyBorder="1" applyAlignment="1">
      <alignment horizontal="left" vertical="center"/>
    </xf>
    <xf numFmtId="0" fontId="3" fillId="0" borderId="50" xfId="0" applyFont="1" applyFill="1" applyBorder="1" applyAlignment="1">
      <alignment horizontal="left" vertical="center"/>
    </xf>
    <xf numFmtId="0" fontId="3" fillId="0" borderId="51" xfId="0" applyFont="1" applyFill="1" applyBorder="1" applyAlignment="1">
      <alignment horizontal="left" vertical="center"/>
    </xf>
    <xf numFmtId="0" fontId="3" fillId="0" borderId="53" xfId="0" applyFont="1" applyFill="1" applyBorder="1" applyAlignment="1">
      <alignment horizontal="left" vertical="center"/>
    </xf>
    <xf numFmtId="0" fontId="20" fillId="0" borderId="9" xfId="0" applyFont="1" applyFill="1" applyBorder="1" applyAlignment="1">
      <alignment horizontal="center" vertical="center" shrinkToFit="1"/>
    </xf>
    <xf numFmtId="0" fontId="20" fillId="0" borderId="19" xfId="0" applyFont="1" applyFill="1" applyBorder="1" applyAlignment="1">
      <alignment horizontal="center" vertical="center" shrinkToFit="1"/>
    </xf>
    <xf numFmtId="0" fontId="20" fillId="0" borderId="63" xfId="0" applyFont="1" applyFill="1" applyBorder="1" applyAlignment="1">
      <alignment horizontal="center" vertical="center" shrinkToFit="1"/>
    </xf>
    <xf numFmtId="0" fontId="1" fillId="0" borderId="67" xfId="0" applyFont="1" applyFill="1" applyBorder="1" applyAlignment="1">
      <alignment vertical="center" shrinkToFit="1"/>
    </xf>
    <xf numFmtId="0" fontId="1" fillId="0" borderId="68" xfId="0" applyFont="1" applyFill="1" applyBorder="1" applyAlignment="1">
      <alignment vertical="center" shrinkToFit="1"/>
    </xf>
    <xf numFmtId="0" fontId="1" fillId="0" borderId="69" xfId="0" applyFont="1" applyFill="1" applyBorder="1" applyAlignment="1">
      <alignment vertical="center" shrinkToFit="1"/>
    </xf>
    <xf numFmtId="0" fontId="1" fillId="0" borderId="39" xfId="0" applyFont="1" applyFill="1" applyBorder="1" applyAlignment="1">
      <alignment horizontal="left" vertical="center" shrinkToFit="1"/>
    </xf>
    <xf numFmtId="0" fontId="1" fillId="0" borderId="40" xfId="0" applyFont="1" applyFill="1" applyBorder="1" applyAlignment="1">
      <alignment horizontal="left" vertical="center" shrinkToFit="1"/>
    </xf>
    <xf numFmtId="0" fontId="1" fillId="0" borderId="41" xfId="0" applyFont="1" applyFill="1" applyBorder="1" applyAlignment="1">
      <alignment horizontal="left" vertical="center" shrinkToFit="1"/>
    </xf>
    <xf numFmtId="0" fontId="1" fillId="0" borderId="44"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89" xfId="0" applyFont="1" applyFill="1" applyBorder="1" applyAlignment="1">
      <alignment horizontal="center" vertical="center" shrinkToFit="1"/>
    </xf>
    <xf numFmtId="0" fontId="1" fillId="0" borderId="60"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0" fontId="1" fillId="0" borderId="90" xfId="0" applyFont="1" applyFill="1" applyBorder="1" applyAlignment="1">
      <alignment horizontal="center" vertical="center" shrinkToFit="1"/>
    </xf>
    <xf numFmtId="0" fontId="1" fillId="0" borderId="35"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24" xfId="0" applyFont="1" applyFill="1" applyBorder="1" applyAlignment="1">
      <alignment horizontal="center" vertical="center" shrinkToFit="1"/>
    </xf>
    <xf numFmtId="0" fontId="1" fillId="0" borderId="43"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59" xfId="0" applyFont="1" applyFill="1" applyBorder="1" applyAlignment="1">
      <alignment horizontal="center" vertical="center" shrinkToFit="1"/>
    </xf>
    <xf numFmtId="0" fontId="1" fillId="0" borderId="37" xfId="0" applyFont="1" applyFill="1" applyBorder="1" applyAlignment="1">
      <alignment horizontal="center" vertical="center" shrinkToFit="1"/>
    </xf>
    <xf numFmtId="0" fontId="1" fillId="0" borderId="84"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25" xfId="0" applyFont="1" applyFill="1" applyBorder="1" applyAlignment="1">
      <alignment horizontal="right" vertical="center" shrinkToFit="1"/>
    </xf>
    <xf numFmtId="0" fontId="1" fillId="0" borderId="91" xfId="0" applyFont="1" applyFill="1" applyBorder="1" applyAlignment="1">
      <alignment horizontal="right" vertical="center" shrinkToFit="1"/>
    </xf>
    <xf numFmtId="0" fontId="1" fillId="0" borderId="26" xfId="0" applyFont="1" applyFill="1" applyBorder="1" applyAlignment="1">
      <alignment horizontal="right" vertical="center" shrinkToFit="1"/>
    </xf>
    <xf numFmtId="0" fontId="1" fillId="0" borderId="27" xfId="0" applyFont="1" applyFill="1" applyBorder="1" applyAlignment="1">
      <alignment horizontal="right" vertical="center" shrinkToFit="1"/>
    </xf>
    <xf numFmtId="0" fontId="1" fillId="0" borderId="71" xfId="0" applyFont="1" applyFill="1" applyBorder="1" applyAlignment="1">
      <alignment horizontal="right" vertical="center" shrinkToFit="1"/>
    </xf>
    <xf numFmtId="0" fontId="1" fillId="0" borderId="5"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0" fontId="3" fillId="0" borderId="92" xfId="0" applyFont="1" applyFill="1" applyBorder="1" applyAlignment="1">
      <alignment horizontal="right" vertical="center" shrinkToFit="1"/>
    </xf>
    <xf numFmtId="0" fontId="3" fillId="0" borderId="99" xfId="0" applyFont="1" applyFill="1" applyBorder="1" applyAlignment="1">
      <alignment horizontal="right" vertical="center" shrinkToFit="1"/>
    </xf>
    <xf numFmtId="0" fontId="3" fillId="0" borderId="66" xfId="0" applyFont="1" applyFill="1" applyBorder="1" applyAlignment="1">
      <alignment horizontal="right" vertical="center" shrinkToFit="1"/>
    </xf>
    <xf numFmtId="0" fontId="3" fillId="0" borderId="34" xfId="0" applyFont="1" applyFill="1" applyBorder="1" applyAlignment="1">
      <alignment horizontal="center" vertical="center" shrinkToFit="1"/>
    </xf>
    <xf numFmtId="0" fontId="3" fillId="0" borderId="100" xfId="0" applyFont="1" applyFill="1" applyBorder="1" applyAlignment="1">
      <alignment horizontal="center" vertical="center" shrinkToFit="1"/>
    </xf>
    <xf numFmtId="0" fontId="3" fillId="0" borderId="28" xfId="2" applyNumberFormat="1" applyFont="1" applyFill="1" applyBorder="1" applyAlignment="1">
      <alignment horizontal="right" vertical="center" shrinkToFit="1"/>
    </xf>
    <xf numFmtId="0" fontId="3" fillId="0" borderId="2" xfId="2" applyNumberFormat="1" applyFont="1" applyFill="1" applyBorder="1" applyAlignment="1">
      <alignment horizontal="right" vertical="center" shrinkToFit="1"/>
    </xf>
    <xf numFmtId="0" fontId="3" fillId="0" borderId="28" xfId="0" applyFont="1" applyFill="1" applyBorder="1" applyAlignment="1">
      <alignment horizontal="right" vertical="center" shrinkToFit="1"/>
    </xf>
    <xf numFmtId="0" fontId="3" fillId="0" borderId="2" xfId="0" applyFont="1" applyFill="1" applyBorder="1" applyAlignment="1">
      <alignment horizontal="right" vertical="center" shrinkToFit="1"/>
    </xf>
    <xf numFmtId="0" fontId="3" fillId="0" borderId="29" xfId="0" applyFont="1" applyFill="1" applyBorder="1" applyAlignment="1">
      <alignment horizontal="right" vertical="center" shrinkToFit="1"/>
    </xf>
    <xf numFmtId="0" fontId="1" fillId="0" borderId="4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39" xfId="0" applyFont="1" applyFill="1" applyBorder="1" applyAlignment="1">
      <alignment vertical="center" shrinkToFit="1"/>
    </xf>
    <xf numFmtId="0" fontId="1" fillId="0" borderId="40" xfId="0" applyFont="1" applyFill="1" applyBorder="1" applyAlignment="1">
      <alignment vertical="center" shrinkToFit="1"/>
    </xf>
    <xf numFmtId="0" fontId="1" fillId="0" borderId="41" xfId="0" applyFont="1" applyFill="1" applyBorder="1" applyAlignment="1">
      <alignment vertical="center" shrinkToFit="1"/>
    </xf>
    <xf numFmtId="0" fontId="1" fillId="0" borderId="65" xfId="0" applyFont="1" applyFill="1" applyBorder="1" applyAlignment="1">
      <alignment horizontal="center" vertical="center" shrinkToFit="1"/>
    </xf>
    <xf numFmtId="0" fontId="1" fillId="0" borderId="51" xfId="0" applyFont="1" applyFill="1" applyBorder="1" applyAlignment="1">
      <alignment horizontal="center" vertical="center" shrinkToFit="1"/>
    </xf>
    <xf numFmtId="0" fontId="1" fillId="0" borderId="52" xfId="0" applyFont="1" applyFill="1" applyBorder="1" applyAlignment="1">
      <alignment horizontal="center" vertical="center" shrinkToFit="1"/>
    </xf>
    <xf numFmtId="0" fontId="3" fillId="0" borderId="96" xfId="0" applyFont="1" applyFill="1" applyBorder="1" applyAlignment="1">
      <alignment horizontal="center" vertical="center" shrinkToFit="1"/>
    </xf>
    <xf numFmtId="0" fontId="3" fillId="0" borderId="93" xfId="0" applyFont="1" applyFill="1" applyBorder="1" applyAlignment="1">
      <alignment horizontal="center" vertical="center" shrinkToFit="1"/>
    </xf>
    <xf numFmtId="0" fontId="3" fillId="0" borderId="94" xfId="0" applyFont="1" applyFill="1" applyBorder="1" applyAlignment="1">
      <alignment horizontal="center" vertical="center" shrinkToFit="1"/>
    </xf>
    <xf numFmtId="0" fontId="3" fillId="0" borderId="103" xfId="0" applyFont="1" applyFill="1" applyBorder="1" applyAlignment="1">
      <alignment horizontal="right" vertical="center" shrinkToFit="1"/>
    </xf>
    <xf numFmtId="0" fontId="3" fillId="0" borderId="94" xfId="0" applyFont="1" applyFill="1" applyBorder="1" applyAlignment="1">
      <alignment horizontal="right" vertical="center" shrinkToFit="1"/>
    </xf>
    <xf numFmtId="0" fontId="3" fillId="0" borderId="95" xfId="0" applyFont="1" applyFill="1" applyBorder="1" applyAlignment="1">
      <alignment horizontal="right" vertical="center" shrinkToFit="1"/>
    </xf>
    <xf numFmtId="0" fontId="21" fillId="0" borderId="46" xfId="0" applyFont="1" applyFill="1" applyBorder="1" applyAlignment="1">
      <alignment horizontal="left" vertical="center" shrinkToFit="1"/>
    </xf>
    <xf numFmtId="0" fontId="21" fillId="0" borderId="47" xfId="0" applyFont="1" applyFill="1" applyBorder="1" applyAlignment="1">
      <alignment horizontal="left" vertical="center" shrinkToFit="1"/>
    </xf>
    <xf numFmtId="0" fontId="21" fillId="0" borderId="54" xfId="0" applyFont="1" applyFill="1" applyBorder="1" applyAlignment="1">
      <alignment horizontal="left" vertical="center" shrinkToFit="1"/>
    </xf>
    <xf numFmtId="0" fontId="21" fillId="0" borderId="55" xfId="0" applyFont="1" applyFill="1" applyBorder="1" applyAlignment="1">
      <alignment horizontal="center" vertical="center" shrinkToFit="1"/>
    </xf>
    <xf numFmtId="0" fontId="21" fillId="0" borderId="47" xfId="0" applyFont="1" applyFill="1" applyBorder="1" applyAlignment="1">
      <alignment horizontal="center" vertical="center" shrinkToFit="1"/>
    </xf>
    <xf numFmtId="0" fontId="21" fillId="0" borderId="54" xfId="0" applyFont="1" applyFill="1" applyBorder="1" applyAlignment="1">
      <alignment horizontal="center" vertical="center" shrinkToFit="1"/>
    </xf>
    <xf numFmtId="0" fontId="20" fillId="0" borderId="62"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1" fillId="0" borderId="107" xfId="0" applyFont="1" applyFill="1" applyBorder="1" applyAlignment="1">
      <alignment horizontal="center" vertical="center" shrinkToFit="1"/>
    </xf>
    <xf numFmtId="0" fontId="21" fillId="0" borderId="108" xfId="0" applyFont="1" applyFill="1" applyBorder="1" applyAlignment="1">
      <alignment horizontal="center" vertical="center" shrinkToFit="1"/>
    </xf>
    <xf numFmtId="0" fontId="21" fillId="0" borderId="109" xfId="0" applyFont="1" applyFill="1" applyBorder="1" applyAlignment="1">
      <alignment horizontal="center" vertical="center" shrinkToFit="1"/>
    </xf>
    <xf numFmtId="0" fontId="21" fillId="0" borderId="112" xfId="0" applyFont="1" applyFill="1" applyBorder="1" applyAlignment="1">
      <alignment horizontal="left" vertical="center" shrinkToFit="1"/>
    </xf>
    <xf numFmtId="0" fontId="21" fillId="0" borderId="113" xfId="0" applyFont="1" applyFill="1" applyBorder="1" applyAlignment="1">
      <alignment horizontal="left" vertical="center" shrinkToFit="1"/>
    </xf>
    <xf numFmtId="0" fontId="21" fillId="0" borderId="114" xfId="0" applyFont="1" applyFill="1" applyBorder="1" applyAlignment="1">
      <alignment horizontal="left" vertical="center" shrinkToFit="1"/>
    </xf>
    <xf numFmtId="0" fontId="21" fillId="0" borderId="115" xfId="0" applyFont="1" applyFill="1" applyBorder="1" applyAlignment="1">
      <alignment horizontal="center" vertical="center" shrinkToFit="1"/>
    </xf>
    <xf numFmtId="0" fontId="21" fillId="0" borderId="113" xfId="0" applyFont="1" applyFill="1" applyBorder="1" applyAlignment="1">
      <alignment horizontal="center" vertical="center" shrinkToFit="1"/>
    </xf>
    <xf numFmtId="0" fontId="21" fillId="0" borderId="114" xfId="0" applyFont="1" applyFill="1" applyBorder="1" applyAlignment="1">
      <alignment horizontal="center" vertical="center" shrinkToFit="1"/>
    </xf>
    <xf numFmtId="0" fontId="20" fillId="0" borderId="42" xfId="0" applyFont="1" applyFill="1" applyBorder="1" applyAlignment="1">
      <alignment horizontal="left" vertical="top" wrapText="1" shrinkToFit="1"/>
    </xf>
    <xf numFmtId="0" fontId="20" fillId="0" borderId="13" xfId="0" applyFont="1" applyFill="1" applyBorder="1" applyAlignment="1">
      <alignment horizontal="left" vertical="top" wrapText="1" shrinkToFit="1"/>
    </xf>
    <xf numFmtId="0" fontId="20" fillId="0" borderId="43" xfId="0" applyFont="1" applyFill="1" applyBorder="1" applyAlignment="1">
      <alignment horizontal="left" vertical="top" wrapText="1" shrinkToFit="1"/>
    </xf>
    <xf numFmtId="0" fontId="20" fillId="0" borderId="44" xfId="0" applyFont="1" applyFill="1" applyBorder="1" applyAlignment="1">
      <alignment horizontal="left" vertical="top" wrapText="1" shrinkToFit="1"/>
    </xf>
    <xf numFmtId="0" fontId="20" fillId="0" borderId="0" xfId="0" applyFont="1" applyFill="1" applyBorder="1" applyAlignment="1">
      <alignment horizontal="left" vertical="top" wrapText="1" shrinkToFit="1"/>
    </xf>
    <xf numFmtId="0" fontId="20" fillId="0" borderId="45" xfId="0" applyFont="1" applyFill="1" applyBorder="1" applyAlignment="1">
      <alignment horizontal="left" vertical="top" wrapText="1" shrinkToFit="1"/>
    </xf>
    <xf numFmtId="0" fontId="20" fillId="0" borderId="46" xfId="0" applyFont="1" applyFill="1" applyBorder="1" applyAlignment="1">
      <alignment horizontal="left" vertical="top" wrapText="1" shrinkToFit="1"/>
    </xf>
    <xf numFmtId="0" fontId="20" fillId="0" borderId="47" xfId="0" applyFont="1" applyFill="1" applyBorder="1" applyAlignment="1">
      <alignment horizontal="left" vertical="top" wrapText="1" shrinkToFit="1"/>
    </xf>
    <xf numFmtId="0" fontId="20" fillId="0" borderId="48" xfId="0" applyFont="1" applyFill="1" applyBorder="1" applyAlignment="1">
      <alignment horizontal="left" vertical="top" wrapText="1" shrinkToFit="1"/>
    </xf>
    <xf numFmtId="0" fontId="21" fillId="0" borderId="110" xfId="0" applyFont="1" applyFill="1" applyBorder="1" applyAlignment="1">
      <alignment horizontal="left" vertical="center" shrinkToFit="1"/>
    </xf>
    <xf numFmtId="0" fontId="21" fillId="0" borderId="108" xfId="0" applyFont="1" applyFill="1" applyBorder="1" applyAlignment="1">
      <alignment horizontal="left" vertical="center" shrinkToFit="1"/>
    </xf>
    <xf numFmtId="0" fontId="21" fillId="0" borderId="109" xfId="0" applyFont="1" applyFill="1" applyBorder="1" applyAlignment="1">
      <alignment horizontal="left" vertical="center" shrinkToFit="1"/>
    </xf>
    <xf numFmtId="0" fontId="21" fillId="0" borderId="104" xfId="0" applyFont="1" applyFill="1" applyBorder="1" applyAlignment="1">
      <alignment horizontal="center" vertical="center" shrinkToFit="1"/>
    </xf>
    <xf numFmtId="0" fontId="21" fillId="0" borderId="105" xfId="0" applyFont="1" applyFill="1" applyBorder="1" applyAlignment="1">
      <alignment horizontal="center" vertical="center" shrinkToFit="1"/>
    </xf>
    <xf numFmtId="0" fontId="21" fillId="0" borderId="106" xfId="0" applyFont="1" applyFill="1" applyBorder="1" applyAlignment="1">
      <alignment horizontal="center" vertical="center" shrinkToFit="1"/>
    </xf>
    <xf numFmtId="0" fontId="21" fillId="0" borderId="111" xfId="0" applyFont="1" applyFill="1" applyBorder="1" applyAlignment="1">
      <alignment horizontal="left" vertical="center" shrinkToFit="1"/>
    </xf>
    <xf numFmtId="0" fontId="21" fillId="0" borderId="105" xfId="0" applyFont="1" applyFill="1" applyBorder="1" applyAlignment="1">
      <alignment horizontal="left" vertical="center" shrinkToFit="1"/>
    </xf>
    <xf numFmtId="0" fontId="21" fillId="0" borderId="106" xfId="0" applyFont="1" applyFill="1" applyBorder="1" applyAlignment="1">
      <alignment horizontal="left" vertical="center" shrinkToFit="1"/>
    </xf>
    <xf numFmtId="0" fontId="21" fillId="0" borderId="42" xfId="0" applyFont="1" applyFill="1" applyBorder="1" applyAlignment="1">
      <alignment horizontal="left" vertical="top" wrapText="1" shrinkToFit="1"/>
    </xf>
    <xf numFmtId="0" fontId="21" fillId="0" borderId="13" xfId="0" applyFont="1" applyFill="1" applyBorder="1" applyAlignment="1">
      <alignment horizontal="left" vertical="top" wrapText="1" shrinkToFit="1"/>
    </xf>
    <xf numFmtId="0" fontId="21" fillId="0" borderId="14" xfId="0" applyFont="1" applyFill="1" applyBorder="1" applyAlignment="1">
      <alignment horizontal="left" vertical="top" wrapText="1" shrinkToFit="1"/>
    </xf>
    <xf numFmtId="0" fontId="21" fillId="0" borderId="44" xfId="0" applyFont="1" applyFill="1" applyBorder="1" applyAlignment="1">
      <alignment horizontal="left" vertical="top" wrapText="1" shrinkToFit="1"/>
    </xf>
    <xf numFmtId="0" fontId="21" fillId="0" borderId="0" xfId="0" applyFont="1" applyFill="1" applyBorder="1" applyAlignment="1">
      <alignment horizontal="left" vertical="top" wrapText="1" shrinkToFit="1"/>
    </xf>
    <xf numFmtId="0" fontId="21" fillId="0" borderId="89" xfId="0" applyFont="1" applyFill="1" applyBorder="1" applyAlignment="1">
      <alignment horizontal="left" vertical="top" wrapText="1" shrinkToFit="1"/>
    </xf>
    <xf numFmtId="0" fontId="21" fillId="0" borderId="46" xfId="0" applyFont="1" applyFill="1" applyBorder="1" applyAlignment="1">
      <alignment horizontal="left" vertical="top" wrapText="1" shrinkToFit="1"/>
    </xf>
    <xf numFmtId="0" fontId="21" fillId="0" borderId="47" xfId="0" applyFont="1" applyFill="1" applyBorder="1" applyAlignment="1">
      <alignment horizontal="left" vertical="top" wrapText="1" shrinkToFit="1"/>
    </xf>
    <xf numFmtId="0" fontId="21" fillId="0" borderId="54" xfId="0" applyFont="1" applyFill="1" applyBorder="1" applyAlignment="1">
      <alignment horizontal="left" vertical="top" wrapText="1" shrinkToFit="1"/>
    </xf>
    <xf numFmtId="0" fontId="21" fillId="0" borderId="12" xfId="0" applyFont="1" applyFill="1" applyBorder="1" applyAlignment="1">
      <alignment horizontal="left" vertical="top" wrapText="1" shrinkToFit="1"/>
    </xf>
    <xf numFmtId="0" fontId="21" fillId="0" borderId="43" xfId="0" applyFont="1" applyFill="1" applyBorder="1" applyAlignment="1">
      <alignment horizontal="left" vertical="top" wrapText="1" shrinkToFit="1"/>
    </xf>
    <xf numFmtId="0" fontId="21" fillId="0" borderId="18" xfId="0" applyFont="1" applyFill="1" applyBorder="1" applyAlignment="1">
      <alignment horizontal="left" vertical="top" wrapText="1" shrinkToFit="1"/>
    </xf>
    <xf numFmtId="0" fontId="21" fillId="0" borderId="45" xfId="0" applyFont="1" applyFill="1" applyBorder="1" applyAlignment="1">
      <alignment horizontal="left" vertical="top" wrapText="1" shrinkToFit="1"/>
    </xf>
    <xf numFmtId="0" fontId="21" fillId="0" borderId="55" xfId="0" applyFont="1" applyFill="1" applyBorder="1" applyAlignment="1">
      <alignment horizontal="left" vertical="top" wrapText="1" shrinkToFit="1"/>
    </xf>
    <xf numFmtId="0" fontId="21" fillId="0" borderId="48" xfId="0" applyFont="1" applyFill="1" applyBorder="1" applyAlignment="1">
      <alignment horizontal="left" vertical="top" wrapText="1" shrinkToFit="1"/>
    </xf>
    <xf numFmtId="0" fontId="21" fillId="0" borderId="12" xfId="0" applyFont="1" applyFill="1" applyBorder="1" applyAlignment="1">
      <alignment horizontal="left" vertical="top" shrinkToFit="1"/>
    </xf>
    <xf numFmtId="0" fontId="21" fillId="0" borderId="13" xfId="0" applyFont="1" applyFill="1" applyBorder="1" applyAlignment="1">
      <alignment horizontal="left" vertical="top" shrinkToFit="1"/>
    </xf>
    <xf numFmtId="0" fontId="21" fillId="0" borderId="14" xfId="0" applyFont="1" applyFill="1" applyBorder="1" applyAlignment="1">
      <alignment horizontal="left" vertical="top" shrinkToFit="1"/>
    </xf>
    <xf numFmtId="0" fontId="21" fillId="0" borderId="18" xfId="0" applyFont="1" applyFill="1" applyBorder="1" applyAlignment="1">
      <alignment horizontal="left" vertical="top" shrinkToFit="1"/>
    </xf>
    <xf numFmtId="0" fontId="21" fillId="0" borderId="0" xfId="0" applyFont="1" applyFill="1" applyBorder="1" applyAlignment="1">
      <alignment horizontal="left" vertical="top" shrinkToFit="1"/>
    </xf>
    <xf numFmtId="0" fontId="21" fillId="0" borderId="89" xfId="0" applyFont="1" applyFill="1" applyBorder="1" applyAlignment="1">
      <alignment horizontal="left" vertical="top" shrinkToFit="1"/>
    </xf>
    <xf numFmtId="0" fontId="21" fillId="0" borderId="55" xfId="0" applyFont="1" applyFill="1" applyBorder="1" applyAlignment="1">
      <alignment horizontal="left" vertical="top" shrinkToFit="1"/>
    </xf>
    <xf numFmtId="0" fontId="21" fillId="0" borderId="47" xfId="0" applyFont="1" applyFill="1" applyBorder="1" applyAlignment="1">
      <alignment horizontal="left" vertical="top" shrinkToFit="1"/>
    </xf>
    <xf numFmtId="0" fontId="21" fillId="0" borderId="54" xfId="0" applyFont="1" applyFill="1" applyBorder="1" applyAlignment="1">
      <alignment horizontal="left" vertical="top" shrinkToFit="1"/>
    </xf>
    <xf numFmtId="0" fontId="21" fillId="0" borderId="116" xfId="0" applyFont="1" applyFill="1" applyBorder="1" applyAlignment="1">
      <alignment horizontal="left" vertical="center" shrinkToFit="1"/>
    </xf>
    <xf numFmtId="0" fontId="21" fillId="0" borderId="117" xfId="0" applyFont="1" applyFill="1" applyBorder="1" applyAlignment="1">
      <alignment horizontal="left" vertical="center" shrinkToFit="1"/>
    </xf>
    <xf numFmtId="0" fontId="21" fillId="0" borderId="118" xfId="0" applyFont="1" applyFill="1" applyBorder="1" applyAlignment="1">
      <alignment horizontal="left" vertical="center" shrinkToFit="1"/>
    </xf>
    <xf numFmtId="38" fontId="3" fillId="0" borderId="121" xfId="2" applyFont="1" applyFill="1" applyBorder="1" applyAlignment="1">
      <alignment horizontal="right" vertical="center" shrinkToFit="1"/>
    </xf>
    <xf numFmtId="38" fontId="3" fillId="0" borderId="122" xfId="2" applyFont="1" applyFill="1" applyBorder="1" applyAlignment="1">
      <alignment horizontal="right" vertical="center" shrinkToFit="1"/>
    </xf>
    <xf numFmtId="0" fontId="1" fillId="0" borderId="30" xfId="0" applyFont="1" applyFill="1" applyBorder="1" applyAlignment="1">
      <alignment horizontal="left" vertical="center" shrinkToFit="1"/>
    </xf>
    <xf numFmtId="0" fontId="1" fillId="0" borderId="31" xfId="0" applyFont="1" applyFill="1" applyBorder="1" applyAlignment="1">
      <alignment horizontal="left" vertical="center" shrinkToFit="1"/>
    </xf>
    <xf numFmtId="0" fontId="1" fillId="0" borderId="33" xfId="0" applyFont="1" applyFill="1" applyBorder="1" applyAlignment="1">
      <alignment horizontal="left" vertical="center" shrinkToFit="1"/>
    </xf>
    <xf numFmtId="0" fontId="3" fillId="0" borderId="121" xfId="0" applyFont="1" applyFill="1" applyBorder="1" applyAlignment="1">
      <alignment horizontal="center" vertical="center" shrinkToFit="1"/>
    </xf>
    <xf numFmtId="0" fontId="3" fillId="0" borderId="122" xfId="0" applyFont="1" applyFill="1" applyBorder="1" applyAlignment="1">
      <alignment horizontal="center" vertical="center" shrinkToFit="1"/>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41" xfId="0" applyFont="1" applyFill="1" applyBorder="1" applyAlignment="1">
      <alignment horizontal="center" vertical="center"/>
    </xf>
    <xf numFmtId="0" fontId="3" fillId="0" borderId="25" xfId="0" applyFont="1" applyFill="1" applyBorder="1" applyAlignment="1">
      <alignment horizontal="center" vertical="center" shrinkToFit="1"/>
    </xf>
    <xf numFmtId="0" fontId="1" fillId="0" borderId="0" xfId="0" applyFont="1" applyFill="1" applyBorder="1" applyAlignment="1">
      <alignment vertical="center" wrapText="1"/>
    </xf>
    <xf numFmtId="0" fontId="1" fillId="0" borderId="1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0" xfId="0" applyFont="1" applyFill="1" applyBorder="1" applyAlignment="1">
      <alignment vertical="center" wrapText="1"/>
    </xf>
    <xf numFmtId="0" fontId="1" fillId="0" borderId="19" xfId="0" applyFont="1" applyFill="1" applyBorder="1" applyAlignment="1">
      <alignment vertical="center" wrapText="1"/>
    </xf>
    <xf numFmtId="0" fontId="1" fillId="0" borderId="11" xfId="0" applyFont="1" applyFill="1" applyBorder="1" applyAlignment="1">
      <alignment vertical="center" wrapText="1"/>
    </xf>
    <xf numFmtId="0" fontId="3" fillId="0" borderId="30"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4"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84" xfId="0" applyFont="1" applyFill="1" applyBorder="1" applyAlignment="1">
      <alignment horizontal="center" vertical="center" wrapText="1"/>
    </xf>
    <xf numFmtId="0" fontId="1" fillId="0" borderId="82" xfId="0" applyFont="1" applyFill="1" applyBorder="1" applyAlignment="1">
      <alignment horizontal="center" vertical="center" wrapText="1"/>
    </xf>
    <xf numFmtId="0" fontId="9" fillId="0" borderId="84" xfId="0" applyFont="1" applyFill="1" applyBorder="1" applyAlignment="1">
      <alignment horizontal="center" vertical="center" wrapText="1" shrinkToFit="1"/>
    </xf>
    <xf numFmtId="0" fontId="9" fillId="0" borderId="13" xfId="0" applyFont="1" applyFill="1" applyBorder="1" applyAlignment="1">
      <alignment horizontal="center" vertical="center" wrapText="1" shrinkToFit="1"/>
    </xf>
    <xf numFmtId="0" fontId="9" fillId="0" borderId="82"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1" fillId="0" borderId="9"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3" fillId="0" borderId="62" xfId="0" applyFont="1" applyFill="1" applyBorder="1" applyAlignment="1">
      <alignment horizontal="left" vertical="center" indent="1"/>
    </xf>
    <xf numFmtId="0" fontId="3" fillId="0" borderId="63" xfId="0" applyFont="1" applyFill="1" applyBorder="1" applyAlignment="1">
      <alignment horizontal="left" vertical="center" indent="1"/>
    </xf>
    <xf numFmtId="0" fontId="3" fillId="0" borderId="65" xfId="0" applyFont="1" applyFill="1" applyBorder="1" applyAlignment="1">
      <alignment horizontal="left" vertical="center" indent="1"/>
    </xf>
    <xf numFmtId="0" fontId="3" fillId="0" borderId="51" xfId="0" applyFont="1" applyFill="1" applyBorder="1" applyAlignment="1">
      <alignment horizontal="left" vertical="center" indent="1"/>
    </xf>
    <xf numFmtId="0" fontId="3" fillId="0" borderId="52" xfId="0" applyFont="1" applyFill="1" applyBorder="1" applyAlignment="1">
      <alignment horizontal="left" vertical="center" indent="1"/>
    </xf>
    <xf numFmtId="0" fontId="3" fillId="0" borderId="50" xfId="0" applyFont="1" applyFill="1" applyBorder="1" applyAlignment="1">
      <alignment horizontal="left" vertical="center" indent="1"/>
    </xf>
    <xf numFmtId="0" fontId="3" fillId="0" borderId="53" xfId="0" applyFont="1" applyFill="1" applyBorder="1" applyAlignment="1">
      <alignment horizontal="left" vertical="center" indent="1"/>
    </xf>
    <xf numFmtId="0" fontId="12" fillId="0" borderId="10" xfId="3" applyFont="1" applyBorder="1" applyAlignment="1" applyProtection="1">
      <alignment horizontal="center" vertical="center" shrinkToFit="1"/>
      <protection locked="0"/>
    </xf>
    <xf numFmtId="0" fontId="12" fillId="0" borderId="11" xfId="3" applyFont="1" applyBorder="1" applyAlignment="1" applyProtection="1">
      <alignment horizontal="center" vertical="center" shrinkToFit="1"/>
      <protection locked="0"/>
    </xf>
    <xf numFmtId="0" fontId="4" fillId="4" borderId="12" xfId="3" applyFont="1" applyFill="1" applyBorder="1" applyAlignment="1">
      <alignment horizontal="left" vertical="top" wrapText="1"/>
    </xf>
    <xf numFmtId="0" fontId="4" fillId="4" borderId="13" xfId="3" applyFont="1" applyFill="1" applyBorder="1" applyAlignment="1">
      <alignment horizontal="left" vertical="top" wrapText="1"/>
    </xf>
    <xf numFmtId="0" fontId="4" fillId="4" borderId="14" xfId="3" applyFont="1" applyFill="1" applyBorder="1" applyAlignment="1">
      <alignment horizontal="left" vertical="top" wrapText="1"/>
    </xf>
    <xf numFmtId="0" fontId="4" fillId="4" borderId="18" xfId="3" applyFont="1" applyFill="1" applyBorder="1" applyAlignment="1">
      <alignment horizontal="left" vertical="top" wrapText="1"/>
    </xf>
    <xf numFmtId="0" fontId="4" fillId="4" borderId="0" xfId="3" applyFont="1" applyFill="1" applyBorder="1" applyAlignment="1">
      <alignment horizontal="left" vertical="top" wrapText="1"/>
    </xf>
    <xf numFmtId="0" fontId="4" fillId="4" borderId="89" xfId="3" applyFont="1" applyFill="1" applyBorder="1" applyAlignment="1">
      <alignment horizontal="left" vertical="top" wrapText="1"/>
    </xf>
    <xf numFmtId="0" fontId="4" fillId="4" borderId="15" xfId="3" applyFont="1" applyFill="1" applyBorder="1" applyAlignment="1">
      <alignment horizontal="left" vertical="top" wrapText="1"/>
    </xf>
    <xf numFmtId="0" fontId="4" fillId="4" borderId="16" xfId="3" applyFont="1" applyFill="1" applyBorder="1" applyAlignment="1">
      <alignment horizontal="left" vertical="top" wrapText="1"/>
    </xf>
    <xf numFmtId="0" fontId="4" fillId="4" borderId="17" xfId="3" applyFont="1" applyFill="1" applyBorder="1" applyAlignment="1">
      <alignment horizontal="left" vertical="top" wrapText="1"/>
    </xf>
    <xf numFmtId="0" fontId="26" fillId="0" borderId="0" xfId="3" applyFont="1" applyAlignment="1">
      <alignment horizontal="center" vertical="center"/>
    </xf>
    <xf numFmtId="0" fontId="22" fillId="0" borderId="10" xfId="3" applyFont="1" applyBorder="1" applyAlignment="1">
      <alignment horizontal="center" vertical="center"/>
    </xf>
    <xf numFmtId="0" fontId="22" fillId="0" borderId="19" xfId="3" applyFont="1" applyBorder="1" applyAlignment="1">
      <alignment horizontal="center" vertical="center"/>
    </xf>
    <xf numFmtId="0" fontId="22" fillId="0" borderId="11" xfId="3" applyFont="1" applyBorder="1" applyAlignment="1">
      <alignment horizontal="center" vertical="center"/>
    </xf>
    <xf numFmtId="0" fontId="22" fillId="0" borderId="10" xfId="3" applyFont="1" applyBorder="1" applyAlignment="1" applyProtection="1">
      <alignment horizontal="center" vertical="center" wrapText="1" shrinkToFit="1"/>
      <protection locked="0"/>
    </xf>
    <xf numFmtId="0" fontId="22" fillId="0" borderId="19" xfId="3" applyFont="1" applyBorder="1" applyAlignment="1" applyProtection="1">
      <alignment horizontal="center" vertical="center" shrinkToFit="1"/>
      <protection locked="0"/>
    </xf>
    <xf numFmtId="0" fontId="22" fillId="0" borderId="11" xfId="3" applyFont="1" applyBorder="1" applyAlignment="1" applyProtection="1">
      <alignment horizontal="center" vertical="center" shrinkToFit="1"/>
      <protection locked="0"/>
    </xf>
    <xf numFmtId="0" fontId="15" fillId="0" borderId="9" xfId="3" applyFont="1" applyBorder="1" applyAlignment="1" applyProtection="1">
      <alignment horizontal="center" vertical="center" wrapText="1"/>
      <protection locked="0"/>
    </xf>
    <xf numFmtId="0" fontId="15" fillId="0" borderId="9" xfId="3" applyFont="1" applyBorder="1" applyAlignment="1" applyProtection="1">
      <alignment horizontal="center" vertical="center"/>
      <protection locked="0"/>
    </xf>
    <xf numFmtId="0" fontId="25" fillId="0" borderId="10" xfId="3" applyFont="1" applyBorder="1" applyAlignment="1" applyProtection="1">
      <alignment horizontal="center" vertical="center"/>
      <protection locked="0"/>
    </xf>
    <xf numFmtId="0" fontId="25" fillId="0" borderId="19" xfId="3" applyFont="1" applyBorder="1" applyAlignment="1" applyProtection="1">
      <alignment horizontal="center" vertical="center"/>
      <protection locked="0"/>
    </xf>
    <xf numFmtId="176" fontId="15" fillId="3" borderId="12" xfId="5" applyNumberFormat="1" applyFont="1" applyFill="1" applyBorder="1" applyAlignment="1" applyProtection="1">
      <alignment horizontal="center" vertical="center" shrinkToFit="1"/>
      <protection locked="0"/>
    </xf>
    <xf numFmtId="176" fontId="15" fillId="3" borderId="13" xfId="3" applyNumberFormat="1" applyFont="1" applyFill="1" applyBorder="1" applyAlignment="1">
      <alignment horizontal="center" vertical="center" shrinkToFit="1"/>
    </xf>
    <xf numFmtId="0" fontId="22" fillId="0" borderId="10" xfId="3" applyFont="1" applyBorder="1" applyAlignment="1">
      <alignment horizontal="center" vertical="center" wrapText="1"/>
    </xf>
    <xf numFmtId="0" fontId="22" fillId="0" borderId="19" xfId="3" applyFont="1" applyBorder="1" applyAlignment="1">
      <alignment vertical="center"/>
    </xf>
    <xf numFmtId="0" fontId="22" fillId="0" borderId="23" xfId="3" applyFont="1" applyBorder="1" applyAlignment="1">
      <alignment horizontal="center" vertical="center"/>
    </xf>
    <xf numFmtId="0" fontId="22" fillId="0" borderId="12" xfId="3" applyFont="1" applyBorder="1" applyAlignment="1">
      <alignment horizontal="center" vertical="center" wrapText="1"/>
    </xf>
    <xf numFmtId="0" fontId="22" fillId="0" borderId="13" xfId="3" applyFont="1" applyBorder="1" applyAlignment="1">
      <alignment horizontal="center" vertical="center" wrapText="1"/>
    </xf>
    <xf numFmtId="0" fontId="22" fillId="0" borderId="15" xfId="3" applyFont="1" applyBorder="1" applyAlignment="1">
      <alignment horizontal="center" vertical="center" wrapText="1"/>
    </xf>
    <xf numFmtId="0" fontId="22" fillId="0" borderId="16" xfId="3" applyFont="1" applyBorder="1" applyAlignment="1">
      <alignment horizontal="center" vertical="center" wrapText="1"/>
    </xf>
    <xf numFmtId="0" fontId="22" fillId="0" borderId="10" xfId="3" applyFont="1" applyBorder="1" applyAlignment="1">
      <alignment horizontal="center" vertical="center" shrinkToFit="1"/>
    </xf>
    <xf numFmtId="0" fontId="22" fillId="0" borderId="19" xfId="3" applyFont="1" applyBorder="1" applyAlignment="1">
      <alignment horizontal="center" vertical="center" shrinkToFit="1"/>
    </xf>
    <xf numFmtId="176" fontId="15" fillId="0" borderId="15" xfId="3" applyNumberFormat="1" applyFont="1" applyBorder="1" applyAlignment="1" applyProtection="1">
      <alignment horizontal="center" vertical="center" shrinkToFit="1"/>
      <protection locked="0"/>
    </xf>
    <xf numFmtId="176" fontId="15" fillId="0" borderId="16" xfId="3" applyNumberFormat="1" applyFont="1" applyBorder="1" applyAlignment="1" applyProtection="1">
      <alignment horizontal="center" vertical="center" shrinkToFit="1"/>
      <protection locked="0"/>
    </xf>
    <xf numFmtId="0" fontId="15" fillId="0" borderId="9" xfId="3" applyFont="1" applyBorder="1" applyAlignment="1">
      <alignment horizontal="center" vertical="center" shrinkToFit="1"/>
    </xf>
    <xf numFmtId="0" fontId="22" fillId="0" borderId="9" xfId="3" applyFont="1" applyBorder="1" applyAlignment="1">
      <alignment horizontal="center" vertical="center"/>
    </xf>
    <xf numFmtId="0" fontId="14" fillId="0" borderId="10" xfId="0" applyFont="1" applyBorder="1" applyAlignment="1">
      <alignment horizontal="left" vertical="center" shrinkToFit="1"/>
    </xf>
    <xf numFmtId="0" fontId="14" fillId="0" borderId="11" xfId="0" applyFont="1" applyBorder="1" applyAlignment="1">
      <alignment horizontal="left" vertical="center" shrinkToFit="1"/>
    </xf>
    <xf numFmtId="176" fontId="15" fillId="3" borderId="10" xfId="5" applyNumberFormat="1" applyFont="1" applyFill="1" applyBorder="1" applyAlignment="1" applyProtection="1">
      <alignment horizontal="center" vertical="center" shrinkToFit="1"/>
      <protection locked="0"/>
    </xf>
    <xf numFmtId="176" fontId="15" fillId="3" borderId="19" xfId="3" applyNumberFormat="1" applyFont="1" applyFill="1" applyBorder="1" applyAlignment="1">
      <alignment horizontal="center" vertical="center" shrinkToFit="1"/>
    </xf>
    <xf numFmtId="0" fontId="16" fillId="0" borderId="0" xfId="3" applyFont="1" applyBorder="1" applyAlignment="1">
      <alignment horizontal="center" vertical="center" shrinkToFit="1"/>
    </xf>
    <xf numFmtId="0" fontId="22" fillId="0" borderId="10" xfId="3" applyFont="1" applyBorder="1" applyAlignment="1">
      <alignment horizontal="left" vertical="center"/>
    </xf>
    <xf numFmtId="176" fontId="15" fillId="0" borderId="10" xfId="3" applyNumberFormat="1" applyFont="1" applyBorder="1" applyAlignment="1" applyProtection="1">
      <alignment horizontal="center" vertical="center" shrinkToFit="1"/>
      <protection locked="0"/>
    </xf>
    <xf numFmtId="176" fontId="15" fillId="0" borderId="19" xfId="3" applyNumberFormat="1" applyFont="1" applyBorder="1" applyAlignment="1" applyProtection="1">
      <alignment horizontal="center" vertical="center" shrinkToFit="1"/>
      <protection locked="0"/>
    </xf>
    <xf numFmtId="0" fontId="22" fillId="0" borderId="10" xfId="3" applyFont="1" applyBorder="1" applyAlignment="1">
      <alignment horizontal="center" vertical="center" wrapText="1" shrinkToFit="1"/>
    </xf>
    <xf numFmtId="0" fontId="22" fillId="0" borderId="19" xfId="3" applyFont="1" applyBorder="1" applyAlignment="1">
      <alignment vertical="center" shrinkToFit="1"/>
    </xf>
    <xf numFmtId="176" fontId="15" fillId="3" borderId="67" xfId="5" applyNumberFormat="1" applyFont="1" applyFill="1" applyBorder="1" applyAlignment="1" applyProtection="1">
      <alignment horizontal="center" vertical="center" shrinkToFit="1"/>
      <protection locked="0"/>
    </xf>
    <xf numFmtId="176" fontId="15" fillId="3" borderId="68" xfId="3" applyNumberFormat="1" applyFont="1" applyFill="1" applyBorder="1" applyAlignment="1">
      <alignment horizontal="center" vertical="center" shrinkToFit="1"/>
    </xf>
    <xf numFmtId="176" fontId="15" fillId="3" borderId="69" xfId="3" applyNumberFormat="1" applyFont="1" applyFill="1" applyBorder="1" applyAlignment="1">
      <alignment horizontal="center" vertical="center" shrinkToFit="1"/>
    </xf>
    <xf numFmtId="0" fontId="22" fillId="0" borderId="12" xfId="3" applyFont="1" applyBorder="1" applyAlignment="1">
      <alignment horizontal="center" vertical="center" textRotation="255" shrinkToFit="1"/>
    </xf>
    <xf numFmtId="0" fontId="22" fillId="0" borderId="18" xfId="3" applyFont="1" applyBorder="1" applyAlignment="1">
      <alignment horizontal="center" vertical="center" textRotation="255" shrinkToFit="1"/>
    </xf>
    <xf numFmtId="0" fontId="22" fillId="0" borderId="15" xfId="3" applyFont="1" applyBorder="1" applyAlignment="1">
      <alignment horizontal="center" vertical="center" textRotation="255" shrinkToFit="1"/>
    </xf>
    <xf numFmtId="0" fontId="22" fillId="0" borderId="10" xfId="3" applyFont="1" applyBorder="1" applyAlignment="1">
      <alignment horizontal="left" vertical="center" shrinkToFit="1"/>
    </xf>
    <xf numFmtId="176" fontId="15" fillId="0" borderId="67" xfId="3" applyNumberFormat="1" applyFont="1" applyBorder="1" applyAlignment="1" applyProtection="1">
      <alignment horizontal="center" vertical="center" shrinkToFit="1"/>
      <protection locked="0"/>
    </xf>
    <xf numFmtId="176" fontId="15" fillId="0" borderId="68" xfId="3" applyNumberFormat="1" applyFont="1" applyBorder="1" applyAlignment="1" applyProtection="1">
      <alignment horizontal="center" vertical="center" shrinkToFit="1"/>
      <protection locked="0"/>
    </xf>
    <xf numFmtId="176" fontId="15" fillId="0" borderId="69" xfId="3" applyNumberFormat="1" applyFont="1" applyBorder="1" applyAlignment="1" applyProtection="1">
      <alignment horizontal="center" vertical="center" shrinkToFit="1"/>
      <protection locked="0"/>
    </xf>
    <xf numFmtId="0" fontId="22" fillId="0" borderId="12" xfId="3" applyFont="1" applyBorder="1" applyAlignment="1">
      <alignment horizontal="left" vertical="center"/>
    </xf>
    <xf numFmtId="0" fontId="22" fillId="0" borderId="13" xfId="3" applyFont="1" applyBorder="1" applyAlignment="1">
      <alignment vertical="center"/>
    </xf>
    <xf numFmtId="0" fontId="14" fillId="0" borderId="39" xfId="3" applyFont="1" applyBorder="1" applyAlignment="1">
      <alignment horizontal="center" vertical="center"/>
    </xf>
    <xf numFmtId="0" fontId="14" fillId="0" borderId="40" xfId="3" applyFont="1" applyBorder="1" applyAlignment="1">
      <alignment horizontal="center" vertical="center"/>
    </xf>
    <xf numFmtId="0" fontId="14" fillId="0" borderId="86" xfId="3" applyFont="1" applyBorder="1" applyAlignment="1">
      <alignment horizontal="center" vertical="center"/>
    </xf>
    <xf numFmtId="0" fontId="14" fillId="0" borderId="80" xfId="3" applyFont="1" applyBorder="1" applyAlignment="1">
      <alignment horizontal="center" vertical="center"/>
    </xf>
    <xf numFmtId="0" fontId="14" fillId="0" borderId="41" xfId="3" applyFont="1" applyBorder="1" applyAlignment="1">
      <alignment horizontal="center" vertical="center"/>
    </xf>
    <xf numFmtId="0" fontId="24" fillId="0" borderId="0" xfId="3" applyFont="1" applyAlignment="1">
      <alignment horizontal="center" vertical="center" shrinkToFit="1"/>
    </xf>
    <xf numFmtId="0" fontId="1" fillId="4" borderId="9" xfId="3" applyFont="1" applyFill="1" applyBorder="1" applyAlignment="1">
      <alignment horizontal="center" vertical="center"/>
    </xf>
    <xf numFmtId="0" fontId="1" fillId="4" borderId="10" xfId="3" applyFont="1" applyFill="1" applyBorder="1" applyAlignment="1">
      <alignment horizontal="center" vertical="center"/>
    </xf>
    <xf numFmtId="0" fontId="1" fillId="4" borderId="19" xfId="3" applyFont="1" applyFill="1" applyBorder="1" applyAlignment="1">
      <alignment horizontal="center" vertical="center"/>
    </xf>
    <xf numFmtId="0" fontId="3" fillId="0" borderId="11" xfId="0" applyFont="1" applyFill="1" applyBorder="1" applyAlignment="1">
      <alignment horizontal="left" vertical="center"/>
    </xf>
  </cellXfs>
  <cellStyles count="6">
    <cellStyle name="桁区切り" xfId="2" builtinId="6"/>
    <cellStyle name="桁区切り 2" xfId="5" xr:uid="{CCC6C113-1EE5-4454-A2BC-130DA29BB7EB}"/>
    <cellStyle name="標準" xfId="0" builtinId="0"/>
    <cellStyle name="標準 2" xfId="1" xr:uid="{68396958-6A60-4FAF-9ED3-8D6B2CD6EB57}"/>
    <cellStyle name="標準 3" xfId="3" xr:uid="{D0A8934A-2258-4BF0-B743-016D6A3EEDD2}"/>
    <cellStyle name="標準_コピー経営概況調書" xfId="4" xr:uid="{0CFEF186-FC48-4A84-846D-D033AB572043}"/>
  </cellStyles>
  <dxfs count="21">
    <dxf>
      <fill>
        <patternFill>
          <bgColor indexed="53"/>
        </patternFill>
      </fill>
    </dxf>
    <dxf>
      <fill>
        <patternFill>
          <bgColor indexed="53"/>
        </patternFill>
      </fill>
    </dxf>
    <dxf>
      <fill>
        <patternFill>
          <bgColor indexed="53"/>
        </patternFill>
      </fill>
    </dxf>
    <dxf>
      <fill>
        <patternFill patternType="none">
          <bgColor indexed="65"/>
        </patternFill>
      </fill>
    </dxf>
    <dxf>
      <fill>
        <patternFill>
          <bgColor indexed="53"/>
        </patternFill>
      </fill>
    </dxf>
    <dxf>
      <fill>
        <patternFill patternType="none">
          <bgColor indexed="65"/>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patternType="none">
          <bgColor indexed="65"/>
        </patternFill>
      </fill>
    </dxf>
    <dxf>
      <fill>
        <patternFill>
          <bgColor indexed="53"/>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E0E99-CA46-486B-B5A8-170387A61786}">
  <sheetPr>
    <pageSetUpPr fitToPage="1"/>
  </sheetPr>
  <dimension ref="C1:AO39"/>
  <sheetViews>
    <sheetView showGridLines="0" tabSelected="1" view="pageBreakPreview" topLeftCell="A2" zoomScaleNormal="100" zoomScaleSheetLayoutView="100" workbookViewId="0">
      <selection activeCell="V7" sqref="V7:AA7"/>
    </sheetView>
  </sheetViews>
  <sheetFormatPr defaultColWidth="9.33203125" defaultRowHeight="14.25" x14ac:dyDescent="0.2"/>
  <cols>
    <col min="1" max="1" width="9.33203125" style="8"/>
    <col min="2" max="2" width="1.5" style="8" customWidth="1"/>
    <col min="3" max="5" width="5.83203125" style="8" customWidth="1"/>
    <col min="6" max="6" width="7.1640625" style="8" customWidth="1"/>
    <col min="7" max="7" width="3.83203125" style="8" customWidth="1"/>
    <col min="8" max="8" width="7.1640625" style="8" customWidth="1"/>
    <col min="9" max="9" width="3.83203125" style="8" customWidth="1"/>
    <col min="10" max="10" width="7.1640625" style="8" customWidth="1"/>
    <col min="11" max="11" width="3.83203125" style="8" customWidth="1"/>
    <col min="12" max="12" width="7.1640625" style="8" customWidth="1"/>
    <col min="13" max="13" width="3.83203125" style="8" customWidth="1"/>
    <col min="14" max="16" width="5.83203125" style="8" customWidth="1"/>
    <col min="17" max="17" width="7.1640625" style="8" customWidth="1"/>
    <col min="18" max="18" width="3.83203125" style="8" customWidth="1"/>
    <col min="19" max="19" width="7.1640625" style="8" customWidth="1"/>
    <col min="20" max="20" width="3.83203125" style="8" customWidth="1"/>
    <col min="21" max="21" width="7.1640625" style="8" customWidth="1"/>
    <col min="22" max="22" width="3.83203125" style="8" customWidth="1"/>
    <col min="23" max="23" width="7.1640625" style="8" customWidth="1"/>
    <col min="24" max="24" width="3.83203125" style="8" customWidth="1"/>
    <col min="25" max="28" width="5.83203125" style="8" customWidth="1"/>
    <col min="29" max="29" width="5" style="8" customWidth="1"/>
    <col min="30" max="30" width="6" style="8" customWidth="1"/>
    <col min="31" max="31" width="5.83203125" style="8" customWidth="1"/>
    <col min="32" max="33" width="5" style="8" customWidth="1"/>
    <col min="34" max="34" width="5.83203125" style="8" customWidth="1"/>
    <col min="35" max="35" width="2.33203125" style="8" customWidth="1"/>
    <col min="36" max="16384" width="9.33203125" style="8"/>
  </cols>
  <sheetData>
    <row r="1" spans="3:34" ht="20.100000000000001" hidden="1" customHeight="1" x14ac:dyDescent="0.2">
      <c r="D1" s="42"/>
      <c r="E1" s="42"/>
      <c r="F1" s="42"/>
      <c r="G1" s="42"/>
      <c r="Q1" s="42"/>
      <c r="T1" s="41"/>
      <c r="AG1" s="364"/>
      <c r="AH1" s="364"/>
    </row>
    <row r="2" spans="3:34" ht="13.5" customHeight="1" x14ac:dyDescent="0.2">
      <c r="C2" s="2"/>
    </row>
    <row r="3" spans="3:34" ht="20.100000000000001" customHeight="1" x14ac:dyDescent="0.2">
      <c r="C3" s="365" t="s">
        <v>0</v>
      </c>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row>
    <row r="4" spans="3:34" ht="20.100000000000001" customHeight="1" thickBot="1" x14ac:dyDescent="0.25">
      <c r="T4" s="3"/>
      <c r="AB4" s="38" t="s">
        <v>134</v>
      </c>
      <c r="AC4" s="38"/>
      <c r="AD4" s="8" t="s">
        <v>137</v>
      </c>
      <c r="AE4" s="38"/>
      <c r="AF4" s="8" t="s">
        <v>136</v>
      </c>
      <c r="AG4" s="38"/>
      <c r="AH4" s="2" t="s">
        <v>135</v>
      </c>
    </row>
    <row r="5" spans="3:34" ht="24.95" customHeight="1" x14ac:dyDescent="0.2">
      <c r="C5" s="35" t="s">
        <v>133</v>
      </c>
      <c r="D5" s="366" t="s">
        <v>82</v>
      </c>
      <c r="E5" s="366"/>
      <c r="F5" s="366"/>
      <c r="G5" s="366"/>
      <c r="H5" s="366"/>
      <c r="I5" s="367"/>
      <c r="L5" s="368" t="s">
        <v>68</v>
      </c>
      <c r="M5" s="371" t="s">
        <v>69</v>
      </c>
      <c r="N5" s="372"/>
      <c r="O5" s="372"/>
      <c r="P5" s="373"/>
      <c r="Q5" s="374"/>
      <c r="R5" s="374"/>
      <c r="S5" s="374"/>
      <c r="T5" s="374"/>
      <c r="U5" s="374"/>
      <c r="V5" s="374"/>
      <c r="W5" s="374"/>
      <c r="X5" s="374"/>
      <c r="Y5" s="375"/>
      <c r="Z5" s="375"/>
      <c r="AA5" s="375"/>
      <c r="AB5" s="376" t="s">
        <v>64</v>
      </c>
      <c r="AC5" s="376"/>
      <c r="AD5" s="376"/>
      <c r="AE5" s="376"/>
      <c r="AF5" s="376"/>
      <c r="AG5" s="376"/>
      <c r="AH5" s="377"/>
    </row>
    <row r="6" spans="3:34" ht="24.95" customHeight="1" x14ac:dyDescent="0.2">
      <c r="C6" s="36"/>
      <c r="D6" s="352" t="s">
        <v>83</v>
      </c>
      <c r="E6" s="352"/>
      <c r="F6" s="352"/>
      <c r="G6" s="352"/>
      <c r="H6" s="352"/>
      <c r="I6" s="353"/>
      <c r="L6" s="369"/>
      <c r="M6" s="378" t="s">
        <v>70</v>
      </c>
      <c r="N6" s="379"/>
      <c r="O6" s="379"/>
      <c r="P6" s="380"/>
      <c r="Q6" s="357"/>
      <c r="R6" s="358"/>
      <c r="S6" s="358"/>
      <c r="T6" s="358"/>
      <c r="U6" s="358"/>
      <c r="V6" s="357"/>
      <c r="W6" s="358"/>
      <c r="X6" s="358"/>
      <c r="Y6" s="358"/>
      <c r="Z6" s="358"/>
      <c r="AA6" s="361"/>
      <c r="AB6" s="321" t="s">
        <v>2</v>
      </c>
      <c r="AC6" s="321"/>
      <c r="AD6" s="321"/>
      <c r="AE6" s="388"/>
      <c r="AF6" s="389"/>
      <c r="AG6" s="389"/>
      <c r="AH6" s="390"/>
    </row>
    <row r="7" spans="3:34" ht="24.95" customHeight="1" x14ac:dyDescent="0.2">
      <c r="C7" s="36"/>
      <c r="D7" s="352" t="s">
        <v>84</v>
      </c>
      <c r="E7" s="352"/>
      <c r="F7" s="352"/>
      <c r="G7" s="352"/>
      <c r="H7" s="352"/>
      <c r="I7" s="353"/>
      <c r="L7" s="369"/>
      <c r="M7" s="354" t="s">
        <v>78</v>
      </c>
      <c r="N7" s="355"/>
      <c r="O7" s="355"/>
      <c r="P7" s="356"/>
      <c r="Q7" s="388"/>
      <c r="R7" s="389"/>
      <c r="S7" s="389"/>
      <c r="T7" s="389"/>
      <c r="U7" s="655"/>
      <c r="V7" s="388"/>
      <c r="W7" s="389"/>
      <c r="X7" s="389"/>
      <c r="Y7" s="389"/>
      <c r="Z7" s="389"/>
      <c r="AA7" s="655"/>
      <c r="AB7" s="386" t="s">
        <v>72</v>
      </c>
      <c r="AC7" s="386"/>
      <c r="AD7" s="386"/>
      <c r="AE7" s="388"/>
      <c r="AF7" s="389"/>
      <c r="AG7" s="389"/>
      <c r="AH7" s="390"/>
    </row>
    <row r="8" spans="3:34" ht="24.95" customHeight="1" thickBot="1" x14ac:dyDescent="0.25">
      <c r="C8" s="37"/>
      <c r="D8" s="381" t="s">
        <v>1</v>
      </c>
      <c r="E8" s="381"/>
      <c r="F8" s="381"/>
      <c r="G8" s="381"/>
      <c r="H8" s="381"/>
      <c r="I8" s="382"/>
      <c r="L8" s="370"/>
      <c r="M8" s="383" t="s">
        <v>71</v>
      </c>
      <c r="N8" s="384"/>
      <c r="O8" s="384"/>
      <c r="P8" s="385"/>
      <c r="Q8" s="359"/>
      <c r="R8" s="360"/>
      <c r="S8" s="360"/>
      <c r="T8" s="360"/>
      <c r="U8" s="360"/>
      <c r="V8" s="359"/>
      <c r="W8" s="360"/>
      <c r="X8" s="360"/>
      <c r="Y8" s="360"/>
      <c r="Z8" s="360"/>
      <c r="AA8" s="231"/>
      <c r="AB8" s="387" t="s">
        <v>3</v>
      </c>
      <c r="AC8" s="387"/>
      <c r="AD8" s="387"/>
      <c r="AE8" s="391"/>
      <c r="AF8" s="392"/>
      <c r="AG8" s="392"/>
      <c r="AH8" s="393"/>
    </row>
    <row r="9" spans="3:34" ht="20.100000000000001" customHeight="1" x14ac:dyDescent="0.2">
      <c r="C9" s="5"/>
      <c r="D9" s="351"/>
      <c r="E9" s="351"/>
      <c r="F9" s="351"/>
      <c r="G9" s="351"/>
      <c r="H9" s="351"/>
      <c r="U9" s="4"/>
    </row>
    <row r="10" spans="3:34" ht="20.100000000000001" customHeight="1" thickBot="1" x14ac:dyDescent="0.25">
      <c r="C10" s="338" t="s">
        <v>12</v>
      </c>
      <c r="D10" s="338"/>
      <c r="E10" s="338"/>
      <c r="F10" s="338"/>
      <c r="G10" s="338"/>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row>
    <row r="11" spans="3:34" ht="30" customHeight="1" thickBot="1" x14ac:dyDescent="0.25">
      <c r="C11" s="339" t="s">
        <v>13</v>
      </c>
      <c r="D11" s="340"/>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1"/>
    </row>
    <row r="12" spans="3:34" ht="24.95" customHeight="1" thickBot="1" x14ac:dyDescent="0.25">
      <c r="C12" s="342" t="s">
        <v>22</v>
      </c>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4"/>
    </row>
    <row r="13" spans="3:34" ht="20.100000000000001" customHeight="1" x14ac:dyDescent="0.2">
      <c r="C13" s="345" t="s">
        <v>18</v>
      </c>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7"/>
    </row>
    <row r="14" spans="3:34" ht="20.100000000000001" customHeight="1" x14ac:dyDescent="0.2">
      <c r="C14" s="306" t="s">
        <v>14</v>
      </c>
      <c r="D14" s="307"/>
      <c r="E14" s="307"/>
      <c r="F14" s="307"/>
      <c r="G14" s="307"/>
      <c r="H14" s="307"/>
      <c r="I14" s="307"/>
      <c r="J14" s="307"/>
      <c r="K14" s="307"/>
      <c r="L14" s="307"/>
      <c r="M14" s="307"/>
      <c r="N14" s="307"/>
      <c r="O14" s="307"/>
      <c r="P14" s="307"/>
      <c r="Q14" s="307"/>
      <c r="R14" s="348"/>
      <c r="S14" s="349" t="s">
        <v>199</v>
      </c>
      <c r="T14" s="349"/>
      <c r="U14" s="349"/>
      <c r="V14" s="349"/>
      <c r="W14" s="349"/>
      <c r="X14" s="349"/>
      <c r="Y14" s="349"/>
      <c r="Z14" s="349"/>
      <c r="AA14" s="349"/>
      <c r="AB14" s="349"/>
      <c r="AC14" s="349"/>
      <c r="AD14" s="349"/>
      <c r="AE14" s="349"/>
      <c r="AF14" s="349"/>
      <c r="AG14" s="349"/>
      <c r="AH14" s="350"/>
    </row>
    <row r="15" spans="3:34" ht="20.100000000000001" customHeight="1" x14ac:dyDescent="0.2">
      <c r="C15" s="362" t="s">
        <v>138</v>
      </c>
      <c r="D15" s="363"/>
      <c r="E15" s="363"/>
      <c r="F15" s="363"/>
      <c r="G15" s="363"/>
      <c r="H15" s="363"/>
      <c r="I15" s="363"/>
      <c r="J15" s="363"/>
      <c r="K15" s="363"/>
      <c r="L15" s="363"/>
      <c r="M15" s="363"/>
      <c r="N15" s="363"/>
      <c r="O15" s="363"/>
      <c r="P15" s="280" t="s">
        <v>63</v>
      </c>
      <c r="Q15" s="280"/>
      <c r="R15" s="334"/>
      <c r="S15" s="362" t="s">
        <v>138</v>
      </c>
      <c r="T15" s="363"/>
      <c r="U15" s="363"/>
      <c r="V15" s="363"/>
      <c r="W15" s="363"/>
      <c r="X15" s="363"/>
      <c r="Y15" s="363"/>
      <c r="Z15" s="363"/>
      <c r="AA15" s="363"/>
      <c r="AB15" s="363"/>
      <c r="AC15" s="363"/>
      <c r="AD15" s="363"/>
      <c r="AE15" s="363"/>
      <c r="AF15" s="280" t="s">
        <v>63</v>
      </c>
      <c r="AG15" s="280"/>
      <c r="AH15" s="334"/>
    </row>
    <row r="16" spans="3:34" ht="20.100000000000001" customHeight="1" x14ac:dyDescent="0.2">
      <c r="C16" s="336" t="s">
        <v>192</v>
      </c>
      <c r="D16" s="337"/>
      <c r="E16" s="337"/>
      <c r="F16" s="337"/>
      <c r="G16" s="337"/>
      <c r="H16" s="337"/>
      <c r="I16" s="337"/>
      <c r="J16" s="337"/>
      <c r="K16" s="337"/>
      <c r="L16" s="337"/>
      <c r="M16" s="337"/>
      <c r="N16" s="337"/>
      <c r="O16" s="337"/>
      <c r="P16" s="283"/>
      <c r="Q16" s="283"/>
      <c r="R16" s="335"/>
      <c r="S16" s="336" t="s">
        <v>191</v>
      </c>
      <c r="T16" s="337"/>
      <c r="U16" s="337"/>
      <c r="V16" s="337"/>
      <c r="W16" s="337"/>
      <c r="X16" s="337"/>
      <c r="Y16" s="337"/>
      <c r="Z16" s="337"/>
      <c r="AA16" s="337"/>
      <c r="AB16" s="337"/>
      <c r="AC16" s="337"/>
      <c r="AD16" s="337"/>
      <c r="AE16" s="337"/>
      <c r="AF16" s="283"/>
      <c r="AG16" s="283"/>
      <c r="AH16" s="335"/>
    </row>
    <row r="17" spans="3:34" ht="20.100000000000001" customHeight="1" thickBot="1" x14ac:dyDescent="0.25">
      <c r="C17" s="314" t="s">
        <v>196</v>
      </c>
      <c r="D17" s="315"/>
      <c r="E17" s="315"/>
      <c r="F17" s="315"/>
      <c r="G17" s="315"/>
      <c r="H17" s="315"/>
      <c r="I17" s="315"/>
      <c r="J17" s="315"/>
      <c r="K17" s="315"/>
      <c r="L17" s="315"/>
      <c r="M17" s="315"/>
      <c r="N17" s="315"/>
      <c r="O17" s="315"/>
      <c r="P17" s="315"/>
      <c r="Q17" s="315"/>
      <c r="R17" s="316"/>
      <c r="S17" s="314" t="s">
        <v>196</v>
      </c>
      <c r="T17" s="315"/>
      <c r="U17" s="315"/>
      <c r="V17" s="315"/>
      <c r="W17" s="315"/>
      <c r="X17" s="315"/>
      <c r="Y17" s="315"/>
      <c r="Z17" s="315"/>
      <c r="AA17" s="315"/>
      <c r="AB17" s="315"/>
      <c r="AC17" s="315"/>
      <c r="AD17" s="315"/>
      <c r="AE17" s="315"/>
      <c r="AF17" s="315"/>
      <c r="AG17" s="315"/>
      <c r="AH17" s="316"/>
    </row>
    <row r="18" spans="3:34" ht="20.100000000000001" customHeight="1" x14ac:dyDescent="0.2">
      <c r="C18" s="317" t="s">
        <v>33</v>
      </c>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9"/>
      <c r="AC18" s="319"/>
      <c r="AD18" s="319"/>
      <c r="AE18" s="319"/>
      <c r="AF18" s="319"/>
      <c r="AG18" s="318"/>
      <c r="AH18" s="320"/>
    </row>
    <row r="19" spans="3:34" ht="20.100000000000001" customHeight="1" x14ac:dyDescent="0.2">
      <c r="C19" s="10"/>
      <c r="D19" s="11"/>
      <c r="E19" s="11"/>
      <c r="F19" s="11"/>
      <c r="G19" s="11"/>
      <c r="H19" s="12"/>
      <c r="I19" s="321" t="s">
        <v>25</v>
      </c>
      <c r="J19" s="321"/>
      <c r="K19" s="321"/>
      <c r="L19" s="321"/>
      <c r="M19" s="321" t="s">
        <v>199</v>
      </c>
      <c r="N19" s="321"/>
      <c r="O19" s="321"/>
      <c r="P19" s="321"/>
      <c r="Q19" s="322"/>
      <c r="R19" s="323"/>
      <c r="S19" s="323"/>
      <c r="T19" s="323"/>
      <c r="U19" s="323"/>
      <c r="V19" s="324"/>
      <c r="W19" s="325" t="s">
        <v>25</v>
      </c>
      <c r="X19" s="325"/>
      <c r="Y19" s="325"/>
      <c r="Z19" s="325"/>
      <c r="AA19" s="326" t="s">
        <v>199</v>
      </c>
      <c r="AB19" s="326"/>
      <c r="AC19" s="326"/>
      <c r="AD19" s="326"/>
      <c r="AE19" s="327" t="s">
        <v>26</v>
      </c>
      <c r="AF19" s="328"/>
      <c r="AG19" s="331"/>
      <c r="AH19" s="290" t="s">
        <v>132</v>
      </c>
    </row>
    <row r="20" spans="3:34" ht="30" customHeight="1" x14ac:dyDescent="0.2">
      <c r="C20" s="293" t="s">
        <v>31</v>
      </c>
      <c r="D20" s="294"/>
      <c r="E20" s="294"/>
      <c r="F20" s="294"/>
      <c r="G20" s="294"/>
      <c r="H20" s="295"/>
      <c r="I20" s="296">
        <f>現在!H18</f>
        <v>0</v>
      </c>
      <c r="J20" s="297"/>
      <c r="K20" s="297"/>
      <c r="L20" s="115" t="s">
        <v>129</v>
      </c>
      <c r="M20" s="296">
        <f>目標!H18</f>
        <v>0</v>
      </c>
      <c r="N20" s="297"/>
      <c r="O20" s="297"/>
      <c r="P20" s="115" t="s">
        <v>129</v>
      </c>
      <c r="Q20" s="298" t="s">
        <v>36</v>
      </c>
      <c r="R20" s="299"/>
      <c r="S20" s="299"/>
      <c r="T20" s="299"/>
      <c r="U20" s="299"/>
      <c r="V20" s="300"/>
      <c r="W20" s="296">
        <f>現在!H19</f>
        <v>0</v>
      </c>
      <c r="X20" s="297"/>
      <c r="Y20" s="297"/>
      <c r="Z20" s="115" t="s">
        <v>130</v>
      </c>
      <c r="AA20" s="296">
        <f>目標!H19</f>
        <v>0</v>
      </c>
      <c r="AB20" s="297"/>
      <c r="AC20" s="297"/>
      <c r="AD20" s="115" t="s">
        <v>130</v>
      </c>
      <c r="AE20" s="327"/>
      <c r="AF20" s="328"/>
      <c r="AG20" s="332"/>
      <c r="AH20" s="291"/>
    </row>
    <row r="21" spans="3:34" ht="30" customHeight="1" thickBot="1" x14ac:dyDescent="0.25">
      <c r="C21" s="13"/>
      <c r="D21" s="301" t="s">
        <v>32</v>
      </c>
      <c r="E21" s="302"/>
      <c r="F21" s="302"/>
      <c r="G21" s="302"/>
      <c r="H21" s="303"/>
      <c r="I21" s="304" t="e">
        <f>I20/AG19</f>
        <v>#DIV/0!</v>
      </c>
      <c r="J21" s="305"/>
      <c r="K21" s="305"/>
      <c r="L21" s="116" t="s">
        <v>129</v>
      </c>
      <c r="M21" s="304" t="e">
        <f>M20/AG19</f>
        <v>#DIV/0!</v>
      </c>
      <c r="N21" s="305"/>
      <c r="O21" s="305"/>
      <c r="P21" s="116" t="s">
        <v>129</v>
      </c>
      <c r="Q21" s="6"/>
      <c r="R21" s="301" t="s">
        <v>35</v>
      </c>
      <c r="S21" s="302"/>
      <c r="T21" s="302"/>
      <c r="U21" s="302"/>
      <c r="V21" s="303"/>
      <c r="W21" s="304" t="e">
        <f>W20/AG19</f>
        <v>#DIV/0!</v>
      </c>
      <c r="X21" s="305"/>
      <c r="Y21" s="305"/>
      <c r="Z21" s="116" t="s">
        <v>130</v>
      </c>
      <c r="AA21" s="304" t="e">
        <f>AA20/AG19</f>
        <v>#DIV/0!</v>
      </c>
      <c r="AB21" s="305"/>
      <c r="AC21" s="305"/>
      <c r="AD21" s="116" t="s">
        <v>130</v>
      </c>
      <c r="AE21" s="329"/>
      <c r="AF21" s="330"/>
      <c r="AG21" s="333"/>
      <c r="AH21" s="292"/>
    </row>
    <row r="22" spans="3:34" ht="24.95" customHeight="1" thickBot="1" x14ac:dyDescent="0.25">
      <c r="C22" s="267" t="s">
        <v>24</v>
      </c>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9"/>
    </row>
    <row r="23" spans="3:34" ht="20.100000000000001" customHeight="1" x14ac:dyDescent="0.2">
      <c r="C23" s="270" t="s">
        <v>19</v>
      </c>
      <c r="D23" s="271"/>
      <c r="E23" s="271"/>
      <c r="F23" s="271"/>
      <c r="G23" s="271"/>
      <c r="H23" s="271"/>
      <c r="I23" s="271"/>
      <c r="J23" s="271"/>
      <c r="K23" s="271"/>
      <c r="L23" s="271"/>
      <c r="M23" s="271"/>
      <c r="N23" s="271"/>
      <c r="O23" s="271"/>
      <c r="P23" s="271"/>
      <c r="Q23" s="271"/>
      <c r="R23" s="271"/>
      <c r="S23" s="271"/>
      <c r="T23" s="271"/>
      <c r="U23" s="271"/>
      <c r="V23" s="271"/>
      <c r="W23" s="271"/>
      <c r="X23" s="272"/>
      <c r="Y23" s="273" t="s">
        <v>30</v>
      </c>
      <c r="Z23" s="274"/>
      <c r="AA23" s="274"/>
      <c r="AB23" s="274"/>
      <c r="AC23" s="274"/>
      <c r="AD23" s="274"/>
      <c r="AE23" s="274"/>
      <c r="AF23" s="274"/>
      <c r="AG23" s="274"/>
      <c r="AH23" s="275"/>
    </row>
    <row r="24" spans="3:34" ht="20.100000000000001" customHeight="1" x14ac:dyDescent="0.2">
      <c r="C24" s="279" t="s">
        <v>28</v>
      </c>
      <c r="D24" s="280"/>
      <c r="E24" s="281"/>
      <c r="F24" s="285" t="s">
        <v>5</v>
      </c>
      <c r="G24" s="280"/>
      <c r="H24" s="286"/>
      <c r="I24" s="287"/>
      <c r="J24" s="256" t="s">
        <v>199</v>
      </c>
      <c r="K24" s="257"/>
      <c r="L24" s="257"/>
      <c r="M24" s="258"/>
      <c r="N24" s="279" t="s">
        <v>29</v>
      </c>
      <c r="O24" s="280"/>
      <c r="P24" s="281"/>
      <c r="Q24" s="313" t="s">
        <v>5</v>
      </c>
      <c r="R24" s="286"/>
      <c r="S24" s="286"/>
      <c r="T24" s="287"/>
      <c r="U24" s="256" t="s">
        <v>199</v>
      </c>
      <c r="V24" s="257"/>
      <c r="W24" s="257"/>
      <c r="X24" s="258"/>
      <c r="Y24" s="276"/>
      <c r="Z24" s="277"/>
      <c r="AA24" s="277"/>
      <c r="AB24" s="277"/>
      <c r="AC24" s="277"/>
      <c r="AD24" s="277"/>
      <c r="AE24" s="277"/>
      <c r="AF24" s="277"/>
      <c r="AG24" s="277"/>
      <c r="AH24" s="278"/>
    </row>
    <row r="25" spans="3:34" ht="20.100000000000001" customHeight="1" x14ac:dyDescent="0.2">
      <c r="C25" s="282"/>
      <c r="D25" s="283"/>
      <c r="E25" s="283"/>
      <c r="F25" s="259" t="s">
        <v>79</v>
      </c>
      <c r="G25" s="260"/>
      <c r="H25" s="259" t="s">
        <v>61</v>
      </c>
      <c r="I25" s="260"/>
      <c r="J25" s="259" t="s">
        <v>79</v>
      </c>
      <c r="K25" s="260"/>
      <c r="L25" s="259" t="s">
        <v>61</v>
      </c>
      <c r="M25" s="260"/>
      <c r="N25" s="282"/>
      <c r="O25" s="283"/>
      <c r="P25" s="288"/>
      <c r="Q25" s="263" t="s">
        <v>62</v>
      </c>
      <c r="R25" s="264"/>
      <c r="S25" s="259" t="s">
        <v>61</v>
      </c>
      <c r="T25" s="260"/>
      <c r="U25" s="263" t="s">
        <v>62</v>
      </c>
      <c r="V25" s="264"/>
      <c r="W25" s="259" t="s">
        <v>61</v>
      </c>
      <c r="X25" s="260"/>
      <c r="Y25" s="306" t="s">
        <v>27</v>
      </c>
      <c r="Z25" s="307"/>
      <c r="AA25" s="307"/>
      <c r="AB25" s="308"/>
      <c r="AC25" s="309" t="s">
        <v>4</v>
      </c>
      <c r="AD25" s="307"/>
      <c r="AE25" s="308"/>
      <c r="AF25" s="310" t="s">
        <v>200</v>
      </c>
      <c r="AG25" s="311"/>
      <c r="AH25" s="312"/>
    </row>
    <row r="26" spans="3:34" ht="20.100000000000001" customHeight="1" x14ac:dyDescent="0.2">
      <c r="C26" s="284"/>
      <c r="D26" s="266"/>
      <c r="E26" s="266"/>
      <c r="F26" s="261"/>
      <c r="G26" s="262"/>
      <c r="H26" s="261"/>
      <c r="I26" s="262"/>
      <c r="J26" s="261"/>
      <c r="K26" s="262"/>
      <c r="L26" s="261"/>
      <c r="M26" s="262"/>
      <c r="N26" s="284"/>
      <c r="O26" s="266"/>
      <c r="P26" s="289"/>
      <c r="Q26" s="265"/>
      <c r="R26" s="266"/>
      <c r="S26" s="261"/>
      <c r="T26" s="262"/>
      <c r="U26" s="265"/>
      <c r="V26" s="266"/>
      <c r="W26" s="261"/>
      <c r="X26" s="262"/>
      <c r="Y26" s="250"/>
      <c r="Z26" s="251"/>
      <c r="AA26" s="251"/>
      <c r="AB26" s="252"/>
      <c r="AC26" s="245"/>
      <c r="AD26" s="246"/>
      <c r="AE26" s="71"/>
      <c r="AF26" s="245"/>
      <c r="AG26" s="246"/>
      <c r="AH26" s="72"/>
    </row>
    <row r="27" spans="3:34" ht="20.100000000000001" customHeight="1" x14ac:dyDescent="0.2">
      <c r="C27" s="253"/>
      <c r="D27" s="254"/>
      <c r="E27" s="255"/>
      <c r="F27" s="26"/>
      <c r="G27" s="34"/>
      <c r="H27" s="29"/>
      <c r="I27" s="29"/>
      <c r="J27" s="26"/>
      <c r="K27" s="34"/>
      <c r="L27" s="29"/>
      <c r="M27" s="29"/>
      <c r="N27" s="253"/>
      <c r="O27" s="254"/>
      <c r="P27" s="255"/>
      <c r="Q27" s="26"/>
      <c r="R27" s="34"/>
      <c r="S27" s="29"/>
      <c r="T27" s="29"/>
      <c r="U27" s="26"/>
      <c r="V27" s="34"/>
      <c r="W27" s="29"/>
      <c r="X27" s="29"/>
      <c r="Y27" s="250"/>
      <c r="Z27" s="251"/>
      <c r="AA27" s="251"/>
      <c r="AB27" s="252"/>
      <c r="AC27" s="245"/>
      <c r="AD27" s="246"/>
      <c r="AE27" s="71"/>
      <c r="AF27" s="245"/>
      <c r="AG27" s="246"/>
      <c r="AH27" s="72"/>
    </row>
    <row r="28" spans="3:34" ht="20.100000000000001" customHeight="1" x14ac:dyDescent="0.2">
      <c r="C28" s="253"/>
      <c r="D28" s="254"/>
      <c r="E28" s="255"/>
      <c r="F28" s="26"/>
      <c r="G28" s="34"/>
      <c r="H28" s="29"/>
      <c r="I28" s="29"/>
      <c r="J28" s="26"/>
      <c r="K28" s="34"/>
      <c r="L28" s="29"/>
      <c r="M28" s="29"/>
      <c r="N28" s="253"/>
      <c r="O28" s="254"/>
      <c r="P28" s="255"/>
      <c r="Q28" s="26"/>
      <c r="R28" s="34"/>
      <c r="S28" s="29"/>
      <c r="T28" s="29"/>
      <c r="U28" s="26"/>
      <c r="V28" s="34"/>
      <c r="W28" s="29"/>
      <c r="X28" s="29"/>
      <c r="Y28" s="250"/>
      <c r="Z28" s="251"/>
      <c r="AA28" s="251"/>
      <c r="AB28" s="252"/>
      <c r="AC28" s="245"/>
      <c r="AD28" s="246"/>
      <c r="AE28" s="71"/>
      <c r="AF28" s="245"/>
      <c r="AG28" s="246"/>
      <c r="AH28" s="72"/>
    </row>
    <row r="29" spans="3:34" ht="20.100000000000001" customHeight="1" x14ac:dyDescent="0.2">
      <c r="C29" s="247"/>
      <c r="D29" s="248"/>
      <c r="E29" s="249"/>
      <c r="F29" s="27"/>
      <c r="G29" s="32"/>
      <c r="H29" s="30"/>
      <c r="I29" s="30"/>
      <c r="J29" s="27"/>
      <c r="K29" s="32"/>
      <c r="L29" s="30"/>
      <c r="M29" s="30"/>
      <c r="N29" s="247"/>
      <c r="O29" s="248"/>
      <c r="P29" s="249"/>
      <c r="Q29" s="27"/>
      <c r="R29" s="32"/>
      <c r="S29" s="30"/>
      <c r="T29" s="30"/>
      <c r="U29" s="27"/>
      <c r="V29" s="32"/>
      <c r="W29" s="30"/>
      <c r="X29" s="30"/>
      <c r="Y29" s="250"/>
      <c r="Z29" s="251"/>
      <c r="AA29" s="251"/>
      <c r="AB29" s="252"/>
      <c r="AC29" s="245"/>
      <c r="AD29" s="246"/>
      <c r="AE29" s="71"/>
      <c r="AF29" s="245"/>
      <c r="AG29" s="246"/>
      <c r="AH29" s="72"/>
    </row>
    <row r="30" spans="3:34" ht="20.100000000000001" customHeight="1" x14ac:dyDescent="0.2">
      <c r="C30" s="247"/>
      <c r="D30" s="248"/>
      <c r="E30" s="249"/>
      <c r="F30" s="27"/>
      <c r="G30" s="32"/>
      <c r="H30" s="30"/>
      <c r="I30" s="30"/>
      <c r="J30" s="27"/>
      <c r="K30" s="32"/>
      <c r="L30" s="30"/>
      <c r="M30" s="30"/>
      <c r="N30" s="247"/>
      <c r="O30" s="248"/>
      <c r="P30" s="249"/>
      <c r="Q30" s="27"/>
      <c r="R30" s="32"/>
      <c r="S30" s="30"/>
      <c r="T30" s="30"/>
      <c r="U30" s="27"/>
      <c r="V30" s="32"/>
      <c r="W30" s="30"/>
      <c r="X30" s="30"/>
      <c r="Y30" s="250"/>
      <c r="Z30" s="251"/>
      <c r="AA30" s="251"/>
      <c r="AB30" s="252"/>
      <c r="AC30" s="73"/>
      <c r="AD30" s="74"/>
      <c r="AE30" s="71"/>
      <c r="AF30" s="245"/>
      <c r="AG30" s="246"/>
      <c r="AH30" s="72"/>
    </row>
    <row r="31" spans="3:34" ht="20.100000000000001" customHeight="1" thickBot="1" x14ac:dyDescent="0.25">
      <c r="C31" s="234"/>
      <c r="D31" s="235"/>
      <c r="E31" s="236"/>
      <c r="F31" s="28"/>
      <c r="G31" s="33"/>
      <c r="H31" s="31"/>
      <c r="I31" s="31"/>
      <c r="J31" s="28"/>
      <c r="K31" s="33"/>
      <c r="L31" s="31"/>
      <c r="M31" s="31"/>
      <c r="N31" s="237"/>
      <c r="O31" s="238"/>
      <c r="P31" s="239"/>
      <c r="Q31" s="28"/>
      <c r="R31" s="33"/>
      <c r="S31" s="31"/>
      <c r="T31" s="31"/>
      <c r="U31" s="28"/>
      <c r="V31" s="33"/>
      <c r="W31" s="31"/>
      <c r="X31" s="31"/>
      <c r="Y31" s="240"/>
      <c r="Z31" s="241"/>
      <c r="AA31" s="241"/>
      <c r="AB31" s="242"/>
      <c r="AC31" s="243"/>
      <c r="AD31" s="244"/>
      <c r="AE31" s="75"/>
      <c r="AF31" s="243"/>
      <c r="AG31" s="244"/>
      <c r="AH31" s="76"/>
    </row>
    <row r="32" spans="3:34" ht="9" customHeight="1" x14ac:dyDescent="0.2">
      <c r="C32" s="5"/>
      <c r="D32" s="5"/>
      <c r="E32" s="5"/>
      <c r="F32" s="5"/>
      <c r="G32" s="5"/>
      <c r="H32" s="5"/>
      <c r="I32" s="5"/>
      <c r="J32" s="5"/>
      <c r="K32" s="5"/>
      <c r="L32" s="5"/>
      <c r="M32" s="5"/>
      <c r="N32" s="5"/>
      <c r="O32" s="5"/>
      <c r="P32" s="5"/>
      <c r="Q32" s="5"/>
      <c r="R32" s="5"/>
      <c r="S32" s="5"/>
      <c r="T32" s="5"/>
      <c r="U32" s="5"/>
      <c r="V32" s="5"/>
      <c r="W32" s="5"/>
      <c r="X32" s="5"/>
      <c r="Y32" s="5"/>
      <c r="Z32" s="5"/>
      <c r="AA32" s="5"/>
      <c r="AB32" s="5"/>
      <c r="AC32" s="38"/>
      <c r="AD32" s="38"/>
      <c r="AE32" s="38"/>
      <c r="AF32" s="38"/>
      <c r="AG32" s="38"/>
      <c r="AH32" s="38"/>
    </row>
    <row r="33" spans="3:41" ht="20.100000000000001" customHeight="1" x14ac:dyDescent="0.2">
      <c r="C33" s="1"/>
      <c r="J33" s="1"/>
      <c r="K33" s="1"/>
      <c r="L33" s="1"/>
      <c r="M33" s="1"/>
      <c r="N33" s="1"/>
      <c r="O33" s="1"/>
      <c r="P33" s="1"/>
      <c r="Q33" s="1"/>
      <c r="R33" s="1"/>
      <c r="S33" s="18"/>
      <c r="T33" s="18"/>
      <c r="U33" s="18"/>
      <c r="V33" s="18"/>
      <c r="W33" s="18"/>
      <c r="AA33" s="18"/>
    </row>
    <row r="34" spans="3:41" ht="20.100000000000001" customHeight="1" x14ac:dyDescent="0.2">
      <c r="C34" s="1"/>
      <c r="J34" s="1"/>
      <c r="K34" s="1"/>
      <c r="L34" s="1"/>
      <c r="M34" s="1"/>
      <c r="N34" s="1"/>
      <c r="O34" s="1"/>
      <c r="P34" s="1"/>
      <c r="Q34" s="1"/>
      <c r="R34" s="1"/>
      <c r="S34" s="18"/>
      <c r="T34" s="18"/>
      <c r="U34" s="18"/>
      <c r="V34" s="18"/>
      <c r="W34" s="18"/>
      <c r="AA34" s="18"/>
    </row>
    <row r="35" spans="3:41" ht="20.100000000000001" customHeight="1" x14ac:dyDescent="0.2">
      <c r="C35" s="1"/>
      <c r="J35" s="1"/>
      <c r="K35" s="1"/>
      <c r="L35" s="1"/>
      <c r="M35" s="1"/>
      <c r="N35" s="1"/>
      <c r="O35" s="1"/>
      <c r="P35" s="1"/>
      <c r="Q35" s="1"/>
      <c r="R35" s="1"/>
      <c r="S35" s="18"/>
      <c r="T35" s="18"/>
      <c r="U35" s="18"/>
      <c r="V35" s="18"/>
      <c r="W35" s="18"/>
      <c r="X35" s="1"/>
      <c r="Y35" s="1"/>
      <c r="AF35" s="18"/>
    </row>
    <row r="36" spans="3:41" ht="20.100000000000001" customHeight="1" x14ac:dyDescent="0.2">
      <c r="C36" s="1"/>
      <c r="J36" s="1"/>
      <c r="K36" s="1"/>
      <c r="L36" s="1"/>
      <c r="M36" s="1"/>
      <c r="N36" s="1"/>
      <c r="O36" s="1"/>
      <c r="P36" s="1"/>
      <c r="Q36" s="1"/>
      <c r="R36" s="1"/>
      <c r="S36" s="18"/>
      <c r="T36" s="18"/>
      <c r="U36" s="18"/>
      <c r="V36" s="18"/>
      <c r="W36" s="18"/>
      <c r="X36" s="18"/>
      <c r="Y36" s="18"/>
      <c r="AF36" s="18"/>
      <c r="AG36" s="18"/>
      <c r="AH36" s="18"/>
      <c r="AK36" s="1"/>
      <c r="AL36" s="1"/>
      <c r="AM36" s="18"/>
    </row>
    <row r="37" spans="3:41" x14ac:dyDescent="0.2">
      <c r="AK37" s="18"/>
      <c r="AL37" s="1"/>
      <c r="AM37" s="18"/>
    </row>
    <row r="38" spans="3:41" x14ac:dyDescent="0.2">
      <c r="AK38" s="18"/>
      <c r="AO38" s="18"/>
    </row>
    <row r="39" spans="3:41" x14ac:dyDescent="0.2">
      <c r="AK39" s="18"/>
      <c r="AO39" s="18"/>
    </row>
  </sheetData>
  <mergeCells count="109">
    <mergeCell ref="AG1:AH1"/>
    <mergeCell ref="C3:AH3"/>
    <mergeCell ref="D5:I5"/>
    <mergeCell ref="L5:L8"/>
    <mergeCell ref="M5:P5"/>
    <mergeCell ref="Q5:AA5"/>
    <mergeCell ref="AB5:AC5"/>
    <mergeCell ref="AD5:AH5"/>
    <mergeCell ref="D6:I6"/>
    <mergeCell ref="M6:P6"/>
    <mergeCell ref="D8:I8"/>
    <mergeCell ref="M8:P8"/>
    <mergeCell ref="AB6:AD6"/>
    <mergeCell ref="AB7:AD7"/>
    <mergeCell ref="AB8:AD8"/>
    <mergeCell ref="AE6:AH6"/>
    <mergeCell ref="AE7:AH7"/>
    <mergeCell ref="AE8:AH8"/>
    <mergeCell ref="V7:AA7"/>
    <mergeCell ref="Q7:U7"/>
    <mergeCell ref="D9:H9"/>
    <mergeCell ref="D7:I7"/>
    <mergeCell ref="M7:P7"/>
    <mergeCell ref="Q8:U8"/>
    <mergeCell ref="V8:Z8"/>
    <mergeCell ref="Q6:U6"/>
    <mergeCell ref="V6:AA6"/>
    <mergeCell ref="C15:O15"/>
    <mergeCell ref="P15:R16"/>
    <mergeCell ref="S15:AE15"/>
    <mergeCell ref="AF15:AH16"/>
    <mergeCell ref="C16:O16"/>
    <mergeCell ref="S16:AE16"/>
    <mergeCell ref="C10:AH10"/>
    <mergeCell ref="C11:AH11"/>
    <mergeCell ref="C12:AH12"/>
    <mergeCell ref="C13:AH13"/>
    <mergeCell ref="C14:R14"/>
    <mergeCell ref="S14:AH14"/>
    <mergeCell ref="C17:R17"/>
    <mergeCell ref="S17:AH17"/>
    <mergeCell ref="C18:AH18"/>
    <mergeCell ref="I19:L19"/>
    <mergeCell ref="M19:P19"/>
    <mergeCell ref="Q19:V19"/>
    <mergeCell ref="W19:Z19"/>
    <mergeCell ref="AA19:AD19"/>
    <mergeCell ref="AE19:AF21"/>
    <mergeCell ref="AG19:AG21"/>
    <mergeCell ref="R21:V21"/>
    <mergeCell ref="W21:Y21"/>
    <mergeCell ref="AA21:AC21"/>
    <mergeCell ref="C22:AH22"/>
    <mergeCell ref="C23:X23"/>
    <mergeCell ref="Y23:AH24"/>
    <mergeCell ref="C24:E26"/>
    <mergeCell ref="F24:I24"/>
    <mergeCell ref="J24:M24"/>
    <mergeCell ref="N24:P26"/>
    <mergeCell ref="AH19:AH21"/>
    <mergeCell ref="C20:H20"/>
    <mergeCell ref="I20:K20"/>
    <mergeCell ref="M20:O20"/>
    <mergeCell ref="Q20:V20"/>
    <mergeCell ref="W20:Y20"/>
    <mergeCell ref="AA20:AC20"/>
    <mergeCell ref="D21:H21"/>
    <mergeCell ref="I21:K21"/>
    <mergeCell ref="M21:O21"/>
    <mergeCell ref="Y25:AB25"/>
    <mergeCell ref="AC25:AE25"/>
    <mergeCell ref="AF25:AH25"/>
    <mergeCell ref="Y26:AB26"/>
    <mergeCell ref="AC26:AD26"/>
    <mergeCell ref="AF26:AG26"/>
    <mergeCell ref="Q24:T24"/>
    <mergeCell ref="U24:X24"/>
    <mergeCell ref="F25:G26"/>
    <mergeCell ref="H25:I26"/>
    <mergeCell ref="J25:K26"/>
    <mergeCell ref="L25:M26"/>
    <mergeCell ref="Q25:R26"/>
    <mergeCell ref="S25:T26"/>
    <mergeCell ref="U25:V26"/>
    <mergeCell ref="W25:X26"/>
    <mergeCell ref="C27:E27"/>
    <mergeCell ref="N27:P27"/>
    <mergeCell ref="Y27:AB27"/>
    <mergeCell ref="AC27:AD27"/>
    <mergeCell ref="AF27:AG27"/>
    <mergeCell ref="C29:E29"/>
    <mergeCell ref="N29:P29"/>
    <mergeCell ref="Y29:AB29"/>
    <mergeCell ref="AC29:AD29"/>
    <mergeCell ref="AF29:AG29"/>
    <mergeCell ref="C28:E28"/>
    <mergeCell ref="N28:P28"/>
    <mergeCell ref="Y28:AB28"/>
    <mergeCell ref="AC28:AD28"/>
    <mergeCell ref="AF28:AG28"/>
    <mergeCell ref="C31:E31"/>
    <mergeCell ref="N31:P31"/>
    <mergeCell ref="Y31:AB31"/>
    <mergeCell ref="AC31:AD31"/>
    <mergeCell ref="AF31:AG31"/>
    <mergeCell ref="AF30:AG30"/>
    <mergeCell ref="C30:E30"/>
    <mergeCell ref="N30:P30"/>
    <mergeCell ref="Y30:AB30"/>
  </mergeCells>
  <phoneticPr fontId="2"/>
  <pageMargins left="0.70866141732283472" right="0.59055118110236227" top="0.55118110236220474" bottom="0.35433070866141736" header="0.31496062992125984" footer="0.31496062992125984"/>
  <pageSetup paperSize="9" scale="80" orientation="landscape" r:id="rId1"/>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838C6-70D8-43EE-85E5-FA7F61AA91A8}">
  <sheetPr>
    <pageSetUpPr fitToPage="1"/>
  </sheetPr>
  <dimension ref="C1:AO47"/>
  <sheetViews>
    <sheetView showGridLines="0" view="pageBreakPreview" zoomScaleNormal="100" zoomScaleSheetLayoutView="100" workbookViewId="0">
      <selection activeCell="R12" sqref="R12"/>
    </sheetView>
  </sheetViews>
  <sheetFormatPr defaultColWidth="9.33203125" defaultRowHeight="14.25" x14ac:dyDescent="0.2"/>
  <cols>
    <col min="1" max="1" width="9.33203125" style="8"/>
    <col min="2" max="2" width="1.5" style="8" customWidth="1"/>
    <col min="3" max="34" width="5.83203125" style="8" customWidth="1"/>
    <col min="35" max="35" width="2.33203125" style="8" customWidth="1"/>
    <col min="36" max="16384" width="9.33203125" style="8"/>
  </cols>
  <sheetData>
    <row r="1" spans="3:34" ht="9" customHeight="1" thickBot="1" x14ac:dyDescent="0.25">
      <c r="C1" s="7"/>
      <c r="D1" s="7"/>
      <c r="E1" s="7"/>
      <c r="F1" s="7"/>
      <c r="G1" s="7"/>
      <c r="H1" s="7"/>
      <c r="I1" s="7"/>
      <c r="J1" s="7"/>
      <c r="K1" s="7"/>
      <c r="L1" s="7"/>
      <c r="M1" s="7"/>
      <c r="N1" s="7"/>
      <c r="O1" s="7"/>
      <c r="P1" s="7"/>
      <c r="Q1" s="7"/>
      <c r="R1" s="7"/>
      <c r="S1" s="7"/>
      <c r="T1" s="7"/>
      <c r="U1" s="7"/>
      <c r="V1" s="7"/>
      <c r="W1" s="7"/>
      <c r="X1" s="7"/>
      <c r="Y1" s="7"/>
      <c r="Z1" s="7"/>
      <c r="AA1" s="7"/>
      <c r="AB1" s="7"/>
      <c r="AC1" s="19"/>
      <c r="AD1" s="19"/>
      <c r="AE1" s="19"/>
      <c r="AF1" s="19"/>
      <c r="AG1" s="19"/>
      <c r="AH1" s="19"/>
    </row>
    <row r="2" spans="3:34" ht="20.100000000000001" customHeight="1" thickBot="1" x14ac:dyDescent="0.25">
      <c r="C2" s="397" t="s">
        <v>23</v>
      </c>
      <c r="D2" s="398"/>
      <c r="E2" s="398"/>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9"/>
    </row>
    <row r="3" spans="3:34" ht="20.100000000000001" customHeight="1" x14ac:dyDescent="0.2">
      <c r="C3" s="400" t="s">
        <v>15</v>
      </c>
      <c r="D3" s="401"/>
      <c r="E3" s="401"/>
      <c r="F3" s="401"/>
      <c r="G3" s="401"/>
      <c r="H3" s="401"/>
      <c r="I3" s="401"/>
      <c r="J3" s="401"/>
      <c r="K3" s="401"/>
      <c r="L3" s="401"/>
      <c r="M3" s="401"/>
      <c r="N3" s="401"/>
      <c r="O3" s="401"/>
      <c r="P3" s="401"/>
      <c r="Q3" s="401"/>
      <c r="R3" s="402"/>
      <c r="S3" s="400" t="s">
        <v>20</v>
      </c>
      <c r="T3" s="401"/>
      <c r="U3" s="401"/>
      <c r="V3" s="401"/>
      <c r="W3" s="401"/>
      <c r="X3" s="401"/>
      <c r="Y3" s="401"/>
      <c r="Z3" s="401"/>
      <c r="AA3" s="401"/>
      <c r="AB3" s="401"/>
      <c r="AC3" s="401"/>
      <c r="AD3" s="401"/>
      <c r="AE3" s="401"/>
      <c r="AF3" s="401"/>
      <c r="AG3" s="401"/>
      <c r="AH3" s="402"/>
    </row>
    <row r="4" spans="3:34" ht="20.100000000000001" customHeight="1" x14ac:dyDescent="0.2">
      <c r="C4" s="293" t="s">
        <v>16</v>
      </c>
      <c r="D4" s="294"/>
      <c r="E4" s="295"/>
      <c r="F4" s="409" t="s">
        <v>6</v>
      </c>
      <c r="G4" s="294"/>
      <c r="H4" s="294"/>
      <c r="I4" s="295"/>
      <c r="J4" s="410" t="s">
        <v>7</v>
      </c>
      <c r="K4" s="409" t="s">
        <v>80</v>
      </c>
      <c r="L4" s="294"/>
      <c r="M4" s="294"/>
      <c r="N4" s="295"/>
      <c r="O4" s="298" t="s">
        <v>201</v>
      </c>
      <c r="P4" s="294"/>
      <c r="Q4" s="294"/>
      <c r="R4" s="417"/>
      <c r="S4" s="293" t="s">
        <v>21</v>
      </c>
      <c r="T4" s="294"/>
      <c r="U4" s="294"/>
      <c r="V4" s="420"/>
      <c r="W4" s="421" t="s">
        <v>6</v>
      </c>
      <c r="X4" s="294"/>
      <c r="Y4" s="294"/>
      <c r="Z4" s="295"/>
      <c r="AA4" s="422" t="s">
        <v>17</v>
      </c>
      <c r="AB4" s="349"/>
      <c r="AC4" s="349"/>
      <c r="AD4" s="349"/>
      <c r="AE4" s="349"/>
      <c r="AF4" s="349"/>
      <c r="AG4" s="349"/>
      <c r="AH4" s="350"/>
    </row>
    <row r="5" spans="3:34" ht="15.75" customHeight="1" x14ac:dyDescent="0.2">
      <c r="C5" s="403"/>
      <c r="D5" s="404"/>
      <c r="E5" s="405"/>
      <c r="F5" s="423" t="s">
        <v>8</v>
      </c>
      <c r="G5" s="423"/>
      <c r="H5" s="423" t="s">
        <v>9</v>
      </c>
      <c r="I5" s="423"/>
      <c r="J5" s="411"/>
      <c r="K5" s="413"/>
      <c r="L5" s="404"/>
      <c r="M5" s="404"/>
      <c r="N5" s="405"/>
      <c r="O5" s="413"/>
      <c r="P5" s="404"/>
      <c r="Q5" s="404"/>
      <c r="R5" s="418"/>
      <c r="S5" s="403"/>
      <c r="T5" s="404"/>
      <c r="U5" s="404"/>
      <c r="V5" s="404"/>
      <c r="W5" s="423" t="s">
        <v>8</v>
      </c>
      <c r="X5" s="423"/>
      <c r="Y5" s="423" t="s">
        <v>9</v>
      </c>
      <c r="Z5" s="423"/>
      <c r="AA5" s="422" t="s">
        <v>73</v>
      </c>
      <c r="AB5" s="349"/>
      <c r="AC5" s="349"/>
      <c r="AD5" s="349"/>
      <c r="AE5" s="422" t="s">
        <v>202</v>
      </c>
      <c r="AF5" s="349"/>
      <c r="AG5" s="349"/>
      <c r="AH5" s="350"/>
    </row>
    <row r="6" spans="3:34" ht="15" customHeight="1" x14ac:dyDescent="0.2">
      <c r="C6" s="406"/>
      <c r="D6" s="407"/>
      <c r="E6" s="408"/>
      <c r="F6" s="423"/>
      <c r="G6" s="423"/>
      <c r="H6" s="423"/>
      <c r="I6" s="423"/>
      <c r="J6" s="412"/>
      <c r="K6" s="414"/>
      <c r="L6" s="415"/>
      <c r="M6" s="415"/>
      <c r="N6" s="416"/>
      <c r="O6" s="414"/>
      <c r="P6" s="415"/>
      <c r="Q6" s="415"/>
      <c r="R6" s="419"/>
      <c r="S6" s="406"/>
      <c r="T6" s="407"/>
      <c r="U6" s="407"/>
      <c r="V6" s="407"/>
      <c r="W6" s="423"/>
      <c r="X6" s="423"/>
      <c r="Y6" s="423"/>
      <c r="Z6" s="423"/>
      <c r="AA6" s="424" t="s">
        <v>74</v>
      </c>
      <c r="AB6" s="425"/>
      <c r="AC6" s="426" t="s">
        <v>75</v>
      </c>
      <c r="AD6" s="427"/>
      <c r="AE6" s="424" t="s">
        <v>74</v>
      </c>
      <c r="AF6" s="425"/>
      <c r="AG6" s="426" t="s">
        <v>75</v>
      </c>
      <c r="AH6" s="428"/>
    </row>
    <row r="7" spans="3:34" ht="20.100000000000001" customHeight="1" x14ac:dyDescent="0.2">
      <c r="C7" s="293" t="s">
        <v>10</v>
      </c>
      <c r="D7" s="294"/>
      <c r="E7" s="420"/>
      <c r="F7" s="434"/>
      <c r="G7" s="435"/>
      <c r="H7" s="434"/>
      <c r="I7" s="435"/>
      <c r="J7" s="101"/>
      <c r="K7" s="436"/>
      <c r="L7" s="437"/>
      <c r="M7" s="437"/>
      <c r="N7" s="102"/>
      <c r="O7" s="438"/>
      <c r="P7" s="439"/>
      <c r="Q7" s="439"/>
      <c r="R7" s="102"/>
      <c r="S7" s="250"/>
      <c r="T7" s="251"/>
      <c r="U7" s="251"/>
      <c r="V7" s="252"/>
      <c r="W7" s="434"/>
      <c r="X7" s="435"/>
      <c r="Y7" s="434"/>
      <c r="Z7" s="435"/>
      <c r="AA7" s="430"/>
      <c r="AB7" s="431"/>
      <c r="AC7" s="432"/>
      <c r="AD7" s="440"/>
      <c r="AE7" s="430"/>
      <c r="AF7" s="431"/>
      <c r="AG7" s="432"/>
      <c r="AH7" s="433"/>
    </row>
    <row r="8" spans="3:34" ht="20.100000000000001" customHeight="1" x14ac:dyDescent="0.2">
      <c r="C8" s="403"/>
      <c r="D8" s="404"/>
      <c r="E8" s="429"/>
      <c r="F8" s="434"/>
      <c r="G8" s="435"/>
      <c r="H8" s="434"/>
      <c r="I8" s="435"/>
      <c r="J8" s="101"/>
      <c r="K8" s="436"/>
      <c r="L8" s="437"/>
      <c r="M8" s="437"/>
      <c r="N8" s="102"/>
      <c r="O8" s="438"/>
      <c r="P8" s="439"/>
      <c r="Q8" s="439"/>
      <c r="R8" s="102"/>
      <c r="S8" s="250"/>
      <c r="T8" s="251"/>
      <c r="U8" s="251"/>
      <c r="V8" s="252"/>
      <c r="W8" s="434"/>
      <c r="X8" s="435"/>
      <c r="Y8" s="434"/>
      <c r="Z8" s="435"/>
      <c r="AA8" s="430"/>
      <c r="AB8" s="431"/>
      <c r="AC8" s="432"/>
      <c r="AD8" s="440"/>
      <c r="AE8" s="430"/>
      <c r="AF8" s="431"/>
      <c r="AG8" s="432"/>
      <c r="AH8" s="433"/>
    </row>
    <row r="9" spans="3:34" ht="20.100000000000001" customHeight="1" x14ac:dyDescent="0.2">
      <c r="C9" s="441" t="s">
        <v>11</v>
      </c>
      <c r="D9" s="442"/>
      <c r="E9" s="443"/>
      <c r="F9" s="434"/>
      <c r="G9" s="435"/>
      <c r="H9" s="434"/>
      <c r="I9" s="435"/>
      <c r="J9" s="101"/>
      <c r="K9" s="436"/>
      <c r="L9" s="437"/>
      <c r="M9" s="437"/>
      <c r="N9" s="102"/>
      <c r="O9" s="438"/>
      <c r="P9" s="439"/>
      <c r="Q9" s="439"/>
      <c r="R9" s="102"/>
      <c r="S9" s="250"/>
      <c r="T9" s="251"/>
      <c r="U9" s="251"/>
      <c r="V9" s="252"/>
      <c r="W9" s="434"/>
      <c r="X9" s="435"/>
      <c r="Y9" s="434"/>
      <c r="Z9" s="435"/>
      <c r="AA9" s="430"/>
      <c r="AB9" s="431"/>
      <c r="AC9" s="432"/>
      <c r="AD9" s="440"/>
      <c r="AE9" s="430"/>
      <c r="AF9" s="431"/>
      <c r="AG9" s="432"/>
      <c r="AH9" s="433"/>
    </row>
    <row r="10" spans="3:34" ht="20.100000000000001" customHeight="1" x14ac:dyDescent="0.2">
      <c r="C10" s="406"/>
      <c r="D10" s="407"/>
      <c r="E10" s="444"/>
      <c r="F10" s="434"/>
      <c r="G10" s="435"/>
      <c r="H10" s="434"/>
      <c r="I10" s="435"/>
      <c r="J10" s="103"/>
      <c r="K10" s="436"/>
      <c r="L10" s="437"/>
      <c r="M10" s="437"/>
      <c r="N10" s="102"/>
      <c r="O10" s="438"/>
      <c r="P10" s="439"/>
      <c r="Q10" s="439"/>
      <c r="R10" s="102"/>
      <c r="S10" s="250"/>
      <c r="T10" s="251"/>
      <c r="U10" s="251"/>
      <c r="V10" s="252"/>
      <c r="W10" s="434"/>
      <c r="X10" s="435"/>
      <c r="Y10" s="434"/>
      <c r="Z10" s="435"/>
      <c r="AA10" s="430"/>
      <c r="AB10" s="431"/>
      <c r="AC10" s="432"/>
      <c r="AD10" s="440"/>
      <c r="AE10" s="430"/>
      <c r="AF10" s="431"/>
      <c r="AG10" s="432"/>
      <c r="AH10" s="433"/>
    </row>
    <row r="11" spans="3:34" ht="20.100000000000001" customHeight="1" x14ac:dyDescent="0.2">
      <c r="C11" s="293" t="s">
        <v>77</v>
      </c>
      <c r="D11" s="294"/>
      <c r="E11" s="294"/>
      <c r="F11" s="434"/>
      <c r="G11" s="435"/>
      <c r="H11" s="434"/>
      <c r="I11" s="435"/>
      <c r="J11" s="104"/>
      <c r="K11" s="436"/>
      <c r="L11" s="437"/>
      <c r="M11" s="437"/>
      <c r="N11" s="102"/>
      <c r="O11" s="438"/>
      <c r="P11" s="439"/>
      <c r="Q11" s="439"/>
      <c r="R11" s="102"/>
      <c r="S11" s="250"/>
      <c r="T11" s="251"/>
      <c r="U11" s="251"/>
      <c r="V11" s="252"/>
      <c r="W11" s="434"/>
      <c r="X11" s="435"/>
      <c r="Y11" s="434"/>
      <c r="Z11" s="435"/>
      <c r="AA11" s="430"/>
      <c r="AB11" s="431"/>
      <c r="AC11" s="432"/>
      <c r="AD11" s="440"/>
      <c r="AE11" s="430"/>
      <c r="AF11" s="431"/>
      <c r="AG11" s="432"/>
      <c r="AH11" s="433"/>
    </row>
    <row r="12" spans="3:34" ht="20.100000000000001" customHeight="1" x14ac:dyDescent="0.2">
      <c r="C12" s="403"/>
      <c r="D12" s="404"/>
      <c r="E12" s="404"/>
      <c r="F12" s="434"/>
      <c r="G12" s="435"/>
      <c r="H12" s="434"/>
      <c r="I12" s="435"/>
      <c r="J12" s="103"/>
      <c r="K12" s="436"/>
      <c r="L12" s="437"/>
      <c r="M12" s="437"/>
      <c r="N12" s="102"/>
      <c r="O12" s="438"/>
      <c r="P12" s="439"/>
      <c r="Q12" s="439"/>
      <c r="R12" s="102"/>
      <c r="S12" s="250"/>
      <c r="T12" s="251"/>
      <c r="U12" s="251"/>
      <c r="V12" s="252"/>
      <c r="W12" s="434"/>
      <c r="X12" s="435"/>
      <c r="Y12" s="434"/>
      <c r="Z12" s="435"/>
      <c r="AA12" s="430"/>
      <c r="AB12" s="431"/>
      <c r="AC12" s="432"/>
      <c r="AD12" s="440"/>
      <c r="AE12" s="430"/>
      <c r="AF12" s="431"/>
      <c r="AG12" s="432"/>
      <c r="AH12" s="433"/>
    </row>
    <row r="13" spans="3:34" ht="20.100000000000001" customHeight="1" thickBot="1" x14ac:dyDescent="0.25">
      <c r="C13" s="448" t="s">
        <v>76</v>
      </c>
      <c r="D13" s="449"/>
      <c r="E13" s="449"/>
      <c r="F13" s="449"/>
      <c r="G13" s="449"/>
      <c r="H13" s="449"/>
      <c r="I13" s="449"/>
      <c r="J13" s="450"/>
      <c r="K13" s="436">
        <f>SUM(K7:M12)</f>
        <v>0</v>
      </c>
      <c r="L13" s="437"/>
      <c r="M13" s="437"/>
      <c r="N13" s="102" t="s">
        <v>85</v>
      </c>
      <c r="O13" s="438">
        <f>SUM(O7:Q12)</f>
        <v>0</v>
      </c>
      <c r="P13" s="439"/>
      <c r="Q13" s="439"/>
      <c r="R13" s="102" t="s">
        <v>85</v>
      </c>
      <c r="S13" s="451" t="s">
        <v>76</v>
      </c>
      <c r="T13" s="452"/>
      <c r="U13" s="452"/>
      <c r="V13" s="452"/>
      <c r="W13" s="452"/>
      <c r="X13" s="452"/>
      <c r="Y13" s="452"/>
      <c r="Z13" s="453"/>
      <c r="AA13" s="430"/>
      <c r="AB13" s="431"/>
      <c r="AC13" s="454">
        <f>SUM(AC7:AD12)</f>
        <v>0</v>
      </c>
      <c r="AD13" s="455"/>
      <c r="AE13" s="430"/>
      <c r="AF13" s="431"/>
      <c r="AG13" s="454">
        <f>SUM(AG7:AH12)</f>
        <v>0</v>
      </c>
      <c r="AH13" s="456"/>
    </row>
    <row r="14" spans="3:34" ht="20.100000000000001" customHeight="1" x14ac:dyDescent="0.2">
      <c r="C14" s="400" t="s">
        <v>34</v>
      </c>
      <c r="D14" s="401"/>
      <c r="E14" s="401"/>
      <c r="F14" s="401"/>
      <c r="G14" s="401"/>
      <c r="H14" s="401"/>
      <c r="I14" s="401"/>
      <c r="J14" s="401"/>
      <c r="K14" s="401"/>
      <c r="L14" s="401"/>
      <c r="M14" s="401"/>
      <c r="N14" s="401"/>
      <c r="O14" s="401"/>
      <c r="P14" s="401"/>
      <c r="Q14" s="401"/>
      <c r="R14" s="402"/>
      <c r="S14" s="445" t="s">
        <v>66</v>
      </c>
      <c r="T14" s="446"/>
      <c r="U14" s="446"/>
      <c r="V14" s="446"/>
      <c r="W14" s="446"/>
      <c r="X14" s="446"/>
      <c r="Y14" s="446"/>
      <c r="Z14" s="446"/>
      <c r="AA14" s="446"/>
      <c r="AB14" s="446"/>
      <c r="AC14" s="446"/>
      <c r="AD14" s="446"/>
      <c r="AE14" s="446"/>
      <c r="AF14" s="446"/>
      <c r="AG14" s="446"/>
      <c r="AH14" s="447"/>
    </row>
    <row r="15" spans="3:34" ht="19.5" customHeight="1" x14ac:dyDescent="0.2">
      <c r="C15" s="463" t="s">
        <v>145</v>
      </c>
      <c r="D15" s="395"/>
      <c r="E15" s="464"/>
      <c r="F15" s="394" t="s">
        <v>146</v>
      </c>
      <c r="G15" s="394"/>
      <c r="H15" s="394"/>
      <c r="I15" s="394"/>
      <c r="J15" s="394"/>
      <c r="K15" s="394"/>
      <c r="L15" s="395" t="s">
        <v>153</v>
      </c>
      <c r="M15" s="395"/>
      <c r="N15" s="395"/>
      <c r="O15" s="395"/>
      <c r="P15" s="395"/>
      <c r="Q15" s="395"/>
      <c r="R15" s="396"/>
      <c r="S15" s="463" t="s">
        <v>145</v>
      </c>
      <c r="T15" s="395"/>
      <c r="U15" s="464"/>
      <c r="V15" s="465" t="s">
        <v>146</v>
      </c>
      <c r="W15" s="395"/>
      <c r="X15" s="464"/>
      <c r="Y15" s="394" t="s">
        <v>147</v>
      </c>
      <c r="Z15" s="394"/>
      <c r="AA15" s="394"/>
      <c r="AB15" s="465" t="s">
        <v>148</v>
      </c>
      <c r="AC15" s="395"/>
      <c r="AD15" s="395"/>
      <c r="AE15" s="395"/>
      <c r="AF15" s="395"/>
      <c r="AG15" s="395"/>
      <c r="AH15" s="396"/>
    </row>
    <row r="16" spans="3:34" ht="20.100000000000001" customHeight="1" x14ac:dyDescent="0.2">
      <c r="C16" s="493"/>
      <c r="D16" s="494"/>
      <c r="E16" s="495"/>
      <c r="F16" s="508"/>
      <c r="G16" s="509"/>
      <c r="H16" s="509"/>
      <c r="I16" s="509"/>
      <c r="J16" s="509"/>
      <c r="K16" s="510"/>
      <c r="L16" s="502"/>
      <c r="M16" s="494"/>
      <c r="N16" s="494"/>
      <c r="O16" s="494"/>
      <c r="P16" s="494"/>
      <c r="Q16" s="494"/>
      <c r="R16" s="503"/>
      <c r="S16" s="484" t="s">
        <v>139</v>
      </c>
      <c r="T16" s="485"/>
      <c r="U16" s="486"/>
      <c r="V16" s="466" t="s">
        <v>140</v>
      </c>
      <c r="W16" s="467"/>
      <c r="X16" s="468"/>
      <c r="Y16" s="466" t="s">
        <v>140</v>
      </c>
      <c r="Z16" s="467"/>
      <c r="AA16" s="468"/>
      <c r="AB16" s="105"/>
      <c r="AC16" s="106"/>
      <c r="AD16" s="106"/>
      <c r="AE16" s="106"/>
      <c r="AF16" s="106"/>
      <c r="AG16" s="106"/>
      <c r="AH16" s="107"/>
    </row>
    <row r="17" spans="3:34" ht="20.100000000000001" customHeight="1" x14ac:dyDescent="0.2">
      <c r="C17" s="496"/>
      <c r="D17" s="497"/>
      <c r="E17" s="498"/>
      <c r="F17" s="511"/>
      <c r="G17" s="512"/>
      <c r="H17" s="512"/>
      <c r="I17" s="512"/>
      <c r="J17" s="512"/>
      <c r="K17" s="513"/>
      <c r="L17" s="504"/>
      <c r="M17" s="497"/>
      <c r="N17" s="497"/>
      <c r="O17" s="497"/>
      <c r="P17" s="497"/>
      <c r="Q17" s="497"/>
      <c r="R17" s="505"/>
      <c r="S17" s="490" t="s">
        <v>143</v>
      </c>
      <c r="T17" s="491"/>
      <c r="U17" s="492"/>
      <c r="V17" s="487" t="s">
        <v>144</v>
      </c>
      <c r="W17" s="488"/>
      <c r="X17" s="489"/>
      <c r="Y17" s="487" t="s">
        <v>144</v>
      </c>
      <c r="Z17" s="488"/>
      <c r="AA17" s="489"/>
      <c r="AB17" s="108"/>
      <c r="AC17" s="109"/>
      <c r="AD17" s="109"/>
      <c r="AE17" s="109"/>
      <c r="AF17" s="109"/>
      <c r="AG17" s="109"/>
      <c r="AH17" s="110"/>
    </row>
    <row r="18" spans="3:34" ht="20.100000000000001" customHeight="1" x14ac:dyDescent="0.2">
      <c r="C18" s="496"/>
      <c r="D18" s="497"/>
      <c r="E18" s="498"/>
      <c r="F18" s="511"/>
      <c r="G18" s="512"/>
      <c r="H18" s="512"/>
      <c r="I18" s="512"/>
      <c r="J18" s="512"/>
      <c r="K18" s="513"/>
      <c r="L18" s="504"/>
      <c r="M18" s="497"/>
      <c r="N18" s="497"/>
      <c r="O18" s="497"/>
      <c r="P18" s="497"/>
      <c r="Q18" s="497"/>
      <c r="R18" s="505"/>
      <c r="S18" s="490" t="s">
        <v>141</v>
      </c>
      <c r="T18" s="491"/>
      <c r="U18" s="492"/>
      <c r="V18" s="487" t="s">
        <v>142</v>
      </c>
      <c r="W18" s="488"/>
      <c r="X18" s="489"/>
      <c r="Y18" s="487" t="s">
        <v>142</v>
      </c>
      <c r="Z18" s="488"/>
      <c r="AA18" s="489"/>
      <c r="AB18" s="108"/>
      <c r="AC18" s="109"/>
      <c r="AD18" s="109"/>
      <c r="AE18" s="109"/>
      <c r="AF18" s="109"/>
      <c r="AG18" s="109"/>
      <c r="AH18" s="110"/>
    </row>
    <row r="19" spans="3:34" ht="20.100000000000001" customHeight="1" x14ac:dyDescent="0.2">
      <c r="C19" s="496"/>
      <c r="D19" s="497"/>
      <c r="E19" s="498"/>
      <c r="F19" s="511"/>
      <c r="G19" s="512"/>
      <c r="H19" s="512"/>
      <c r="I19" s="512"/>
      <c r="J19" s="512"/>
      <c r="K19" s="513"/>
      <c r="L19" s="504"/>
      <c r="M19" s="497"/>
      <c r="N19" s="497"/>
      <c r="O19" s="497"/>
      <c r="P19" s="497"/>
      <c r="Q19" s="497"/>
      <c r="R19" s="505"/>
      <c r="S19" s="490" t="s">
        <v>155</v>
      </c>
      <c r="T19" s="491"/>
      <c r="U19" s="492"/>
      <c r="V19" s="487" t="s">
        <v>154</v>
      </c>
      <c r="W19" s="488"/>
      <c r="X19" s="489"/>
      <c r="Y19" s="487" t="s">
        <v>156</v>
      </c>
      <c r="Z19" s="488"/>
      <c r="AA19" s="489"/>
      <c r="AB19" s="108"/>
      <c r="AC19" s="109"/>
      <c r="AD19" s="109"/>
      <c r="AE19" s="109"/>
      <c r="AF19" s="109"/>
      <c r="AG19" s="109"/>
      <c r="AH19" s="110"/>
    </row>
    <row r="20" spans="3:34" ht="20.100000000000001" customHeight="1" x14ac:dyDescent="0.2">
      <c r="C20" s="496"/>
      <c r="D20" s="497"/>
      <c r="E20" s="498"/>
      <c r="F20" s="511"/>
      <c r="G20" s="512"/>
      <c r="H20" s="512"/>
      <c r="I20" s="512"/>
      <c r="J20" s="512"/>
      <c r="K20" s="513"/>
      <c r="L20" s="504"/>
      <c r="M20" s="497"/>
      <c r="N20" s="497"/>
      <c r="O20" s="497"/>
      <c r="P20" s="497"/>
      <c r="Q20" s="497"/>
      <c r="R20" s="505"/>
      <c r="S20" s="517" t="s">
        <v>157</v>
      </c>
      <c r="T20" s="518"/>
      <c r="U20" s="519"/>
      <c r="V20" s="67"/>
      <c r="W20" s="68"/>
      <c r="X20" s="69"/>
      <c r="Y20" s="67"/>
      <c r="Z20" s="68"/>
      <c r="AA20" s="69"/>
      <c r="AB20" s="108"/>
      <c r="AC20" s="109"/>
      <c r="AD20" s="109"/>
      <c r="AE20" s="109"/>
      <c r="AF20" s="109"/>
      <c r="AG20" s="109"/>
      <c r="AH20" s="110"/>
    </row>
    <row r="21" spans="3:34" ht="20.100000000000001" customHeight="1" thickBot="1" x14ac:dyDescent="0.25">
      <c r="C21" s="499"/>
      <c r="D21" s="500"/>
      <c r="E21" s="501"/>
      <c r="F21" s="514"/>
      <c r="G21" s="515"/>
      <c r="H21" s="515"/>
      <c r="I21" s="515"/>
      <c r="J21" s="515"/>
      <c r="K21" s="516"/>
      <c r="L21" s="506"/>
      <c r="M21" s="500"/>
      <c r="N21" s="500"/>
      <c r="O21" s="500"/>
      <c r="P21" s="500"/>
      <c r="Q21" s="500"/>
      <c r="R21" s="507"/>
      <c r="S21" s="457"/>
      <c r="T21" s="458"/>
      <c r="U21" s="459"/>
      <c r="V21" s="460"/>
      <c r="W21" s="461"/>
      <c r="X21" s="462"/>
      <c r="Y21" s="460"/>
      <c r="Z21" s="461"/>
      <c r="AA21" s="462"/>
      <c r="AB21" s="111"/>
      <c r="AC21" s="112"/>
      <c r="AD21" s="112"/>
      <c r="AE21" s="112"/>
      <c r="AF21" s="112"/>
      <c r="AG21" s="112"/>
      <c r="AH21" s="113"/>
    </row>
    <row r="22" spans="3:34" ht="20.100000000000001" customHeight="1" x14ac:dyDescent="0.2">
      <c r="C22" s="445" t="s">
        <v>67</v>
      </c>
      <c r="D22" s="446"/>
      <c r="E22" s="446"/>
      <c r="F22" s="446"/>
      <c r="G22" s="446"/>
      <c r="H22" s="446"/>
      <c r="I22" s="446"/>
      <c r="J22" s="446"/>
      <c r="K22" s="446"/>
      <c r="L22" s="446"/>
      <c r="M22" s="446"/>
      <c r="N22" s="446"/>
      <c r="O22" s="446"/>
      <c r="P22" s="446"/>
      <c r="Q22" s="446"/>
      <c r="R22" s="447"/>
      <c r="S22" s="445" t="s">
        <v>65</v>
      </c>
      <c r="T22" s="446"/>
      <c r="U22" s="446"/>
      <c r="V22" s="446"/>
      <c r="W22" s="446"/>
      <c r="X22" s="446"/>
      <c r="Y22" s="446"/>
      <c r="Z22" s="446"/>
      <c r="AA22" s="446"/>
      <c r="AB22" s="446"/>
      <c r="AC22" s="446"/>
      <c r="AD22" s="446"/>
      <c r="AE22" s="446"/>
      <c r="AF22" s="446"/>
      <c r="AG22" s="446"/>
      <c r="AH22" s="447"/>
    </row>
    <row r="23" spans="3:34" ht="19.5" customHeight="1" x14ac:dyDescent="0.2">
      <c r="C23" s="463" t="s">
        <v>145</v>
      </c>
      <c r="D23" s="395"/>
      <c r="E23" s="464"/>
      <c r="F23" s="465" t="s">
        <v>146</v>
      </c>
      <c r="G23" s="395"/>
      <c r="H23" s="464"/>
      <c r="I23" s="394" t="s">
        <v>147</v>
      </c>
      <c r="J23" s="394"/>
      <c r="K23" s="394"/>
      <c r="L23" s="465" t="s">
        <v>148</v>
      </c>
      <c r="M23" s="395"/>
      <c r="N23" s="395"/>
      <c r="O23" s="395"/>
      <c r="P23" s="395"/>
      <c r="Q23" s="395"/>
      <c r="R23" s="396"/>
      <c r="S23" s="475"/>
      <c r="T23" s="476"/>
      <c r="U23" s="476"/>
      <c r="V23" s="476"/>
      <c r="W23" s="476"/>
      <c r="X23" s="476"/>
      <c r="Y23" s="476"/>
      <c r="Z23" s="476"/>
      <c r="AA23" s="476"/>
      <c r="AB23" s="476"/>
      <c r="AC23" s="476"/>
      <c r="AD23" s="476"/>
      <c r="AE23" s="476"/>
      <c r="AF23" s="476"/>
      <c r="AG23" s="476"/>
      <c r="AH23" s="477"/>
    </row>
    <row r="24" spans="3:34" ht="20.100000000000001" customHeight="1" x14ac:dyDescent="0.2">
      <c r="C24" s="484" t="s">
        <v>150</v>
      </c>
      <c r="D24" s="485"/>
      <c r="E24" s="486"/>
      <c r="F24" s="487" t="s">
        <v>154</v>
      </c>
      <c r="G24" s="488"/>
      <c r="H24" s="489"/>
      <c r="I24" s="487" t="s">
        <v>156</v>
      </c>
      <c r="J24" s="488"/>
      <c r="K24" s="489"/>
      <c r="L24" s="105"/>
      <c r="M24" s="106"/>
      <c r="N24" s="106"/>
      <c r="O24" s="106"/>
      <c r="P24" s="106"/>
      <c r="Q24" s="106"/>
      <c r="R24" s="107"/>
      <c r="S24" s="478"/>
      <c r="T24" s="479"/>
      <c r="U24" s="479"/>
      <c r="V24" s="479"/>
      <c r="W24" s="479"/>
      <c r="X24" s="479"/>
      <c r="Y24" s="479"/>
      <c r="Z24" s="479"/>
      <c r="AA24" s="479"/>
      <c r="AB24" s="479"/>
      <c r="AC24" s="479"/>
      <c r="AD24" s="479"/>
      <c r="AE24" s="479"/>
      <c r="AF24" s="479"/>
      <c r="AG24" s="479"/>
      <c r="AH24" s="480"/>
    </row>
    <row r="25" spans="3:34" ht="20.100000000000001" customHeight="1" x14ac:dyDescent="0.2">
      <c r="C25" s="490" t="s">
        <v>151</v>
      </c>
      <c r="D25" s="491"/>
      <c r="E25" s="492"/>
      <c r="F25" s="487" t="s">
        <v>154</v>
      </c>
      <c r="G25" s="488"/>
      <c r="H25" s="489"/>
      <c r="I25" s="487" t="s">
        <v>156</v>
      </c>
      <c r="J25" s="488"/>
      <c r="K25" s="489"/>
      <c r="L25" s="108"/>
      <c r="M25" s="109"/>
      <c r="N25" s="109"/>
      <c r="O25" s="109"/>
      <c r="P25" s="109"/>
      <c r="Q25" s="109"/>
      <c r="R25" s="110"/>
      <c r="S25" s="478"/>
      <c r="T25" s="479"/>
      <c r="U25" s="479"/>
      <c r="V25" s="479"/>
      <c r="W25" s="479"/>
      <c r="X25" s="479"/>
      <c r="Y25" s="479"/>
      <c r="Z25" s="479"/>
      <c r="AA25" s="479"/>
      <c r="AB25" s="479"/>
      <c r="AC25" s="479"/>
      <c r="AD25" s="479"/>
      <c r="AE25" s="479"/>
      <c r="AF25" s="479"/>
      <c r="AG25" s="479"/>
      <c r="AH25" s="480"/>
    </row>
    <row r="26" spans="3:34" ht="20.100000000000001" customHeight="1" x14ac:dyDescent="0.2">
      <c r="C26" s="490" t="s">
        <v>152</v>
      </c>
      <c r="D26" s="491"/>
      <c r="E26" s="492"/>
      <c r="F26" s="487" t="s">
        <v>154</v>
      </c>
      <c r="G26" s="488"/>
      <c r="H26" s="489"/>
      <c r="I26" s="487" t="s">
        <v>156</v>
      </c>
      <c r="J26" s="488"/>
      <c r="K26" s="489"/>
      <c r="L26" s="108"/>
      <c r="M26" s="109"/>
      <c r="N26" s="109"/>
      <c r="O26" s="109"/>
      <c r="P26" s="109"/>
      <c r="Q26" s="109"/>
      <c r="R26" s="110"/>
      <c r="S26" s="478"/>
      <c r="T26" s="479"/>
      <c r="U26" s="479"/>
      <c r="V26" s="479"/>
      <c r="W26" s="479"/>
      <c r="X26" s="479"/>
      <c r="Y26" s="479"/>
      <c r="Z26" s="479"/>
      <c r="AA26" s="479"/>
      <c r="AB26" s="479"/>
      <c r="AC26" s="479"/>
      <c r="AD26" s="479"/>
      <c r="AE26" s="479"/>
      <c r="AF26" s="479"/>
      <c r="AG26" s="479"/>
      <c r="AH26" s="480"/>
    </row>
    <row r="27" spans="3:34" ht="20.100000000000001" customHeight="1" x14ac:dyDescent="0.2">
      <c r="C27" s="490" t="s">
        <v>158</v>
      </c>
      <c r="D27" s="491"/>
      <c r="E27" s="492"/>
      <c r="F27" s="487" t="s">
        <v>154</v>
      </c>
      <c r="G27" s="488"/>
      <c r="H27" s="489"/>
      <c r="I27" s="487" t="s">
        <v>156</v>
      </c>
      <c r="J27" s="488"/>
      <c r="K27" s="489"/>
      <c r="L27" s="108"/>
      <c r="M27" s="109"/>
      <c r="N27" s="109"/>
      <c r="O27" s="109"/>
      <c r="P27" s="109"/>
      <c r="Q27" s="109"/>
      <c r="R27" s="110"/>
      <c r="S27" s="478"/>
      <c r="T27" s="479"/>
      <c r="U27" s="479"/>
      <c r="V27" s="479"/>
      <c r="W27" s="479"/>
      <c r="X27" s="479"/>
      <c r="Y27" s="479"/>
      <c r="Z27" s="479"/>
      <c r="AA27" s="479"/>
      <c r="AB27" s="479"/>
      <c r="AC27" s="479"/>
      <c r="AD27" s="479"/>
      <c r="AE27" s="479"/>
      <c r="AF27" s="479"/>
      <c r="AG27" s="479"/>
      <c r="AH27" s="480"/>
    </row>
    <row r="28" spans="3:34" ht="20.100000000000001" customHeight="1" x14ac:dyDescent="0.2">
      <c r="C28" s="490" t="s">
        <v>166</v>
      </c>
      <c r="D28" s="491"/>
      <c r="E28" s="492"/>
      <c r="F28" s="487" t="s">
        <v>154</v>
      </c>
      <c r="G28" s="488"/>
      <c r="H28" s="489"/>
      <c r="I28" s="487" t="s">
        <v>156</v>
      </c>
      <c r="J28" s="488"/>
      <c r="K28" s="489"/>
      <c r="L28" s="108"/>
      <c r="M28" s="109"/>
      <c r="N28" s="109"/>
      <c r="O28" s="109"/>
      <c r="P28" s="109"/>
      <c r="Q28" s="109"/>
      <c r="R28" s="110"/>
      <c r="S28" s="478"/>
      <c r="T28" s="479"/>
      <c r="U28" s="479"/>
      <c r="V28" s="479"/>
      <c r="W28" s="479"/>
      <c r="X28" s="479"/>
      <c r="Y28" s="479"/>
      <c r="Z28" s="479"/>
      <c r="AA28" s="479"/>
      <c r="AB28" s="479"/>
      <c r="AC28" s="479"/>
      <c r="AD28" s="479"/>
      <c r="AE28" s="479"/>
      <c r="AF28" s="479"/>
      <c r="AG28" s="479"/>
      <c r="AH28" s="480"/>
    </row>
    <row r="29" spans="3:34" ht="20.100000000000001" customHeight="1" thickBot="1" x14ac:dyDescent="0.25">
      <c r="C29" s="469" t="s">
        <v>149</v>
      </c>
      <c r="D29" s="470"/>
      <c r="E29" s="471"/>
      <c r="F29" s="472"/>
      <c r="G29" s="473"/>
      <c r="H29" s="474"/>
      <c r="I29" s="472"/>
      <c r="J29" s="473"/>
      <c r="K29" s="474"/>
      <c r="L29" s="111"/>
      <c r="M29" s="112"/>
      <c r="N29" s="112"/>
      <c r="O29" s="112"/>
      <c r="P29" s="112"/>
      <c r="Q29" s="112"/>
      <c r="R29" s="113"/>
      <c r="S29" s="481"/>
      <c r="T29" s="482"/>
      <c r="U29" s="482"/>
      <c r="V29" s="482"/>
      <c r="W29" s="482"/>
      <c r="X29" s="482"/>
      <c r="Y29" s="482"/>
      <c r="Z29" s="482"/>
      <c r="AA29" s="482"/>
      <c r="AB29" s="482"/>
      <c r="AC29" s="482"/>
      <c r="AD29" s="482"/>
      <c r="AE29" s="482"/>
      <c r="AF29" s="482"/>
      <c r="AG29" s="482"/>
      <c r="AH29" s="483"/>
    </row>
    <row r="30" spans="3:34" ht="8.25" customHeight="1" x14ac:dyDescent="0.2">
      <c r="C30" s="1"/>
      <c r="D30" s="1"/>
      <c r="E30" s="1"/>
      <c r="F30" s="1"/>
      <c r="G30" s="1"/>
      <c r="H30" s="1"/>
      <c r="I30" s="1"/>
      <c r="J30" s="1"/>
      <c r="K30" s="1"/>
      <c r="L30" s="1"/>
      <c r="M30" s="1"/>
      <c r="N30" s="1"/>
      <c r="O30" s="1"/>
      <c r="P30" s="1"/>
      <c r="Q30" s="1"/>
      <c r="R30" s="1"/>
      <c r="S30" s="18"/>
      <c r="T30" s="18"/>
      <c r="U30" s="18"/>
      <c r="V30" s="18"/>
      <c r="W30" s="18"/>
      <c r="X30" s="18"/>
      <c r="Y30" s="18"/>
      <c r="Z30" s="18"/>
      <c r="AA30" s="18"/>
      <c r="AB30" s="18"/>
      <c r="AC30" s="18"/>
      <c r="AD30" s="18"/>
      <c r="AE30" s="18"/>
      <c r="AF30" s="18"/>
      <c r="AG30" s="18"/>
      <c r="AH30" s="18"/>
    </row>
    <row r="40" spans="3:41" ht="11.25" customHeight="1" x14ac:dyDescent="0.2">
      <c r="C40" s="5"/>
      <c r="D40" s="5"/>
      <c r="E40" s="5"/>
      <c r="F40" s="5"/>
      <c r="G40" s="5"/>
      <c r="H40" s="5"/>
      <c r="I40" s="5"/>
      <c r="J40" s="5"/>
      <c r="K40" s="5"/>
      <c r="L40" s="5"/>
      <c r="M40" s="5"/>
      <c r="N40" s="5"/>
      <c r="O40" s="5"/>
      <c r="P40" s="5"/>
      <c r="Q40" s="5"/>
      <c r="R40" s="5"/>
      <c r="S40" s="5"/>
      <c r="T40" s="5"/>
      <c r="U40" s="5"/>
    </row>
    <row r="41" spans="3:41" ht="20.100000000000001" customHeight="1" x14ac:dyDescent="0.2">
      <c r="C41" s="1"/>
      <c r="J41" s="1"/>
      <c r="K41" s="1"/>
      <c r="L41" s="1"/>
      <c r="M41" s="1"/>
      <c r="N41" s="1"/>
      <c r="O41" s="1"/>
      <c r="P41" s="1"/>
      <c r="Q41" s="1"/>
      <c r="R41" s="1"/>
      <c r="S41" s="18"/>
      <c r="T41" s="18"/>
      <c r="U41" s="18"/>
      <c r="V41" s="18"/>
      <c r="W41" s="18"/>
      <c r="AA41" s="18"/>
    </row>
    <row r="42" spans="3:41" ht="20.100000000000001" customHeight="1" x14ac:dyDescent="0.2">
      <c r="C42" s="1"/>
      <c r="J42" s="1"/>
      <c r="K42" s="1"/>
      <c r="L42" s="1"/>
      <c r="M42" s="1"/>
      <c r="N42" s="1"/>
      <c r="O42" s="1"/>
      <c r="P42" s="1"/>
      <c r="Q42" s="1"/>
      <c r="R42" s="1"/>
      <c r="S42" s="18"/>
      <c r="T42" s="18"/>
      <c r="U42" s="18"/>
      <c r="V42" s="18"/>
      <c r="W42" s="18"/>
      <c r="AA42" s="18"/>
    </row>
    <row r="43" spans="3:41" ht="20.100000000000001" customHeight="1" x14ac:dyDescent="0.2">
      <c r="C43" s="1"/>
      <c r="J43" s="1"/>
      <c r="K43" s="1"/>
      <c r="L43" s="1"/>
      <c r="M43" s="1"/>
      <c r="N43" s="1"/>
      <c r="O43" s="1"/>
      <c r="P43" s="1"/>
      <c r="Q43" s="1"/>
      <c r="R43" s="1"/>
      <c r="S43" s="18"/>
      <c r="T43" s="18"/>
      <c r="U43" s="18"/>
      <c r="V43" s="18"/>
      <c r="W43" s="18"/>
      <c r="X43" s="1"/>
      <c r="Y43" s="1"/>
      <c r="AF43" s="18"/>
    </row>
    <row r="44" spans="3:41" ht="20.100000000000001" customHeight="1" x14ac:dyDescent="0.2">
      <c r="C44" s="1"/>
      <c r="J44" s="1"/>
      <c r="K44" s="1"/>
      <c r="L44" s="1"/>
      <c r="M44" s="1"/>
      <c r="N44" s="1"/>
      <c r="O44" s="1"/>
      <c r="P44" s="1"/>
      <c r="Q44" s="1"/>
      <c r="R44" s="1"/>
      <c r="S44" s="18"/>
      <c r="T44" s="18"/>
      <c r="U44" s="18"/>
      <c r="V44" s="18"/>
      <c r="W44" s="18"/>
      <c r="X44" s="18"/>
      <c r="Y44" s="18"/>
      <c r="AF44" s="18"/>
      <c r="AG44" s="18"/>
      <c r="AH44" s="18"/>
      <c r="AK44" s="1"/>
      <c r="AL44" s="1"/>
      <c r="AM44" s="18"/>
    </row>
    <row r="45" spans="3:41" x14ac:dyDescent="0.2">
      <c r="AK45" s="18"/>
      <c r="AL45" s="1"/>
      <c r="AM45" s="18"/>
    </row>
    <row r="46" spans="3:41" x14ac:dyDescent="0.2">
      <c r="AK46" s="18"/>
      <c r="AO46" s="18"/>
    </row>
    <row r="47" spans="3:41" x14ac:dyDescent="0.2">
      <c r="AK47" s="18"/>
      <c r="AO47" s="18"/>
    </row>
  </sheetData>
  <mergeCells count="151">
    <mergeCell ref="C16:E21"/>
    <mergeCell ref="I27:K27"/>
    <mergeCell ref="F28:H28"/>
    <mergeCell ref="I28:K28"/>
    <mergeCell ref="Y17:AA17"/>
    <mergeCell ref="Y18:AA18"/>
    <mergeCell ref="S16:U16"/>
    <mergeCell ref="S17:U17"/>
    <mergeCell ref="S18:U18"/>
    <mergeCell ref="V16:X16"/>
    <mergeCell ref="V17:X17"/>
    <mergeCell ref="V18:X18"/>
    <mergeCell ref="L16:R21"/>
    <mergeCell ref="F16:K21"/>
    <mergeCell ref="C26:E26"/>
    <mergeCell ref="F26:H26"/>
    <mergeCell ref="I26:K26"/>
    <mergeCell ref="S19:U19"/>
    <mergeCell ref="S20:U20"/>
    <mergeCell ref="V19:X19"/>
    <mergeCell ref="Y19:AA19"/>
    <mergeCell ref="C29:E29"/>
    <mergeCell ref="F29:H29"/>
    <mergeCell ref="I29:K29"/>
    <mergeCell ref="S23:AH29"/>
    <mergeCell ref="C24:E24"/>
    <mergeCell ref="F24:H24"/>
    <mergeCell ref="I24:K24"/>
    <mergeCell ref="C25:E25"/>
    <mergeCell ref="F25:H25"/>
    <mergeCell ref="C23:E23"/>
    <mergeCell ref="F23:H23"/>
    <mergeCell ref="I23:K23"/>
    <mergeCell ref="L23:R23"/>
    <mergeCell ref="I25:K25"/>
    <mergeCell ref="F27:H27"/>
    <mergeCell ref="C27:E27"/>
    <mergeCell ref="C28:E28"/>
    <mergeCell ref="AE11:AF11"/>
    <mergeCell ref="C14:R14"/>
    <mergeCell ref="S14:AH14"/>
    <mergeCell ref="C22:R22"/>
    <mergeCell ref="S22:AH22"/>
    <mergeCell ref="AE12:AF12"/>
    <mergeCell ref="AG12:AH12"/>
    <mergeCell ref="C13:J13"/>
    <mergeCell ref="K13:M13"/>
    <mergeCell ref="O13:Q13"/>
    <mergeCell ref="S13:Z13"/>
    <mergeCell ref="AA13:AB13"/>
    <mergeCell ref="AC13:AD13"/>
    <mergeCell ref="AE13:AF13"/>
    <mergeCell ref="AG13:AH13"/>
    <mergeCell ref="S21:U21"/>
    <mergeCell ref="V21:X21"/>
    <mergeCell ref="Y21:AA21"/>
    <mergeCell ref="S15:U15"/>
    <mergeCell ref="V15:X15"/>
    <mergeCell ref="Y15:AA15"/>
    <mergeCell ref="AB15:AH15"/>
    <mergeCell ref="C15:E15"/>
    <mergeCell ref="Y16:AA16"/>
    <mergeCell ref="H12:I12"/>
    <mergeCell ref="K12:M12"/>
    <mergeCell ref="O12:Q12"/>
    <mergeCell ref="S12:V12"/>
    <mergeCell ref="W12:X12"/>
    <mergeCell ref="Y12:Z12"/>
    <mergeCell ref="AA12:AB12"/>
    <mergeCell ref="AC12:AD12"/>
    <mergeCell ref="S11:V11"/>
    <mergeCell ref="W11:X11"/>
    <mergeCell ref="Y11:Z11"/>
    <mergeCell ref="AA11:AB11"/>
    <mergeCell ref="AC11:AD11"/>
    <mergeCell ref="Y10:Z10"/>
    <mergeCell ref="AA10:AB10"/>
    <mergeCell ref="AC10:AD10"/>
    <mergeCell ref="AE10:AF10"/>
    <mergeCell ref="AG10:AH10"/>
    <mergeCell ref="C11:E12"/>
    <mergeCell ref="F11:G11"/>
    <mergeCell ref="H11:I11"/>
    <mergeCell ref="K11:M11"/>
    <mergeCell ref="O11:Q11"/>
    <mergeCell ref="F10:G10"/>
    <mergeCell ref="H10:I10"/>
    <mergeCell ref="K10:M10"/>
    <mergeCell ref="O10:Q10"/>
    <mergeCell ref="S10:V10"/>
    <mergeCell ref="W10:X10"/>
    <mergeCell ref="C9:E10"/>
    <mergeCell ref="F9:G9"/>
    <mergeCell ref="H9:I9"/>
    <mergeCell ref="K9:M9"/>
    <mergeCell ref="O9:Q9"/>
    <mergeCell ref="S9:V9"/>
    <mergeCell ref="AG11:AH11"/>
    <mergeCell ref="F12:G12"/>
    <mergeCell ref="W9:X9"/>
    <mergeCell ref="Y9:Z9"/>
    <mergeCell ref="AA9:AB9"/>
    <mergeCell ref="AC9:AD9"/>
    <mergeCell ref="AE9:AF9"/>
    <mergeCell ref="AG9:AH9"/>
    <mergeCell ref="AA8:AB8"/>
    <mergeCell ref="AC8:AD8"/>
    <mergeCell ref="AE8:AF8"/>
    <mergeCell ref="AG8:AH8"/>
    <mergeCell ref="AE7:AF7"/>
    <mergeCell ref="AG7:AH7"/>
    <mergeCell ref="F8:G8"/>
    <mergeCell ref="H8:I8"/>
    <mergeCell ref="K8:M8"/>
    <mergeCell ref="O8:Q8"/>
    <mergeCell ref="S8:V8"/>
    <mergeCell ref="W8:X8"/>
    <mergeCell ref="Y8:Z8"/>
    <mergeCell ref="F7:G7"/>
    <mergeCell ref="H7:I7"/>
    <mergeCell ref="K7:M7"/>
    <mergeCell ref="O7:Q7"/>
    <mergeCell ref="S7:V7"/>
    <mergeCell ref="W7:X7"/>
    <mergeCell ref="Y7:Z7"/>
    <mergeCell ref="AA7:AB7"/>
    <mergeCell ref="AC7:AD7"/>
    <mergeCell ref="F15:K15"/>
    <mergeCell ref="L15:R15"/>
    <mergeCell ref="C2:AH2"/>
    <mergeCell ref="C3:R3"/>
    <mergeCell ref="S3:AH3"/>
    <mergeCell ref="C4:E6"/>
    <mergeCell ref="F4:I4"/>
    <mergeCell ref="J4:J6"/>
    <mergeCell ref="K4:N6"/>
    <mergeCell ref="O4:R6"/>
    <mergeCell ref="S4:V6"/>
    <mergeCell ref="W4:Z4"/>
    <mergeCell ref="AA4:AH4"/>
    <mergeCell ref="F5:G6"/>
    <mergeCell ref="H5:I6"/>
    <mergeCell ref="W5:X6"/>
    <mergeCell ref="Y5:Z6"/>
    <mergeCell ref="AA5:AD5"/>
    <mergeCell ref="AE5:AH5"/>
    <mergeCell ref="AA6:AB6"/>
    <mergeCell ref="AC6:AD6"/>
    <mergeCell ref="AE6:AF6"/>
    <mergeCell ref="AG6:AH6"/>
    <mergeCell ref="C7:E8"/>
  </mergeCells>
  <phoneticPr fontId="2"/>
  <pageMargins left="0.70866141732283472" right="0.59055118110236227" top="0.55118110236220474" bottom="0.35433070866141736" header="0.31496062992125984" footer="0.31496062992125984"/>
  <pageSetup paperSize="9" scale="77" orientation="landscape" r:id="rId1"/>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D36E6-7051-42AD-88BD-920622FBF6C5}">
  <sheetPr>
    <pageSetUpPr fitToPage="1"/>
  </sheetPr>
  <dimension ref="C1:AO37"/>
  <sheetViews>
    <sheetView showGridLines="0" view="pageBreakPreview" zoomScaleNormal="100" zoomScaleSheetLayoutView="100" workbookViewId="0">
      <selection activeCell="Y9" sqref="Y9"/>
    </sheetView>
  </sheetViews>
  <sheetFormatPr defaultColWidth="9.33203125" defaultRowHeight="14.25" x14ac:dyDescent="0.2"/>
  <cols>
    <col min="1" max="1" width="9.33203125" style="8"/>
    <col min="2" max="2" width="1.5" style="8" customWidth="1"/>
    <col min="3" max="20" width="5.5" style="8" customWidth="1"/>
    <col min="21" max="34" width="5.83203125" style="8" customWidth="1"/>
    <col min="35" max="35" width="2.33203125" style="8" customWidth="1"/>
    <col min="36" max="16384" width="9.33203125" style="8"/>
  </cols>
  <sheetData>
    <row r="1" spans="3:34" ht="20.100000000000001" customHeight="1" x14ac:dyDescent="0.2">
      <c r="C1" s="533" t="s">
        <v>37</v>
      </c>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c r="AD1" s="533"/>
      <c r="AE1" s="533"/>
      <c r="AF1" s="533"/>
      <c r="AG1" s="533"/>
      <c r="AH1" s="533"/>
    </row>
    <row r="2" spans="3:34" ht="20.100000000000001" customHeight="1" x14ac:dyDescent="0.2">
      <c r="C2" s="534" t="s">
        <v>38</v>
      </c>
      <c r="D2" s="535"/>
      <c r="E2" s="535"/>
      <c r="F2" s="535"/>
      <c r="G2" s="535"/>
      <c r="H2" s="535"/>
      <c r="I2" s="535"/>
      <c r="J2" s="535"/>
      <c r="K2" s="535"/>
      <c r="L2" s="535"/>
      <c r="M2" s="535"/>
      <c r="N2" s="535"/>
      <c r="O2" s="535"/>
      <c r="P2" s="535"/>
      <c r="Q2" s="535"/>
      <c r="R2" s="535"/>
      <c r="S2" s="535"/>
      <c r="T2" s="536"/>
      <c r="U2" s="537" t="s">
        <v>45</v>
      </c>
      <c r="V2" s="538"/>
      <c r="W2" s="538"/>
      <c r="X2" s="538"/>
      <c r="Y2" s="538"/>
      <c r="Z2" s="538"/>
      <c r="AA2" s="538"/>
      <c r="AB2" s="538"/>
      <c r="AC2" s="538"/>
      <c r="AD2" s="538"/>
      <c r="AE2" s="538"/>
      <c r="AF2" s="538"/>
      <c r="AG2" s="538"/>
      <c r="AH2" s="539"/>
    </row>
    <row r="3" spans="3:34" ht="20.100000000000001" customHeight="1" x14ac:dyDescent="0.2">
      <c r="C3" s="559" t="s">
        <v>39</v>
      </c>
      <c r="D3" s="560"/>
      <c r="E3" s="560"/>
      <c r="F3" s="561"/>
      <c r="G3" s="566" t="s">
        <v>40</v>
      </c>
      <c r="H3" s="566" t="s">
        <v>41</v>
      </c>
      <c r="I3" s="568" t="s">
        <v>42</v>
      </c>
      <c r="J3" s="569"/>
      <c r="K3" s="566" t="s">
        <v>4</v>
      </c>
      <c r="L3" s="560"/>
      <c r="M3" s="560"/>
      <c r="N3" s="560"/>
      <c r="O3" s="561"/>
      <c r="P3" s="576" t="s">
        <v>203</v>
      </c>
      <c r="Q3" s="577"/>
      <c r="R3" s="577"/>
      <c r="S3" s="577"/>
      <c r="T3" s="578"/>
      <c r="U3" s="557" t="s">
        <v>46</v>
      </c>
      <c r="V3" s="564"/>
      <c r="W3" s="564"/>
      <c r="X3" s="565"/>
      <c r="Y3" s="265" t="s">
        <v>47</v>
      </c>
      <c r="Z3" s="579"/>
      <c r="AA3" s="557" t="s">
        <v>48</v>
      </c>
      <c r="AB3" s="558"/>
      <c r="AC3" s="99"/>
      <c r="AD3" s="40" t="s">
        <v>49</v>
      </c>
      <c r="AE3" s="557" t="s">
        <v>50</v>
      </c>
      <c r="AF3" s="558"/>
      <c r="AG3" s="99"/>
      <c r="AH3" s="40" t="s">
        <v>49</v>
      </c>
    </row>
    <row r="4" spans="3:34" ht="20.100000000000001" customHeight="1" x14ac:dyDescent="0.2">
      <c r="C4" s="562"/>
      <c r="D4" s="364"/>
      <c r="E4" s="364"/>
      <c r="F4" s="563"/>
      <c r="G4" s="567"/>
      <c r="H4" s="567"/>
      <c r="I4" s="570"/>
      <c r="J4" s="571"/>
      <c r="K4" s="574" t="s">
        <v>43</v>
      </c>
      <c r="L4" s="574"/>
      <c r="M4" s="575" t="s">
        <v>44</v>
      </c>
      <c r="N4" s="542" t="s">
        <v>81</v>
      </c>
      <c r="O4" s="543"/>
      <c r="P4" s="574" t="s">
        <v>43</v>
      </c>
      <c r="Q4" s="574"/>
      <c r="R4" s="575" t="s">
        <v>44</v>
      </c>
      <c r="S4" s="542" t="s">
        <v>81</v>
      </c>
      <c r="T4" s="543"/>
      <c r="U4" s="544" t="s">
        <v>51</v>
      </c>
      <c r="V4" s="545"/>
      <c r="W4" s="545"/>
      <c r="X4" s="546"/>
      <c r="Y4" s="549" t="s">
        <v>47</v>
      </c>
      <c r="Z4" s="550"/>
      <c r="AA4" s="551" t="s">
        <v>48</v>
      </c>
      <c r="AB4" s="552"/>
      <c r="AC4" s="100"/>
      <c r="AD4" s="39" t="s">
        <v>49</v>
      </c>
      <c r="AE4" s="551" t="s">
        <v>50</v>
      </c>
      <c r="AF4" s="552"/>
      <c r="AG4" s="100"/>
      <c r="AH4" s="39" t="s">
        <v>49</v>
      </c>
    </row>
    <row r="5" spans="3:34" ht="20.100000000000001" customHeight="1" x14ac:dyDescent="0.2">
      <c r="C5" s="557"/>
      <c r="D5" s="564"/>
      <c r="E5" s="564"/>
      <c r="F5" s="565"/>
      <c r="G5" s="567"/>
      <c r="H5" s="567"/>
      <c r="I5" s="572"/>
      <c r="J5" s="573"/>
      <c r="K5" s="574"/>
      <c r="L5" s="574"/>
      <c r="M5" s="575"/>
      <c r="N5" s="543"/>
      <c r="O5" s="543"/>
      <c r="P5" s="574"/>
      <c r="Q5" s="574"/>
      <c r="R5" s="575"/>
      <c r="S5" s="543"/>
      <c r="T5" s="543"/>
      <c r="U5" s="547"/>
      <c r="V5" s="277"/>
      <c r="W5" s="277"/>
      <c r="X5" s="548"/>
      <c r="Y5" s="553" t="s">
        <v>52</v>
      </c>
      <c r="Z5" s="554"/>
      <c r="AA5" s="555" t="s">
        <v>48</v>
      </c>
      <c r="AB5" s="556"/>
      <c r="AC5" s="100"/>
      <c r="AD5" s="39" t="s">
        <v>49</v>
      </c>
      <c r="AE5" s="555" t="s">
        <v>50</v>
      </c>
      <c r="AF5" s="556"/>
      <c r="AG5" s="100"/>
      <c r="AH5" s="39" t="s">
        <v>49</v>
      </c>
    </row>
    <row r="6" spans="3:34" ht="20.100000000000001" customHeight="1" x14ac:dyDescent="0.2">
      <c r="C6" s="522"/>
      <c r="D6" s="523"/>
      <c r="E6" s="523"/>
      <c r="F6" s="524"/>
      <c r="G6" s="93"/>
      <c r="H6" s="93"/>
      <c r="I6" s="540" t="s">
        <v>53</v>
      </c>
      <c r="J6" s="541"/>
      <c r="K6" s="525"/>
      <c r="L6" s="526"/>
      <c r="M6" s="94" t="s">
        <v>165</v>
      </c>
      <c r="N6" s="520"/>
      <c r="O6" s="521"/>
      <c r="P6" s="525"/>
      <c r="Q6" s="526"/>
      <c r="R6" s="94" t="s">
        <v>165</v>
      </c>
      <c r="S6" s="520"/>
      <c r="T6" s="521"/>
      <c r="U6" s="9"/>
    </row>
    <row r="7" spans="3:34" ht="20.100000000000001" customHeight="1" x14ac:dyDescent="0.2">
      <c r="C7" s="522"/>
      <c r="D7" s="523"/>
      <c r="E7" s="523"/>
      <c r="F7" s="524"/>
      <c r="G7" s="95"/>
      <c r="H7" s="95"/>
      <c r="I7" s="532"/>
      <c r="J7" s="435"/>
      <c r="K7" s="525"/>
      <c r="L7" s="526"/>
      <c r="M7" s="96"/>
      <c r="N7" s="520"/>
      <c r="O7" s="521"/>
      <c r="P7" s="525"/>
      <c r="Q7" s="526"/>
      <c r="R7" s="96"/>
      <c r="S7" s="520"/>
      <c r="T7" s="521"/>
      <c r="U7" s="5"/>
    </row>
    <row r="8" spans="3:34" ht="20.100000000000001" customHeight="1" x14ac:dyDescent="0.2">
      <c r="C8" s="522"/>
      <c r="D8" s="523"/>
      <c r="E8" s="523"/>
      <c r="F8" s="524"/>
      <c r="G8" s="93"/>
      <c r="H8" s="93"/>
      <c r="I8" s="532"/>
      <c r="J8" s="435"/>
      <c r="K8" s="525"/>
      <c r="L8" s="526"/>
      <c r="M8" s="97"/>
      <c r="N8" s="520"/>
      <c r="O8" s="521"/>
      <c r="P8" s="525"/>
      <c r="Q8" s="526"/>
      <c r="R8" s="97"/>
      <c r="S8" s="520"/>
      <c r="T8" s="521"/>
      <c r="U8" s="5"/>
    </row>
    <row r="9" spans="3:34" ht="20.100000000000001" customHeight="1" x14ac:dyDescent="0.2">
      <c r="C9" s="522"/>
      <c r="D9" s="523"/>
      <c r="E9" s="523"/>
      <c r="F9" s="524"/>
      <c r="G9" s="93"/>
      <c r="H9" s="93"/>
      <c r="I9" s="532"/>
      <c r="J9" s="435"/>
      <c r="K9" s="525"/>
      <c r="L9" s="526"/>
      <c r="M9" s="98"/>
      <c r="N9" s="520"/>
      <c r="O9" s="521"/>
      <c r="P9" s="525"/>
      <c r="Q9" s="526"/>
      <c r="R9" s="98"/>
      <c r="S9" s="520"/>
      <c r="T9" s="521"/>
      <c r="U9" s="5"/>
    </row>
    <row r="10" spans="3:34" ht="9.75" customHeight="1" x14ac:dyDescent="0.2">
      <c r="C10" s="5"/>
      <c r="D10" s="5"/>
      <c r="E10" s="5"/>
      <c r="F10" s="5"/>
      <c r="G10" s="5"/>
      <c r="H10" s="5"/>
      <c r="I10" s="5"/>
      <c r="J10" s="5"/>
      <c r="K10" s="5"/>
      <c r="L10" s="5"/>
      <c r="M10" s="5"/>
      <c r="N10" s="5"/>
      <c r="O10" s="5"/>
      <c r="P10" s="5"/>
      <c r="Q10" s="5"/>
      <c r="R10" s="5"/>
      <c r="S10" s="5"/>
      <c r="T10" s="5"/>
      <c r="U10" s="5"/>
    </row>
    <row r="11" spans="3:34" ht="20.100000000000001" customHeight="1" thickBot="1" x14ac:dyDescent="0.25">
      <c r="C11" s="4" t="s">
        <v>57</v>
      </c>
      <c r="D11" s="4"/>
      <c r="E11" s="4"/>
      <c r="F11" s="4"/>
      <c r="G11" s="4"/>
      <c r="H11" s="4"/>
      <c r="I11" s="4"/>
      <c r="J11" s="4"/>
      <c r="K11" s="4"/>
      <c r="L11" s="4"/>
      <c r="M11" s="4"/>
      <c r="N11" s="4"/>
      <c r="O11" s="4"/>
      <c r="P11" s="4"/>
      <c r="Q11" s="4"/>
      <c r="R11" s="4"/>
      <c r="S11" s="17"/>
      <c r="T11" s="17"/>
      <c r="U11" s="17"/>
      <c r="V11" s="18"/>
      <c r="W11" s="18"/>
      <c r="X11" s="18"/>
      <c r="Y11" s="18"/>
      <c r="Z11" s="18"/>
      <c r="AA11" s="18"/>
      <c r="AB11" s="18"/>
      <c r="AC11" s="18"/>
      <c r="AD11" s="18"/>
      <c r="AE11" s="18"/>
      <c r="AF11" s="18"/>
      <c r="AG11" s="18"/>
      <c r="AH11" s="18"/>
    </row>
    <row r="12" spans="3:34" ht="24" customHeight="1" x14ac:dyDescent="0.2">
      <c r="C12" s="527" t="s">
        <v>56</v>
      </c>
      <c r="D12" s="528"/>
      <c r="E12" s="528"/>
      <c r="F12" s="528"/>
      <c r="G12" s="528"/>
      <c r="H12" s="528"/>
      <c r="I12" s="528"/>
      <c r="J12" s="528"/>
      <c r="K12" s="528"/>
      <c r="L12" s="528"/>
      <c r="M12" s="528"/>
      <c r="N12" s="528"/>
      <c r="O12" s="528"/>
      <c r="P12" s="529"/>
      <c r="Q12" s="530" t="s">
        <v>54</v>
      </c>
      <c r="R12" s="528"/>
      <c r="S12" s="528"/>
      <c r="T12" s="528"/>
      <c r="U12" s="531"/>
    </row>
    <row r="13" spans="3:34" ht="24" customHeight="1" x14ac:dyDescent="0.2">
      <c r="C13" s="580"/>
      <c r="D13" s="358"/>
      <c r="E13" s="358"/>
      <c r="F13" s="358"/>
      <c r="G13" s="358"/>
      <c r="H13" s="358"/>
      <c r="I13" s="358"/>
      <c r="J13" s="358"/>
      <c r="K13" s="358"/>
      <c r="L13" s="358"/>
      <c r="M13" s="358"/>
      <c r="N13" s="358"/>
      <c r="O13" s="358"/>
      <c r="P13" s="361"/>
      <c r="Q13" s="357"/>
      <c r="R13" s="358"/>
      <c r="S13" s="358"/>
      <c r="T13" s="358"/>
      <c r="U13" s="581"/>
    </row>
    <row r="14" spans="3:34" ht="24" customHeight="1" x14ac:dyDescent="0.2">
      <c r="C14" s="580"/>
      <c r="D14" s="358"/>
      <c r="E14" s="358"/>
      <c r="F14" s="358"/>
      <c r="G14" s="358"/>
      <c r="H14" s="358"/>
      <c r="I14" s="358"/>
      <c r="J14" s="358"/>
      <c r="K14" s="358"/>
      <c r="L14" s="358"/>
      <c r="M14" s="358"/>
      <c r="N14" s="358"/>
      <c r="O14" s="358"/>
      <c r="P14" s="361"/>
      <c r="Q14" s="357"/>
      <c r="R14" s="358"/>
      <c r="S14" s="358"/>
      <c r="T14" s="358"/>
      <c r="U14" s="581"/>
    </row>
    <row r="15" spans="3:34" ht="24" customHeight="1" x14ac:dyDescent="0.2">
      <c r="C15" s="580"/>
      <c r="D15" s="358"/>
      <c r="E15" s="358"/>
      <c r="F15" s="358"/>
      <c r="G15" s="358"/>
      <c r="H15" s="358"/>
      <c r="I15" s="358"/>
      <c r="J15" s="358"/>
      <c r="K15" s="358"/>
      <c r="L15" s="358"/>
      <c r="M15" s="358"/>
      <c r="N15" s="358"/>
      <c r="O15" s="358"/>
      <c r="P15" s="361"/>
      <c r="Q15" s="357"/>
      <c r="R15" s="358"/>
      <c r="S15" s="358"/>
      <c r="T15" s="358"/>
      <c r="U15" s="581"/>
    </row>
    <row r="16" spans="3:34" ht="24" customHeight="1" x14ac:dyDescent="0.2">
      <c r="C16" s="580"/>
      <c r="D16" s="358"/>
      <c r="E16" s="358"/>
      <c r="F16" s="358"/>
      <c r="G16" s="358"/>
      <c r="H16" s="358"/>
      <c r="I16" s="358"/>
      <c r="J16" s="358"/>
      <c r="K16" s="358"/>
      <c r="L16" s="358"/>
      <c r="M16" s="358"/>
      <c r="N16" s="358"/>
      <c r="O16" s="358"/>
      <c r="P16" s="361"/>
      <c r="Q16" s="357"/>
      <c r="R16" s="358"/>
      <c r="S16" s="358"/>
      <c r="T16" s="358"/>
      <c r="U16" s="581"/>
    </row>
    <row r="17" spans="3:27" ht="24" customHeight="1" x14ac:dyDescent="0.2">
      <c r="C17" s="580"/>
      <c r="D17" s="358"/>
      <c r="E17" s="358"/>
      <c r="F17" s="358"/>
      <c r="G17" s="358"/>
      <c r="H17" s="358"/>
      <c r="I17" s="358"/>
      <c r="J17" s="358"/>
      <c r="K17" s="358"/>
      <c r="L17" s="358"/>
      <c r="M17" s="358"/>
      <c r="N17" s="358"/>
      <c r="O17" s="358"/>
      <c r="P17" s="361"/>
      <c r="Q17" s="357"/>
      <c r="R17" s="358"/>
      <c r="S17" s="358"/>
      <c r="T17" s="358"/>
      <c r="U17" s="581"/>
    </row>
    <row r="18" spans="3:27" ht="24" customHeight="1" x14ac:dyDescent="0.2">
      <c r="C18" s="580"/>
      <c r="D18" s="358"/>
      <c r="E18" s="358"/>
      <c r="F18" s="358"/>
      <c r="G18" s="358"/>
      <c r="H18" s="358"/>
      <c r="I18" s="358"/>
      <c r="J18" s="358"/>
      <c r="K18" s="358"/>
      <c r="L18" s="358"/>
      <c r="M18" s="358"/>
      <c r="N18" s="358"/>
      <c r="O18" s="358"/>
      <c r="P18" s="361"/>
      <c r="Q18" s="357"/>
      <c r="R18" s="358"/>
      <c r="S18" s="358"/>
      <c r="T18" s="358"/>
      <c r="U18" s="581"/>
    </row>
    <row r="19" spans="3:27" ht="24" customHeight="1" x14ac:dyDescent="0.2">
      <c r="C19" s="580"/>
      <c r="D19" s="358"/>
      <c r="E19" s="358"/>
      <c r="F19" s="358"/>
      <c r="G19" s="358"/>
      <c r="H19" s="358"/>
      <c r="I19" s="358"/>
      <c r="J19" s="358"/>
      <c r="K19" s="358"/>
      <c r="L19" s="358"/>
      <c r="M19" s="358"/>
      <c r="N19" s="358"/>
      <c r="O19" s="358"/>
      <c r="P19" s="361"/>
      <c r="Q19" s="357"/>
      <c r="R19" s="358"/>
      <c r="S19" s="358"/>
      <c r="T19" s="358"/>
      <c r="U19" s="581"/>
    </row>
    <row r="20" spans="3:27" ht="24" customHeight="1" x14ac:dyDescent="0.2">
      <c r="C20" s="580"/>
      <c r="D20" s="358"/>
      <c r="E20" s="358"/>
      <c r="F20" s="358"/>
      <c r="G20" s="358"/>
      <c r="H20" s="358"/>
      <c r="I20" s="358"/>
      <c r="J20" s="358"/>
      <c r="K20" s="358"/>
      <c r="L20" s="358"/>
      <c r="M20" s="358"/>
      <c r="N20" s="358"/>
      <c r="O20" s="358"/>
      <c r="P20" s="361"/>
      <c r="Q20" s="357"/>
      <c r="R20" s="358"/>
      <c r="S20" s="358"/>
      <c r="T20" s="358"/>
      <c r="U20" s="581"/>
    </row>
    <row r="21" spans="3:27" ht="24" customHeight="1" x14ac:dyDescent="0.2">
      <c r="C21" s="580"/>
      <c r="D21" s="358"/>
      <c r="E21" s="358"/>
      <c r="F21" s="358"/>
      <c r="G21" s="358"/>
      <c r="H21" s="358"/>
      <c r="I21" s="358"/>
      <c r="J21" s="358"/>
      <c r="K21" s="358"/>
      <c r="L21" s="358"/>
      <c r="M21" s="358"/>
      <c r="N21" s="358"/>
      <c r="O21" s="358"/>
      <c r="P21" s="361"/>
      <c r="Q21" s="357"/>
      <c r="R21" s="358"/>
      <c r="S21" s="358"/>
      <c r="T21" s="358"/>
      <c r="U21" s="581"/>
    </row>
    <row r="22" spans="3:27" ht="24" customHeight="1" x14ac:dyDescent="0.2">
      <c r="C22" s="580"/>
      <c r="D22" s="358"/>
      <c r="E22" s="358"/>
      <c r="F22" s="358"/>
      <c r="G22" s="358"/>
      <c r="H22" s="358"/>
      <c r="I22" s="358"/>
      <c r="J22" s="358"/>
      <c r="K22" s="358"/>
      <c r="L22" s="358"/>
      <c r="M22" s="358"/>
      <c r="N22" s="358"/>
      <c r="O22" s="358"/>
      <c r="P22" s="361"/>
      <c r="Q22" s="357"/>
      <c r="R22" s="358"/>
      <c r="S22" s="358"/>
      <c r="T22" s="358"/>
      <c r="U22" s="581"/>
    </row>
    <row r="23" spans="3:27" ht="24" customHeight="1" x14ac:dyDescent="0.2">
      <c r="C23" s="580"/>
      <c r="D23" s="358"/>
      <c r="E23" s="358"/>
      <c r="F23" s="358"/>
      <c r="G23" s="358"/>
      <c r="H23" s="358"/>
      <c r="I23" s="358"/>
      <c r="J23" s="358"/>
      <c r="K23" s="358"/>
      <c r="L23" s="358"/>
      <c r="M23" s="358"/>
      <c r="N23" s="358"/>
      <c r="O23" s="358"/>
      <c r="P23" s="361"/>
      <c r="Q23" s="357"/>
      <c r="R23" s="358"/>
      <c r="S23" s="358"/>
      <c r="T23" s="358"/>
      <c r="U23" s="581"/>
    </row>
    <row r="24" spans="3:27" ht="24" customHeight="1" x14ac:dyDescent="0.2">
      <c r="C24" s="580"/>
      <c r="D24" s="358"/>
      <c r="E24" s="358"/>
      <c r="F24" s="358"/>
      <c r="G24" s="358"/>
      <c r="H24" s="358"/>
      <c r="I24" s="358"/>
      <c r="J24" s="358"/>
      <c r="K24" s="358"/>
      <c r="L24" s="358"/>
      <c r="M24" s="358"/>
      <c r="N24" s="358"/>
      <c r="O24" s="358"/>
      <c r="P24" s="361"/>
      <c r="Q24" s="357"/>
      <c r="R24" s="358"/>
      <c r="S24" s="358"/>
      <c r="T24" s="358"/>
      <c r="U24" s="581"/>
    </row>
    <row r="25" spans="3:27" ht="24" customHeight="1" x14ac:dyDescent="0.2">
      <c r="C25" s="580"/>
      <c r="D25" s="358"/>
      <c r="E25" s="358"/>
      <c r="F25" s="358"/>
      <c r="G25" s="358"/>
      <c r="H25" s="358"/>
      <c r="I25" s="358"/>
      <c r="J25" s="358"/>
      <c r="K25" s="358"/>
      <c r="L25" s="358"/>
      <c r="M25" s="358"/>
      <c r="N25" s="358"/>
      <c r="O25" s="358"/>
      <c r="P25" s="361"/>
      <c r="Q25" s="357"/>
      <c r="R25" s="358"/>
      <c r="S25" s="358"/>
      <c r="T25" s="358"/>
      <c r="U25" s="581"/>
    </row>
    <row r="26" spans="3:27" ht="24" customHeight="1" thickBot="1" x14ac:dyDescent="0.25">
      <c r="C26" s="582"/>
      <c r="D26" s="583"/>
      <c r="E26" s="583"/>
      <c r="F26" s="583"/>
      <c r="G26" s="583"/>
      <c r="H26" s="583"/>
      <c r="I26" s="583"/>
      <c r="J26" s="583"/>
      <c r="K26" s="583"/>
      <c r="L26" s="583"/>
      <c r="M26" s="583"/>
      <c r="N26" s="583"/>
      <c r="O26" s="583"/>
      <c r="P26" s="584"/>
      <c r="Q26" s="585"/>
      <c r="R26" s="583"/>
      <c r="S26" s="583"/>
      <c r="T26" s="583"/>
      <c r="U26" s="586"/>
    </row>
    <row r="27" spans="3:27" ht="20.100000000000001" customHeight="1" x14ac:dyDescent="0.2">
      <c r="C27" s="1" t="s">
        <v>55</v>
      </c>
      <c r="D27" s="14"/>
      <c r="E27" s="14"/>
      <c r="F27" s="14"/>
      <c r="G27" s="14"/>
      <c r="H27" s="14"/>
      <c r="I27" s="14"/>
      <c r="J27" s="14"/>
      <c r="K27" s="15"/>
      <c r="L27" s="15"/>
      <c r="M27" s="15"/>
      <c r="N27" s="15"/>
      <c r="O27" s="15"/>
      <c r="P27" s="14"/>
      <c r="Q27" s="14"/>
      <c r="R27" s="14"/>
      <c r="S27" s="14"/>
      <c r="T27" s="1"/>
      <c r="U27" s="1"/>
      <c r="V27" s="1"/>
      <c r="W27" s="1"/>
      <c r="X27" s="1"/>
      <c r="Y27" s="18"/>
    </row>
    <row r="28" spans="3:27" ht="20.100000000000001" customHeight="1" x14ac:dyDescent="0.2">
      <c r="C28" s="1" t="s">
        <v>58</v>
      </c>
      <c r="D28" s="16"/>
      <c r="E28" s="16"/>
      <c r="F28" s="16"/>
      <c r="G28" s="16"/>
      <c r="H28" s="16"/>
      <c r="I28" s="16"/>
      <c r="J28" s="14"/>
      <c r="K28" s="14"/>
      <c r="L28" s="14"/>
      <c r="M28" s="14"/>
      <c r="N28" s="14"/>
      <c r="O28" s="14"/>
      <c r="P28" s="14"/>
      <c r="Q28" s="14"/>
      <c r="R28" s="14"/>
      <c r="S28" s="15"/>
      <c r="T28" s="18"/>
      <c r="U28" s="18"/>
      <c r="V28" s="18"/>
      <c r="W28" s="18"/>
      <c r="X28" s="1"/>
      <c r="Y28" s="18"/>
    </row>
    <row r="29" spans="3:27" ht="20.100000000000001" customHeight="1" x14ac:dyDescent="0.2">
      <c r="C29" s="1" t="s">
        <v>60</v>
      </c>
      <c r="D29" s="16"/>
      <c r="E29" s="16"/>
      <c r="F29" s="16"/>
      <c r="G29" s="16"/>
      <c r="H29" s="16"/>
      <c r="I29" s="16"/>
      <c r="J29" s="14"/>
      <c r="K29" s="14"/>
      <c r="L29" s="14"/>
      <c r="M29" s="14"/>
      <c r="N29" s="14"/>
      <c r="O29" s="14"/>
      <c r="P29" s="14"/>
      <c r="Q29" s="14"/>
      <c r="R29" s="14"/>
      <c r="S29" s="15"/>
      <c r="T29" s="18"/>
      <c r="U29" s="18"/>
      <c r="V29" s="18"/>
      <c r="W29" s="18"/>
      <c r="AA29" s="18"/>
    </row>
    <row r="30" spans="3:27" ht="19.5" customHeight="1" x14ac:dyDescent="0.2">
      <c r="C30" s="1" t="s">
        <v>59</v>
      </c>
      <c r="D30" s="16"/>
      <c r="E30" s="16"/>
      <c r="F30" s="16"/>
      <c r="G30" s="16"/>
      <c r="H30" s="16"/>
      <c r="I30" s="16"/>
      <c r="J30" s="14"/>
      <c r="K30" s="14"/>
      <c r="L30" s="14"/>
      <c r="M30" s="14"/>
      <c r="N30" s="14"/>
      <c r="O30" s="14"/>
      <c r="P30" s="14"/>
      <c r="Q30" s="14"/>
      <c r="R30" s="14"/>
      <c r="S30" s="15"/>
      <c r="T30" s="18"/>
      <c r="U30" s="18"/>
      <c r="V30" s="18"/>
      <c r="W30" s="18"/>
      <c r="AA30" s="18"/>
    </row>
    <row r="31" spans="3:27" ht="20.100000000000001" customHeight="1" x14ac:dyDescent="0.2">
      <c r="C31" s="1"/>
      <c r="J31" s="1"/>
      <c r="K31" s="1"/>
      <c r="L31" s="1"/>
      <c r="M31" s="1"/>
      <c r="N31" s="1"/>
      <c r="O31" s="1"/>
      <c r="P31" s="1"/>
      <c r="Q31" s="1"/>
      <c r="R31" s="1"/>
      <c r="S31" s="18"/>
      <c r="T31" s="18"/>
      <c r="U31" s="18"/>
      <c r="V31" s="18"/>
      <c r="W31" s="18"/>
      <c r="AA31" s="18"/>
    </row>
    <row r="32" spans="3:27" ht="20.100000000000001" customHeight="1" x14ac:dyDescent="0.2">
      <c r="C32" s="1"/>
      <c r="J32" s="1"/>
      <c r="K32" s="1"/>
      <c r="L32" s="1"/>
      <c r="M32" s="1"/>
      <c r="N32" s="1"/>
      <c r="O32" s="1"/>
      <c r="P32" s="1"/>
      <c r="Q32" s="1"/>
      <c r="R32" s="1"/>
      <c r="S32" s="18"/>
      <c r="T32" s="18"/>
      <c r="U32" s="18"/>
      <c r="V32" s="18"/>
      <c r="W32" s="18"/>
      <c r="AA32" s="18"/>
    </row>
    <row r="33" spans="3:41" ht="20.100000000000001" customHeight="1" x14ac:dyDescent="0.2">
      <c r="C33" s="1"/>
      <c r="J33" s="1"/>
      <c r="K33" s="1"/>
      <c r="L33" s="1"/>
      <c r="M33" s="1"/>
      <c r="N33" s="1"/>
      <c r="O33" s="1"/>
      <c r="P33" s="1"/>
      <c r="Q33" s="1"/>
      <c r="R33" s="1"/>
      <c r="S33" s="18"/>
      <c r="T33" s="18"/>
      <c r="U33" s="18"/>
      <c r="V33" s="18"/>
      <c r="W33" s="18"/>
      <c r="X33" s="1"/>
      <c r="Y33" s="1"/>
      <c r="AF33" s="18"/>
    </row>
    <row r="34" spans="3:41" ht="20.100000000000001" customHeight="1" x14ac:dyDescent="0.2">
      <c r="C34" s="1"/>
      <c r="J34" s="1"/>
      <c r="K34" s="1"/>
      <c r="L34" s="1"/>
      <c r="M34" s="1"/>
      <c r="N34" s="1"/>
      <c r="O34" s="1"/>
      <c r="P34" s="1"/>
      <c r="Q34" s="1"/>
      <c r="R34" s="1"/>
      <c r="S34" s="18"/>
      <c r="T34" s="18"/>
      <c r="U34" s="18"/>
      <c r="V34" s="18"/>
      <c r="W34" s="18"/>
      <c r="X34" s="18"/>
      <c r="Y34" s="18"/>
      <c r="AF34" s="18"/>
      <c r="AG34" s="18"/>
      <c r="AH34" s="18"/>
      <c r="AK34" s="1"/>
      <c r="AL34" s="1"/>
      <c r="AM34" s="18"/>
    </row>
    <row r="35" spans="3:41" x14ac:dyDescent="0.2">
      <c r="AK35" s="18"/>
      <c r="AL35" s="1"/>
      <c r="AM35" s="18"/>
    </row>
    <row r="36" spans="3:41" x14ac:dyDescent="0.2">
      <c r="AK36" s="18"/>
      <c r="AO36" s="18"/>
    </row>
    <row r="37" spans="3:41" x14ac:dyDescent="0.2">
      <c r="AK37" s="18"/>
      <c r="AO37" s="18"/>
    </row>
  </sheetData>
  <mergeCells count="80">
    <mergeCell ref="Q22:U22"/>
    <mergeCell ref="Q23:U23"/>
    <mergeCell ref="Q24:U24"/>
    <mergeCell ref="Q25:U25"/>
    <mergeCell ref="Q26:U26"/>
    <mergeCell ref="Q17:U17"/>
    <mergeCell ref="Q18:U18"/>
    <mergeCell ref="Q19:U19"/>
    <mergeCell ref="Q20:U20"/>
    <mergeCell ref="Q21:U21"/>
    <mergeCell ref="C22:P22"/>
    <mergeCell ref="C23:P23"/>
    <mergeCell ref="C24:P24"/>
    <mergeCell ref="C25:P25"/>
    <mergeCell ref="C26:P26"/>
    <mergeCell ref="C17:P17"/>
    <mergeCell ref="C18:P18"/>
    <mergeCell ref="C19:P19"/>
    <mergeCell ref="C20:P20"/>
    <mergeCell ref="C21:P21"/>
    <mergeCell ref="C13:P13"/>
    <mergeCell ref="Q13:U13"/>
    <mergeCell ref="C14:P14"/>
    <mergeCell ref="C15:P15"/>
    <mergeCell ref="C16:P16"/>
    <mergeCell ref="Q14:U14"/>
    <mergeCell ref="Q15:U15"/>
    <mergeCell ref="Q16:U16"/>
    <mergeCell ref="P4:Q5"/>
    <mergeCell ref="P3:T3"/>
    <mergeCell ref="U3:X3"/>
    <mergeCell ref="Y3:Z3"/>
    <mergeCell ref="AA3:AB3"/>
    <mergeCell ref="R4:R5"/>
    <mergeCell ref="H3:H5"/>
    <mergeCell ref="I3:J5"/>
    <mergeCell ref="K3:O3"/>
    <mergeCell ref="K4:L5"/>
    <mergeCell ref="M4:M5"/>
    <mergeCell ref="N4:O5"/>
    <mergeCell ref="C1:AH1"/>
    <mergeCell ref="C2:T2"/>
    <mergeCell ref="U2:AH2"/>
    <mergeCell ref="C6:F6"/>
    <mergeCell ref="I6:J6"/>
    <mergeCell ref="S4:T5"/>
    <mergeCell ref="U4:X5"/>
    <mergeCell ref="Y4:Z4"/>
    <mergeCell ref="AA4:AB4"/>
    <mergeCell ref="AE4:AF4"/>
    <mergeCell ref="Y5:Z5"/>
    <mergeCell ref="AA5:AB5"/>
    <mergeCell ref="AE5:AF5"/>
    <mergeCell ref="AE3:AF3"/>
    <mergeCell ref="C3:F5"/>
    <mergeCell ref="G3:G5"/>
    <mergeCell ref="C12:P12"/>
    <mergeCell ref="Q12:U12"/>
    <mergeCell ref="I7:J7"/>
    <mergeCell ref="I8:J8"/>
    <mergeCell ref="I9:J9"/>
    <mergeCell ref="N7:O7"/>
    <mergeCell ref="N8:O8"/>
    <mergeCell ref="N9:O9"/>
    <mergeCell ref="S6:T6"/>
    <mergeCell ref="S7:T7"/>
    <mergeCell ref="S8:T8"/>
    <mergeCell ref="S9:T9"/>
    <mergeCell ref="C7:F7"/>
    <mergeCell ref="C8:F8"/>
    <mergeCell ref="C9:F9"/>
    <mergeCell ref="K6:L6"/>
    <mergeCell ref="K7:L7"/>
    <mergeCell ref="K8:L8"/>
    <mergeCell ref="K9:L9"/>
    <mergeCell ref="P6:Q6"/>
    <mergeCell ref="P7:Q7"/>
    <mergeCell ref="P8:Q8"/>
    <mergeCell ref="P9:Q9"/>
    <mergeCell ref="N6:O6"/>
  </mergeCells>
  <phoneticPr fontId="2"/>
  <pageMargins left="0.70866141732283472" right="0.59055118110236227" top="0.55118110236220474" bottom="0.35433070866141736" header="0.31496062992125984" footer="0.31496062992125984"/>
  <pageSetup paperSize="9" scale="80" orientation="landscape" r:id="rId1"/>
  <colBreaks count="1" manualBreakCount="1">
    <brk id="20"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74390-7487-48DC-AAB1-D450D3EA456F}">
  <sheetPr>
    <tabColor indexed="51"/>
    <pageSetUpPr fitToPage="1"/>
  </sheetPr>
  <dimension ref="A1:AM35"/>
  <sheetViews>
    <sheetView showZeros="0" view="pageBreakPreview" zoomScaleNormal="100" zoomScaleSheetLayoutView="100" workbookViewId="0">
      <selection activeCell="M24" sqref="M24"/>
    </sheetView>
  </sheetViews>
  <sheetFormatPr defaultRowHeight="11.25" x14ac:dyDescent="0.2"/>
  <cols>
    <col min="1" max="1" width="10.33203125" style="21" customWidth="1"/>
    <col min="2" max="7" width="5.6640625" style="21" customWidth="1"/>
    <col min="8" max="13" width="10.33203125" style="21" customWidth="1"/>
    <col min="14" max="15" width="5.33203125" style="20" customWidth="1"/>
    <col min="16" max="29" width="6.6640625" style="21" customWidth="1"/>
    <col min="30" max="30" width="9.33203125" style="21"/>
    <col min="31" max="38" width="10.1640625" style="163" customWidth="1"/>
    <col min="39" max="39" width="7.83203125" style="163" customWidth="1"/>
    <col min="40" max="258" width="9.33203125" style="21"/>
    <col min="259" max="266" width="6" style="21" customWidth="1"/>
    <col min="267" max="279" width="5.33203125" style="21" customWidth="1"/>
    <col min="280" max="280" width="4.33203125" style="21" customWidth="1"/>
    <col min="281" max="514" width="9.33203125" style="21"/>
    <col min="515" max="522" width="6" style="21" customWidth="1"/>
    <col min="523" max="535" width="5.33203125" style="21" customWidth="1"/>
    <col min="536" max="536" width="4.33203125" style="21" customWidth="1"/>
    <col min="537" max="770" width="9.33203125" style="21"/>
    <col min="771" max="778" width="6" style="21" customWidth="1"/>
    <col min="779" max="791" width="5.33203125" style="21" customWidth="1"/>
    <col min="792" max="792" width="4.33203125" style="21" customWidth="1"/>
    <col min="793" max="1026" width="9.33203125" style="21"/>
    <col min="1027" max="1034" width="6" style="21" customWidth="1"/>
    <col min="1035" max="1047" width="5.33203125" style="21" customWidth="1"/>
    <col min="1048" max="1048" width="4.33203125" style="21" customWidth="1"/>
    <col min="1049" max="1282" width="9.33203125" style="21"/>
    <col min="1283" max="1290" width="6" style="21" customWidth="1"/>
    <col min="1291" max="1303" width="5.33203125" style="21" customWidth="1"/>
    <col min="1304" max="1304" width="4.33203125" style="21" customWidth="1"/>
    <col min="1305" max="1538" width="9.33203125" style="21"/>
    <col min="1539" max="1546" width="6" style="21" customWidth="1"/>
    <col min="1547" max="1559" width="5.33203125" style="21" customWidth="1"/>
    <col min="1560" max="1560" width="4.33203125" style="21" customWidth="1"/>
    <col min="1561" max="1794" width="9.33203125" style="21"/>
    <col min="1795" max="1802" width="6" style="21" customWidth="1"/>
    <col min="1803" max="1815" width="5.33203125" style="21" customWidth="1"/>
    <col min="1816" max="1816" width="4.33203125" style="21" customWidth="1"/>
    <col min="1817" max="2050" width="9.33203125" style="21"/>
    <col min="2051" max="2058" width="6" style="21" customWidth="1"/>
    <col min="2059" max="2071" width="5.33203125" style="21" customWidth="1"/>
    <col min="2072" max="2072" width="4.33203125" style="21" customWidth="1"/>
    <col min="2073" max="2306" width="9.33203125" style="21"/>
    <col min="2307" max="2314" width="6" style="21" customWidth="1"/>
    <col min="2315" max="2327" width="5.33203125" style="21" customWidth="1"/>
    <col min="2328" max="2328" width="4.33203125" style="21" customWidth="1"/>
    <col min="2329" max="2562" width="9.33203125" style="21"/>
    <col min="2563" max="2570" width="6" style="21" customWidth="1"/>
    <col min="2571" max="2583" width="5.33203125" style="21" customWidth="1"/>
    <col min="2584" max="2584" width="4.33203125" style="21" customWidth="1"/>
    <col min="2585" max="2818" width="9.33203125" style="21"/>
    <col min="2819" max="2826" width="6" style="21" customWidth="1"/>
    <col min="2827" max="2839" width="5.33203125" style="21" customWidth="1"/>
    <col min="2840" max="2840" width="4.33203125" style="21" customWidth="1"/>
    <col min="2841" max="3074" width="9.33203125" style="21"/>
    <col min="3075" max="3082" width="6" style="21" customWidth="1"/>
    <col min="3083" max="3095" width="5.33203125" style="21" customWidth="1"/>
    <col min="3096" max="3096" width="4.33203125" style="21" customWidth="1"/>
    <col min="3097" max="3330" width="9.33203125" style="21"/>
    <col min="3331" max="3338" width="6" style="21" customWidth="1"/>
    <col min="3339" max="3351" width="5.33203125" style="21" customWidth="1"/>
    <col min="3352" max="3352" width="4.33203125" style="21" customWidth="1"/>
    <col min="3353" max="3586" width="9.33203125" style="21"/>
    <col min="3587" max="3594" width="6" style="21" customWidth="1"/>
    <col min="3595" max="3607" width="5.33203125" style="21" customWidth="1"/>
    <col min="3608" max="3608" width="4.33203125" style="21" customWidth="1"/>
    <col min="3609" max="3842" width="9.33203125" style="21"/>
    <col min="3843" max="3850" width="6" style="21" customWidth="1"/>
    <col min="3851" max="3863" width="5.33203125" style="21" customWidth="1"/>
    <col min="3864" max="3864" width="4.33203125" style="21" customWidth="1"/>
    <col min="3865" max="4098" width="9.33203125" style="21"/>
    <col min="4099" max="4106" width="6" style="21" customWidth="1"/>
    <col min="4107" max="4119" width="5.33203125" style="21" customWidth="1"/>
    <col min="4120" max="4120" width="4.33203125" style="21" customWidth="1"/>
    <col min="4121" max="4354" width="9.33203125" style="21"/>
    <col min="4355" max="4362" width="6" style="21" customWidth="1"/>
    <col min="4363" max="4375" width="5.33203125" style="21" customWidth="1"/>
    <col min="4376" max="4376" width="4.33203125" style="21" customWidth="1"/>
    <col min="4377" max="4610" width="9.33203125" style="21"/>
    <col min="4611" max="4618" width="6" style="21" customWidth="1"/>
    <col min="4619" max="4631" width="5.33203125" style="21" customWidth="1"/>
    <col min="4632" max="4632" width="4.33203125" style="21" customWidth="1"/>
    <col min="4633" max="4866" width="9.33203125" style="21"/>
    <col min="4867" max="4874" width="6" style="21" customWidth="1"/>
    <col min="4875" max="4887" width="5.33203125" style="21" customWidth="1"/>
    <col min="4888" max="4888" width="4.33203125" style="21" customWidth="1"/>
    <col min="4889" max="5122" width="9.33203125" style="21"/>
    <col min="5123" max="5130" width="6" style="21" customWidth="1"/>
    <col min="5131" max="5143" width="5.33203125" style="21" customWidth="1"/>
    <col min="5144" max="5144" width="4.33203125" style="21" customWidth="1"/>
    <col min="5145" max="5378" width="9.33203125" style="21"/>
    <col min="5379" max="5386" width="6" style="21" customWidth="1"/>
    <col min="5387" max="5399" width="5.33203125" style="21" customWidth="1"/>
    <col min="5400" max="5400" width="4.33203125" style="21" customWidth="1"/>
    <col min="5401" max="5634" width="9.33203125" style="21"/>
    <col min="5635" max="5642" width="6" style="21" customWidth="1"/>
    <col min="5643" max="5655" width="5.33203125" style="21" customWidth="1"/>
    <col min="5656" max="5656" width="4.33203125" style="21" customWidth="1"/>
    <col min="5657" max="5890" width="9.33203125" style="21"/>
    <col min="5891" max="5898" width="6" style="21" customWidth="1"/>
    <col min="5899" max="5911" width="5.33203125" style="21" customWidth="1"/>
    <col min="5912" max="5912" width="4.33203125" style="21" customWidth="1"/>
    <col min="5913" max="6146" width="9.33203125" style="21"/>
    <col min="6147" max="6154" width="6" style="21" customWidth="1"/>
    <col min="6155" max="6167" width="5.33203125" style="21" customWidth="1"/>
    <col min="6168" max="6168" width="4.33203125" style="21" customWidth="1"/>
    <col min="6169" max="6402" width="9.33203125" style="21"/>
    <col min="6403" max="6410" width="6" style="21" customWidth="1"/>
    <col min="6411" max="6423" width="5.33203125" style="21" customWidth="1"/>
    <col min="6424" max="6424" width="4.33203125" style="21" customWidth="1"/>
    <col min="6425" max="6658" width="9.33203125" style="21"/>
    <col min="6659" max="6666" width="6" style="21" customWidth="1"/>
    <col min="6667" max="6679" width="5.33203125" style="21" customWidth="1"/>
    <col min="6680" max="6680" width="4.33203125" style="21" customWidth="1"/>
    <col min="6681" max="6914" width="9.33203125" style="21"/>
    <col min="6915" max="6922" width="6" style="21" customWidth="1"/>
    <col min="6923" max="6935" width="5.33203125" style="21" customWidth="1"/>
    <col min="6936" max="6936" width="4.33203125" style="21" customWidth="1"/>
    <col min="6937" max="7170" width="9.33203125" style="21"/>
    <col min="7171" max="7178" width="6" style="21" customWidth="1"/>
    <col min="7179" max="7191" width="5.33203125" style="21" customWidth="1"/>
    <col min="7192" max="7192" width="4.33203125" style="21" customWidth="1"/>
    <col min="7193" max="7426" width="9.33203125" style="21"/>
    <col min="7427" max="7434" width="6" style="21" customWidth="1"/>
    <col min="7435" max="7447" width="5.33203125" style="21" customWidth="1"/>
    <col min="7448" max="7448" width="4.33203125" style="21" customWidth="1"/>
    <col min="7449" max="7682" width="9.33203125" style="21"/>
    <col min="7683" max="7690" width="6" style="21" customWidth="1"/>
    <col min="7691" max="7703" width="5.33203125" style="21" customWidth="1"/>
    <col min="7704" max="7704" width="4.33203125" style="21" customWidth="1"/>
    <col min="7705" max="7938" width="9.33203125" style="21"/>
    <col min="7939" max="7946" width="6" style="21" customWidth="1"/>
    <col min="7947" max="7959" width="5.33203125" style="21" customWidth="1"/>
    <col min="7960" max="7960" width="4.33203125" style="21" customWidth="1"/>
    <col min="7961" max="8194" width="9.33203125" style="21"/>
    <col min="8195" max="8202" width="6" style="21" customWidth="1"/>
    <col min="8203" max="8215" width="5.33203125" style="21" customWidth="1"/>
    <col min="8216" max="8216" width="4.33203125" style="21" customWidth="1"/>
    <col min="8217" max="8450" width="9.33203125" style="21"/>
    <col min="8451" max="8458" width="6" style="21" customWidth="1"/>
    <col min="8459" max="8471" width="5.33203125" style="21" customWidth="1"/>
    <col min="8472" max="8472" width="4.33203125" style="21" customWidth="1"/>
    <col min="8473" max="8706" width="9.33203125" style="21"/>
    <col min="8707" max="8714" width="6" style="21" customWidth="1"/>
    <col min="8715" max="8727" width="5.33203125" style="21" customWidth="1"/>
    <col min="8728" max="8728" width="4.33203125" style="21" customWidth="1"/>
    <col min="8729" max="8962" width="9.33203125" style="21"/>
    <col min="8963" max="8970" width="6" style="21" customWidth="1"/>
    <col min="8971" max="8983" width="5.33203125" style="21" customWidth="1"/>
    <col min="8984" max="8984" width="4.33203125" style="21" customWidth="1"/>
    <col min="8985" max="9218" width="9.33203125" style="21"/>
    <col min="9219" max="9226" width="6" style="21" customWidth="1"/>
    <col min="9227" max="9239" width="5.33203125" style="21" customWidth="1"/>
    <col min="9240" max="9240" width="4.33203125" style="21" customWidth="1"/>
    <col min="9241" max="9474" width="9.33203125" style="21"/>
    <col min="9475" max="9482" width="6" style="21" customWidth="1"/>
    <col min="9483" max="9495" width="5.33203125" style="21" customWidth="1"/>
    <col min="9496" max="9496" width="4.33203125" style="21" customWidth="1"/>
    <col min="9497" max="9730" width="9.33203125" style="21"/>
    <col min="9731" max="9738" width="6" style="21" customWidth="1"/>
    <col min="9739" max="9751" width="5.33203125" style="21" customWidth="1"/>
    <col min="9752" max="9752" width="4.33203125" style="21" customWidth="1"/>
    <col min="9753" max="9986" width="9.33203125" style="21"/>
    <col min="9987" max="9994" width="6" style="21" customWidth="1"/>
    <col min="9995" max="10007" width="5.33203125" style="21" customWidth="1"/>
    <col min="10008" max="10008" width="4.33203125" style="21" customWidth="1"/>
    <col min="10009" max="10242" width="9.33203125" style="21"/>
    <col min="10243" max="10250" width="6" style="21" customWidth="1"/>
    <col min="10251" max="10263" width="5.33203125" style="21" customWidth="1"/>
    <col min="10264" max="10264" width="4.33203125" style="21" customWidth="1"/>
    <col min="10265" max="10498" width="9.33203125" style="21"/>
    <col min="10499" max="10506" width="6" style="21" customWidth="1"/>
    <col min="10507" max="10519" width="5.33203125" style="21" customWidth="1"/>
    <col min="10520" max="10520" width="4.33203125" style="21" customWidth="1"/>
    <col min="10521" max="10754" width="9.33203125" style="21"/>
    <col min="10755" max="10762" width="6" style="21" customWidth="1"/>
    <col min="10763" max="10775" width="5.33203125" style="21" customWidth="1"/>
    <col min="10776" max="10776" width="4.33203125" style="21" customWidth="1"/>
    <col min="10777" max="11010" width="9.33203125" style="21"/>
    <col min="11011" max="11018" width="6" style="21" customWidth="1"/>
    <col min="11019" max="11031" width="5.33203125" style="21" customWidth="1"/>
    <col min="11032" max="11032" width="4.33203125" style="21" customWidth="1"/>
    <col min="11033" max="11266" width="9.33203125" style="21"/>
    <col min="11267" max="11274" width="6" style="21" customWidth="1"/>
    <col min="11275" max="11287" width="5.33203125" style="21" customWidth="1"/>
    <col min="11288" max="11288" width="4.33203125" style="21" customWidth="1"/>
    <col min="11289" max="11522" width="9.33203125" style="21"/>
    <col min="11523" max="11530" width="6" style="21" customWidth="1"/>
    <col min="11531" max="11543" width="5.33203125" style="21" customWidth="1"/>
    <col min="11544" max="11544" width="4.33203125" style="21" customWidth="1"/>
    <col min="11545" max="11778" width="9.33203125" style="21"/>
    <col min="11779" max="11786" width="6" style="21" customWidth="1"/>
    <col min="11787" max="11799" width="5.33203125" style="21" customWidth="1"/>
    <col min="11800" max="11800" width="4.33203125" style="21" customWidth="1"/>
    <col min="11801" max="12034" width="9.33203125" style="21"/>
    <col min="12035" max="12042" width="6" style="21" customWidth="1"/>
    <col min="12043" max="12055" width="5.33203125" style="21" customWidth="1"/>
    <col min="12056" max="12056" width="4.33203125" style="21" customWidth="1"/>
    <col min="12057" max="12290" width="9.33203125" style="21"/>
    <col min="12291" max="12298" width="6" style="21" customWidth="1"/>
    <col min="12299" max="12311" width="5.33203125" style="21" customWidth="1"/>
    <col min="12312" max="12312" width="4.33203125" style="21" customWidth="1"/>
    <col min="12313" max="12546" width="9.33203125" style="21"/>
    <col min="12547" max="12554" width="6" style="21" customWidth="1"/>
    <col min="12555" max="12567" width="5.33203125" style="21" customWidth="1"/>
    <col min="12568" max="12568" width="4.33203125" style="21" customWidth="1"/>
    <col min="12569" max="12802" width="9.33203125" style="21"/>
    <col min="12803" max="12810" width="6" style="21" customWidth="1"/>
    <col min="12811" max="12823" width="5.33203125" style="21" customWidth="1"/>
    <col min="12824" max="12824" width="4.33203125" style="21" customWidth="1"/>
    <col min="12825" max="13058" width="9.33203125" style="21"/>
    <col min="13059" max="13066" width="6" style="21" customWidth="1"/>
    <col min="13067" max="13079" width="5.33203125" style="21" customWidth="1"/>
    <col min="13080" max="13080" width="4.33203125" style="21" customWidth="1"/>
    <col min="13081" max="13314" width="9.33203125" style="21"/>
    <col min="13315" max="13322" width="6" style="21" customWidth="1"/>
    <col min="13323" max="13335" width="5.33203125" style="21" customWidth="1"/>
    <col min="13336" max="13336" width="4.33203125" style="21" customWidth="1"/>
    <col min="13337" max="13570" width="9.33203125" style="21"/>
    <col min="13571" max="13578" width="6" style="21" customWidth="1"/>
    <col min="13579" max="13591" width="5.33203125" style="21" customWidth="1"/>
    <col min="13592" max="13592" width="4.33203125" style="21" customWidth="1"/>
    <col min="13593" max="13826" width="9.33203125" style="21"/>
    <col min="13827" max="13834" width="6" style="21" customWidth="1"/>
    <col min="13835" max="13847" width="5.33203125" style="21" customWidth="1"/>
    <col min="13848" max="13848" width="4.33203125" style="21" customWidth="1"/>
    <col min="13849" max="14082" width="9.33203125" style="21"/>
    <col min="14083" max="14090" width="6" style="21" customWidth="1"/>
    <col min="14091" max="14103" width="5.33203125" style="21" customWidth="1"/>
    <col min="14104" max="14104" width="4.33203125" style="21" customWidth="1"/>
    <col min="14105" max="14338" width="9.33203125" style="21"/>
    <col min="14339" max="14346" width="6" style="21" customWidth="1"/>
    <col min="14347" max="14359" width="5.33203125" style="21" customWidth="1"/>
    <col min="14360" max="14360" width="4.33203125" style="21" customWidth="1"/>
    <col min="14361" max="14594" width="9.33203125" style="21"/>
    <col min="14595" max="14602" width="6" style="21" customWidth="1"/>
    <col min="14603" max="14615" width="5.33203125" style="21" customWidth="1"/>
    <col min="14616" max="14616" width="4.33203125" style="21" customWidth="1"/>
    <col min="14617" max="14850" width="9.33203125" style="21"/>
    <col min="14851" max="14858" width="6" style="21" customWidth="1"/>
    <col min="14859" max="14871" width="5.33203125" style="21" customWidth="1"/>
    <col min="14872" max="14872" width="4.33203125" style="21" customWidth="1"/>
    <col min="14873" max="15106" width="9.33203125" style="21"/>
    <col min="15107" max="15114" width="6" style="21" customWidth="1"/>
    <col min="15115" max="15127" width="5.33203125" style="21" customWidth="1"/>
    <col min="15128" max="15128" width="4.33203125" style="21" customWidth="1"/>
    <col min="15129" max="15362" width="9.33203125" style="21"/>
    <col min="15363" max="15370" width="6" style="21" customWidth="1"/>
    <col min="15371" max="15383" width="5.33203125" style="21" customWidth="1"/>
    <col min="15384" max="15384" width="4.33203125" style="21" customWidth="1"/>
    <col min="15385" max="15618" width="9.33203125" style="21"/>
    <col min="15619" max="15626" width="6" style="21" customWidth="1"/>
    <col min="15627" max="15639" width="5.33203125" style="21" customWidth="1"/>
    <col min="15640" max="15640" width="4.33203125" style="21" customWidth="1"/>
    <col min="15641" max="15874" width="9.33203125" style="21"/>
    <col min="15875" max="15882" width="6" style="21" customWidth="1"/>
    <col min="15883" max="15895" width="5.33203125" style="21" customWidth="1"/>
    <col min="15896" max="15896" width="4.33203125" style="21" customWidth="1"/>
    <col min="15897" max="16130" width="9.33203125" style="21"/>
    <col min="16131" max="16138" width="6" style="21" customWidth="1"/>
    <col min="16139" max="16151" width="5.33203125" style="21" customWidth="1"/>
    <col min="16152" max="16152" width="4.33203125" style="21" customWidth="1"/>
    <col min="16153" max="16384" width="9.33203125" style="21"/>
  </cols>
  <sheetData>
    <row r="1" spans="1:39" ht="30.75" customHeight="1" x14ac:dyDescent="0.2">
      <c r="A1" s="598" t="s">
        <v>128</v>
      </c>
      <c r="B1" s="598"/>
      <c r="C1" s="598"/>
      <c r="D1" s="598"/>
      <c r="E1" s="598"/>
      <c r="F1" s="598"/>
      <c r="G1" s="598"/>
      <c r="H1" s="598"/>
      <c r="I1" s="598"/>
      <c r="J1" s="598"/>
      <c r="K1" s="598"/>
      <c r="L1" s="598"/>
      <c r="M1" s="598"/>
    </row>
    <row r="2" spans="1:39" ht="5.25" customHeight="1" x14ac:dyDescent="0.2"/>
    <row r="3" spans="1:39" ht="19.5" customHeight="1" x14ac:dyDescent="0.2">
      <c r="A3" s="133" t="s">
        <v>86</v>
      </c>
      <c r="B3" s="599" t="s">
        <v>87</v>
      </c>
      <c r="C3" s="600"/>
      <c r="D3" s="600"/>
      <c r="E3" s="601"/>
      <c r="F3" s="599" t="s">
        <v>88</v>
      </c>
      <c r="G3" s="601"/>
      <c r="H3" s="599" t="s">
        <v>89</v>
      </c>
      <c r="I3" s="600"/>
      <c r="J3" s="600"/>
      <c r="K3" s="600"/>
      <c r="L3" s="600"/>
      <c r="M3" s="132" t="s">
        <v>55</v>
      </c>
    </row>
    <row r="4" spans="1:39" ht="31.5" customHeight="1" x14ac:dyDescent="0.2">
      <c r="A4" s="136"/>
      <c r="B4" s="602"/>
      <c r="C4" s="603"/>
      <c r="D4" s="603"/>
      <c r="E4" s="604"/>
      <c r="F4" s="605"/>
      <c r="G4" s="606"/>
      <c r="H4" s="607"/>
      <c r="I4" s="608"/>
      <c r="J4" s="608"/>
      <c r="K4" s="608"/>
      <c r="L4" s="608"/>
      <c r="M4" s="136"/>
    </row>
    <row r="5" spans="1:39" ht="4.5" customHeight="1" x14ac:dyDescent="0.2">
      <c r="M5" s="25"/>
    </row>
    <row r="6" spans="1:39" s="22" customFormat="1" ht="30.75" customHeight="1" x14ac:dyDescent="0.15">
      <c r="A6" s="142" t="s">
        <v>90</v>
      </c>
      <c r="M6" s="77"/>
      <c r="N6" s="23"/>
      <c r="O6" s="23"/>
      <c r="P6" s="142" t="s">
        <v>124</v>
      </c>
      <c r="Q6" s="25"/>
      <c r="R6" s="25"/>
      <c r="S6" s="25"/>
      <c r="T6" s="25"/>
      <c r="U6" s="25"/>
      <c r="V6" s="25"/>
      <c r="W6" s="25"/>
      <c r="X6" s="25"/>
      <c r="Y6" s="25"/>
      <c r="Z6" s="25"/>
      <c r="AA6" s="25"/>
      <c r="AB6" s="25"/>
      <c r="AC6" s="25"/>
      <c r="AE6" s="164"/>
      <c r="AF6" s="165"/>
      <c r="AG6" s="165"/>
      <c r="AH6" s="166"/>
      <c r="AI6" s="167"/>
      <c r="AJ6" s="168"/>
      <c r="AK6" s="169"/>
      <c r="AL6" s="164"/>
      <c r="AM6" s="164"/>
    </row>
    <row r="7" spans="1:39" s="22" customFormat="1" ht="30" customHeight="1" x14ac:dyDescent="0.2">
      <c r="A7" s="613" t="s">
        <v>167</v>
      </c>
      <c r="B7" s="613"/>
      <c r="C7" s="613"/>
      <c r="D7" s="613"/>
      <c r="E7" s="613"/>
      <c r="F7" s="613"/>
      <c r="G7" s="613"/>
      <c r="H7" s="162"/>
      <c r="I7" s="162"/>
      <c r="J7" s="162"/>
      <c r="K7" s="78"/>
      <c r="L7" s="78">
        <f>AJ7</f>
        <v>0</v>
      </c>
      <c r="M7" s="114" t="s">
        <v>91</v>
      </c>
      <c r="N7" s="23"/>
      <c r="O7" s="23"/>
      <c r="P7" s="599" t="s">
        <v>168</v>
      </c>
      <c r="Q7" s="601"/>
      <c r="R7" s="134">
        <v>1</v>
      </c>
      <c r="S7" s="134">
        <v>2</v>
      </c>
      <c r="T7" s="134">
        <v>3</v>
      </c>
      <c r="U7" s="134">
        <v>4</v>
      </c>
      <c r="V7" s="134">
        <v>5</v>
      </c>
      <c r="W7" s="134">
        <v>6</v>
      </c>
      <c r="X7" s="134">
        <v>7</v>
      </c>
      <c r="Y7" s="134">
        <v>8</v>
      </c>
      <c r="Z7" s="134">
        <v>9</v>
      </c>
      <c r="AA7" s="134">
        <v>10</v>
      </c>
      <c r="AB7" s="134">
        <v>11</v>
      </c>
      <c r="AC7" s="135">
        <v>12</v>
      </c>
      <c r="AE7" s="170" t="s">
        <v>171</v>
      </c>
      <c r="AF7" s="171" t="s">
        <v>195</v>
      </c>
      <c r="AG7" s="171" t="s">
        <v>194</v>
      </c>
      <c r="AH7" s="170" t="s">
        <v>193</v>
      </c>
      <c r="AI7" s="170"/>
      <c r="AJ7" s="170"/>
      <c r="AK7" s="170" t="s">
        <v>172</v>
      </c>
      <c r="AL7" s="172"/>
      <c r="AM7" s="164"/>
    </row>
    <row r="8" spans="1:39" s="22" customFormat="1" ht="30" customHeight="1" x14ac:dyDescent="0.2">
      <c r="A8" s="614" t="s">
        <v>92</v>
      </c>
      <c r="B8" s="615"/>
      <c r="C8" s="618" t="s">
        <v>93</v>
      </c>
      <c r="D8" s="619"/>
      <c r="E8" s="619"/>
      <c r="F8" s="619"/>
      <c r="G8" s="79" t="s">
        <v>94</v>
      </c>
      <c r="H8" s="117">
        <f>AF8</f>
        <v>0</v>
      </c>
      <c r="I8" s="117">
        <f t="shared" ref="I8:L9" si="0">AG8</f>
        <v>0</v>
      </c>
      <c r="J8" s="117">
        <f t="shared" si="0"/>
        <v>0</v>
      </c>
      <c r="K8" s="117">
        <f t="shared" si="0"/>
        <v>0</v>
      </c>
      <c r="L8" s="117">
        <f t="shared" si="0"/>
        <v>0</v>
      </c>
      <c r="M8" s="137">
        <f>SUM(H8:L8)</f>
        <v>0</v>
      </c>
      <c r="N8" s="23"/>
      <c r="O8" s="23"/>
      <c r="P8" s="587"/>
      <c r="Q8" s="588"/>
      <c r="R8" s="143"/>
      <c r="S8" s="143"/>
      <c r="T8" s="143"/>
      <c r="U8" s="143"/>
      <c r="V8" s="143"/>
      <c r="W8" s="143"/>
      <c r="X8" s="143"/>
      <c r="Y8" s="143"/>
      <c r="Z8" s="143"/>
      <c r="AA8" s="143"/>
      <c r="AB8" s="143"/>
      <c r="AC8" s="144"/>
      <c r="AE8" s="173" t="s">
        <v>188</v>
      </c>
      <c r="AF8" s="174"/>
      <c r="AG8" s="175"/>
      <c r="AH8" s="175"/>
      <c r="AI8" s="175"/>
      <c r="AJ8" s="176"/>
      <c r="AK8" s="177">
        <f>SUM(AF8:AI8)</f>
        <v>0</v>
      </c>
      <c r="AL8" s="178"/>
      <c r="AM8" s="164"/>
    </row>
    <row r="9" spans="1:39" s="22" customFormat="1" ht="30" customHeight="1" x14ac:dyDescent="0.2">
      <c r="A9" s="616"/>
      <c r="B9" s="617"/>
      <c r="C9" s="618" t="s">
        <v>95</v>
      </c>
      <c r="D9" s="619"/>
      <c r="E9" s="619"/>
      <c r="F9" s="619"/>
      <c r="G9" s="79" t="s">
        <v>96</v>
      </c>
      <c r="H9" s="117">
        <f>AF9</f>
        <v>0</v>
      </c>
      <c r="I9" s="117">
        <f t="shared" si="0"/>
        <v>0</v>
      </c>
      <c r="J9" s="117">
        <f t="shared" si="0"/>
        <v>0</v>
      </c>
      <c r="K9" s="117">
        <f t="shared" si="0"/>
        <v>0</v>
      </c>
      <c r="L9" s="117">
        <f t="shared" si="0"/>
        <v>0</v>
      </c>
      <c r="M9" s="138"/>
      <c r="N9" s="23"/>
      <c r="O9" s="23"/>
      <c r="P9" s="587"/>
      <c r="Q9" s="588"/>
      <c r="R9" s="145"/>
      <c r="S9" s="145"/>
      <c r="T9" s="145"/>
      <c r="U9" s="145"/>
      <c r="V9" s="145"/>
      <c r="W9" s="145"/>
      <c r="X9" s="145"/>
      <c r="Y9" s="145"/>
      <c r="Z9" s="145"/>
      <c r="AA9" s="145"/>
      <c r="AB9" s="145"/>
      <c r="AC9" s="144"/>
      <c r="AE9" s="173" t="s">
        <v>173</v>
      </c>
      <c r="AF9" s="228"/>
      <c r="AG9" s="179"/>
      <c r="AH9" s="179"/>
      <c r="AI9" s="179"/>
      <c r="AJ9" s="179"/>
      <c r="AK9" s="180"/>
      <c r="AL9" s="181"/>
      <c r="AM9" s="164"/>
    </row>
    <row r="10" spans="1:39" s="22" customFormat="1" ht="30" customHeight="1" x14ac:dyDescent="0.2">
      <c r="A10" s="623" t="s">
        <v>97</v>
      </c>
      <c r="B10" s="623"/>
      <c r="C10" s="618" t="s">
        <v>98</v>
      </c>
      <c r="D10" s="619"/>
      <c r="E10" s="619"/>
      <c r="F10" s="619"/>
      <c r="G10" s="79" t="s">
        <v>99</v>
      </c>
      <c r="H10" s="117"/>
      <c r="I10" s="117"/>
      <c r="J10" s="117"/>
      <c r="K10" s="117"/>
      <c r="L10" s="117"/>
      <c r="M10" s="138"/>
      <c r="N10" s="23"/>
      <c r="O10" s="23"/>
      <c r="P10" s="587"/>
      <c r="Q10" s="588"/>
      <c r="R10" s="145"/>
      <c r="S10" s="145"/>
      <c r="T10" s="145"/>
      <c r="U10" s="145"/>
      <c r="V10" s="145"/>
      <c r="W10" s="145"/>
      <c r="X10" s="145"/>
      <c r="Y10" s="145"/>
      <c r="Z10" s="145"/>
      <c r="AA10" s="145"/>
      <c r="AB10" s="145"/>
      <c r="AC10" s="144"/>
      <c r="AE10" s="182" t="s">
        <v>174</v>
      </c>
      <c r="AF10" s="183"/>
      <c r="AG10" s="183"/>
      <c r="AH10" s="183"/>
      <c r="AI10" s="183"/>
      <c r="AJ10" s="183"/>
      <c r="AK10" s="184"/>
      <c r="AL10" s="178"/>
      <c r="AM10" s="164"/>
    </row>
    <row r="11" spans="1:39" s="22" customFormat="1" ht="30" customHeight="1" x14ac:dyDescent="0.2">
      <c r="A11" s="611" t="s">
        <v>100</v>
      </c>
      <c r="B11" s="600"/>
      <c r="C11" s="600"/>
      <c r="D11" s="600"/>
      <c r="E11" s="600"/>
      <c r="F11" s="600"/>
      <c r="G11" s="79" t="s">
        <v>101</v>
      </c>
      <c r="H11" s="232"/>
      <c r="I11" s="118"/>
      <c r="J11" s="118"/>
      <c r="K11" s="118"/>
      <c r="L11" s="118">
        <f t="shared" ref="L11" si="1">AJ13</f>
        <v>0</v>
      </c>
      <c r="M11" s="139"/>
      <c r="N11" s="23"/>
      <c r="O11" s="23"/>
      <c r="P11" s="587"/>
      <c r="Q11" s="588"/>
      <c r="R11" s="143"/>
      <c r="S11" s="143"/>
      <c r="T11" s="143"/>
      <c r="U11" s="143"/>
      <c r="V11" s="143"/>
      <c r="W11" s="143"/>
      <c r="X11" s="143"/>
      <c r="Y11" s="143"/>
      <c r="Z11" s="143"/>
      <c r="AA11" s="143"/>
      <c r="AB11" s="143"/>
      <c r="AC11" s="144"/>
      <c r="AE11" s="173" t="s">
        <v>175</v>
      </c>
      <c r="AF11" s="185">
        <f>AF8*AF9/10</f>
        <v>0</v>
      </c>
      <c r="AG11" s="185">
        <f t="shared" ref="AG11:AJ11" si="2">AG8*AG9/10</f>
        <v>0</v>
      </c>
      <c r="AH11" s="185">
        <f t="shared" si="2"/>
        <v>0</v>
      </c>
      <c r="AI11" s="185">
        <f t="shared" si="2"/>
        <v>0</v>
      </c>
      <c r="AJ11" s="185">
        <f t="shared" si="2"/>
        <v>0</v>
      </c>
      <c r="AK11" s="185">
        <v>0</v>
      </c>
      <c r="AL11" s="187"/>
      <c r="AM11" s="164"/>
    </row>
    <row r="12" spans="1:39" s="22" customFormat="1" ht="30" customHeight="1" x14ac:dyDescent="0.2">
      <c r="A12" s="611" t="s">
        <v>102</v>
      </c>
      <c r="B12" s="612"/>
      <c r="C12" s="612"/>
      <c r="D12" s="612"/>
      <c r="E12" s="612"/>
      <c r="F12" s="612"/>
      <c r="G12" s="79" t="s">
        <v>103</v>
      </c>
      <c r="H12" s="119">
        <f>IF(H$7="受託作業",H$8*H$11/1000,(H$8*H$9/10+H10)*H$11/1000)</f>
        <v>0</v>
      </c>
      <c r="I12" s="119">
        <f>IF(I$7="受託作業",I$8*I$11/1000,(I$8*I$9/10+I10)*I$11/1000)</f>
        <v>0</v>
      </c>
      <c r="J12" s="119">
        <f>IF(J$7="受託作業",J$8*J$11/1000,(J$8*J$9/10+J10)*J$11/1000)</f>
        <v>0</v>
      </c>
      <c r="K12" s="119">
        <f>IF(K$7="受託作業",K$8*K$11/1000,(K$8*K$9/10+K10)*K$11/1000)</f>
        <v>0</v>
      </c>
      <c r="L12" s="119">
        <f>IF(L$7="受託作業",L$8*L$11/1000,(L$8*L$9/10+L10)*L$11/1000)</f>
        <v>0</v>
      </c>
      <c r="M12" s="140">
        <f>SUM(H12:L12)</f>
        <v>0</v>
      </c>
      <c r="N12" s="23" t="s">
        <v>104</v>
      </c>
      <c r="O12" s="23"/>
      <c r="P12" s="587">
        <f>L7</f>
        <v>0</v>
      </c>
      <c r="Q12" s="588"/>
      <c r="R12" s="143"/>
      <c r="S12" s="143"/>
      <c r="T12" s="143"/>
      <c r="U12" s="143"/>
      <c r="V12" s="143"/>
      <c r="W12" s="143"/>
      <c r="X12" s="143"/>
      <c r="Y12" s="143"/>
      <c r="Z12" s="143"/>
      <c r="AA12" s="143"/>
      <c r="AB12" s="143"/>
      <c r="AC12" s="144"/>
      <c r="AE12" s="182" t="s">
        <v>176</v>
      </c>
      <c r="AF12" s="184">
        <f t="shared" ref="AF12" si="3">AF8*AF10/10</f>
        <v>0</v>
      </c>
      <c r="AG12" s="184"/>
      <c r="AH12" s="184"/>
      <c r="AI12" s="184"/>
      <c r="AJ12" s="184"/>
      <c r="AK12" s="184"/>
      <c r="AL12" s="172"/>
      <c r="AM12" s="164"/>
    </row>
    <row r="13" spans="1:39" s="22" customFormat="1" ht="30" customHeight="1" x14ac:dyDescent="0.2">
      <c r="A13" s="599" t="s">
        <v>105</v>
      </c>
      <c r="B13" s="612"/>
      <c r="C13" s="612"/>
      <c r="D13" s="612"/>
      <c r="E13" s="612"/>
      <c r="F13" s="612"/>
      <c r="G13" s="79" t="s">
        <v>106</v>
      </c>
      <c r="H13" s="120"/>
      <c r="I13" s="121"/>
      <c r="J13" s="121"/>
      <c r="K13" s="121"/>
      <c r="L13" s="121"/>
      <c r="M13" s="141"/>
      <c r="N13" s="23"/>
      <c r="O13" s="23"/>
      <c r="P13" s="24"/>
      <c r="Q13" s="24"/>
      <c r="R13" s="24"/>
      <c r="S13" s="24"/>
      <c r="T13" s="24"/>
      <c r="U13" s="24"/>
      <c r="V13" s="24"/>
      <c r="AE13" s="173" t="s">
        <v>177</v>
      </c>
      <c r="AF13" s="185"/>
      <c r="AG13" s="185"/>
      <c r="AH13" s="188"/>
      <c r="AI13" s="188"/>
      <c r="AJ13" s="185"/>
      <c r="AK13" s="189"/>
      <c r="AL13" s="178"/>
      <c r="AM13" s="190"/>
    </row>
    <row r="14" spans="1:39" s="22" customFormat="1" ht="30" customHeight="1" x14ac:dyDescent="0.15">
      <c r="A14" s="611" t="s">
        <v>107</v>
      </c>
      <c r="B14" s="612"/>
      <c r="C14" s="612"/>
      <c r="D14" s="612"/>
      <c r="E14" s="612"/>
      <c r="F14" s="612"/>
      <c r="G14" s="80"/>
      <c r="H14" s="123">
        <f t="shared" ref="H14:M14" si="4">IF(H13="",,(H12-H13)/H12)</f>
        <v>0</v>
      </c>
      <c r="I14" s="124">
        <f t="shared" si="4"/>
        <v>0</v>
      </c>
      <c r="J14" s="124">
        <f t="shared" si="4"/>
        <v>0</v>
      </c>
      <c r="K14" s="124">
        <f t="shared" si="4"/>
        <v>0</v>
      </c>
      <c r="L14" s="124">
        <f t="shared" si="4"/>
        <v>0</v>
      </c>
      <c r="M14" s="124">
        <f t="shared" si="4"/>
        <v>0</v>
      </c>
      <c r="N14" s="23"/>
      <c r="O14" s="23"/>
      <c r="P14" s="142" t="s">
        <v>169</v>
      </c>
      <c r="Q14" s="24"/>
      <c r="R14" s="24"/>
      <c r="S14" s="24"/>
      <c r="T14" s="24"/>
      <c r="U14" s="24"/>
      <c r="V14" s="24"/>
      <c r="AE14" s="182" t="s">
        <v>178</v>
      </c>
      <c r="AF14" s="191"/>
      <c r="AG14" s="192"/>
      <c r="AH14" s="192"/>
      <c r="AI14" s="192"/>
      <c r="AJ14" s="192"/>
      <c r="AK14" s="193"/>
      <c r="AL14" s="194"/>
      <c r="AM14" s="190"/>
    </row>
    <row r="15" spans="1:39" s="22" customFormat="1" ht="30" customHeight="1" x14ac:dyDescent="0.2">
      <c r="A15" s="611" t="s">
        <v>108</v>
      </c>
      <c r="B15" s="612"/>
      <c r="C15" s="612"/>
      <c r="D15" s="612"/>
      <c r="E15" s="612"/>
      <c r="F15" s="612"/>
      <c r="G15" s="80"/>
      <c r="H15" s="120"/>
      <c r="I15" s="121"/>
      <c r="J15" s="121"/>
      <c r="K15" s="121"/>
      <c r="L15" s="121"/>
      <c r="M15" s="122">
        <f>SUM(H15:L15)</f>
        <v>0</v>
      </c>
      <c r="N15" s="23"/>
      <c r="O15" s="23"/>
      <c r="P15" s="589" t="s">
        <v>170</v>
      </c>
      <c r="Q15" s="590"/>
      <c r="R15" s="590"/>
      <c r="S15" s="590"/>
      <c r="T15" s="590"/>
      <c r="U15" s="590"/>
      <c r="V15" s="590"/>
      <c r="W15" s="590"/>
      <c r="X15" s="590"/>
      <c r="Y15" s="590"/>
      <c r="Z15" s="590"/>
      <c r="AA15" s="590"/>
      <c r="AB15" s="590"/>
      <c r="AC15" s="591"/>
      <c r="AE15" s="173" t="s">
        <v>179</v>
      </c>
      <c r="AF15" s="195">
        <f>AF11*AF13/1000</f>
        <v>0</v>
      </c>
      <c r="AG15" s="195">
        <f t="shared" ref="AG15:AJ15" si="5">AG11*AG13/1000</f>
        <v>0</v>
      </c>
      <c r="AH15" s="195">
        <f t="shared" si="5"/>
        <v>0</v>
      </c>
      <c r="AI15" s="195">
        <f t="shared" si="5"/>
        <v>0</v>
      </c>
      <c r="AJ15" s="195">
        <f t="shared" si="5"/>
        <v>0</v>
      </c>
      <c r="AK15" s="196">
        <f>SUM(AF15:AJ15)</f>
        <v>0</v>
      </c>
      <c r="AL15" s="197">
        <v>7194</v>
      </c>
      <c r="AM15" s="190" t="s">
        <v>180</v>
      </c>
    </row>
    <row r="16" spans="1:39" s="22" customFormat="1" ht="30" customHeight="1" x14ac:dyDescent="0.2">
      <c r="A16" s="599" t="s">
        <v>109</v>
      </c>
      <c r="B16" s="612"/>
      <c r="C16" s="612"/>
      <c r="D16" s="612"/>
      <c r="E16" s="612"/>
      <c r="F16" s="612"/>
      <c r="G16" s="79" t="s">
        <v>110</v>
      </c>
      <c r="H16" s="626">
        <f>M13</f>
        <v>0</v>
      </c>
      <c r="I16" s="627"/>
      <c r="J16" s="627"/>
      <c r="K16" s="627"/>
      <c r="L16" s="627"/>
      <c r="M16" s="125"/>
      <c r="N16" s="23"/>
      <c r="O16" s="23"/>
      <c r="P16" s="592"/>
      <c r="Q16" s="593"/>
      <c r="R16" s="593"/>
      <c r="S16" s="593"/>
      <c r="T16" s="593"/>
      <c r="U16" s="593"/>
      <c r="V16" s="593"/>
      <c r="W16" s="593"/>
      <c r="X16" s="593"/>
      <c r="Y16" s="593"/>
      <c r="Z16" s="593"/>
      <c r="AA16" s="593"/>
      <c r="AB16" s="593"/>
      <c r="AC16" s="594"/>
      <c r="AE16" s="182" t="s">
        <v>181</v>
      </c>
      <c r="AF16" s="198">
        <f t="shared" ref="AF16" si="6">AF12*AF14/1000</f>
        <v>0</v>
      </c>
      <c r="AG16" s="183"/>
      <c r="AH16" s="183"/>
      <c r="AI16" s="183"/>
      <c r="AJ16" s="183"/>
      <c r="AK16" s="183">
        <f>SUM(AF16:AJ16)</f>
        <v>0</v>
      </c>
      <c r="AL16" s="199"/>
      <c r="AM16" s="190"/>
    </row>
    <row r="17" spans="1:39" s="22" customFormat="1" ht="30" customHeight="1" thickBot="1" x14ac:dyDescent="0.25">
      <c r="A17" s="599" t="s">
        <v>111</v>
      </c>
      <c r="B17" s="612"/>
      <c r="C17" s="612"/>
      <c r="D17" s="612"/>
      <c r="E17" s="612"/>
      <c r="F17" s="612"/>
      <c r="G17" s="79" t="s">
        <v>112</v>
      </c>
      <c r="H17" s="609"/>
      <c r="I17" s="610"/>
      <c r="J17" s="610"/>
      <c r="K17" s="610"/>
      <c r="L17" s="610"/>
      <c r="M17" s="125"/>
      <c r="N17" s="23" t="s">
        <v>113</v>
      </c>
      <c r="O17" s="23"/>
      <c r="P17" s="592"/>
      <c r="Q17" s="593"/>
      <c r="R17" s="593"/>
      <c r="S17" s="593"/>
      <c r="T17" s="593"/>
      <c r="U17" s="593"/>
      <c r="V17" s="593"/>
      <c r="W17" s="593"/>
      <c r="X17" s="593"/>
      <c r="Y17" s="593"/>
      <c r="Z17" s="593"/>
      <c r="AA17" s="593"/>
      <c r="AB17" s="593"/>
      <c r="AC17" s="594"/>
      <c r="AE17" s="173" t="s">
        <v>182</v>
      </c>
      <c r="AF17" s="186" t="e">
        <f>AF18*(AL18/AK18)</f>
        <v>#DIV/0!</v>
      </c>
      <c r="AG17" s="186"/>
      <c r="AH17" s="186"/>
      <c r="AI17" s="186"/>
      <c r="AJ17" s="186"/>
      <c r="AK17" s="196" t="e">
        <f>SUM(AF17:AJ17)</f>
        <v>#DIV/0!</v>
      </c>
      <c r="AL17" s="197"/>
      <c r="AM17" s="190" t="s">
        <v>180</v>
      </c>
    </row>
    <row r="18" spans="1:39" s="22" customFormat="1" ht="30" customHeight="1" thickBot="1" x14ac:dyDescent="0.25">
      <c r="A18" s="632" t="s">
        <v>114</v>
      </c>
      <c r="B18" s="633"/>
      <c r="C18" s="633"/>
      <c r="D18" s="633"/>
      <c r="E18" s="633"/>
      <c r="F18" s="633"/>
      <c r="G18" s="81" t="s">
        <v>115</v>
      </c>
      <c r="H18" s="634">
        <f>M12-H16+H17</f>
        <v>0</v>
      </c>
      <c r="I18" s="635"/>
      <c r="J18" s="635"/>
      <c r="K18" s="635"/>
      <c r="L18" s="636"/>
      <c r="M18" s="126"/>
      <c r="N18" s="23"/>
      <c r="O18" s="23"/>
      <c r="P18" s="592"/>
      <c r="Q18" s="593"/>
      <c r="R18" s="593"/>
      <c r="S18" s="593"/>
      <c r="T18" s="593"/>
      <c r="U18" s="593"/>
      <c r="V18" s="593"/>
      <c r="W18" s="593"/>
      <c r="X18" s="593"/>
      <c r="Y18" s="593"/>
      <c r="Z18" s="593"/>
      <c r="AA18" s="593"/>
      <c r="AB18" s="593"/>
      <c r="AC18" s="594"/>
      <c r="AE18" s="182" t="s">
        <v>183</v>
      </c>
      <c r="AF18" s="183">
        <f>AF19*AF8/10</f>
        <v>0</v>
      </c>
      <c r="AG18" s="183"/>
      <c r="AH18" s="183"/>
      <c r="AI18" s="183"/>
      <c r="AJ18" s="184"/>
      <c r="AK18" s="200">
        <f>SUM(AF18:AJ18)</f>
        <v>0</v>
      </c>
      <c r="AL18" s="201">
        <v>3782</v>
      </c>
      <c r="AM18" s="190"/>
    </row>
    <row r="19" spans="1:39" s="22" customFormat="1" ht="30" customHeight="1" thickBot="1" x14ac:dyDescent="0.25">
      <c r="A19" s="637" t="s">
        <v>116</v>
      </c>
      <c r="B19" s="640" t="s">
        <v>117</v>
      </c>
      <c r="C19" s="612"/>
      <c r="D19" s="612"/>
      <c r="E19" s="612"/>
      <c r="F19" s="612"/>
      <c r="G19" s="82"/>
      <c r="H19" s="641">
        <f>SUM(H15:L15)-H20-H21</f>
        <v>0</v>
      </c>
      <c r="I19" s="642"/>
      <c r="J19" s="642"/>
      <c r="K19" s="642"/>
      <c r="L19" s="643"/>
      <c r="M19" s="127"/>
      <c r="N19" s="23"/>
      <c r="O19" s="23"/>
      <c r="P19" s="592"/>
      <c r="Q19" s="593"/>
      <c r="R19" s="593"/>
      <c r="S19" s="593"/>
      <c r="T19" s="593"/>
      <c r="U19" s="593"/>
      <c r="V19" s="593"/>
      <c r="W19" s="593"/>
      <c r="X19" s="593"/>
      <c r="Y19" s="593"/>
      <c r="Z19" s="593"/>
      <c r="AA19" s="593"/>
      <c r="AB19" s="593"/>
      <c r="AC19" s="594"/>
      <c r="AE19" s="202" t="s">
        <v>184</v>
      </c>
      <c r="AF19" s="203">
        <v>9639.3369999999995</v>
      </c>
      <c r="AG19" s="203"/>
      <c r="AH19" s="203"/>
      <c r="AI19" s="203"/>
      <c r="AJ19" s="203"/>
      <c r="AK19" s="204"/>
      <c r="AL19" s="181"/>
      <c r="AM19" s="164"/>
    </row>
    <row r="20" spans="1:39" s="22" customFormat="1" ht="30" customHeight="1" x14ac:dyDescent="0.2">
      <c r="A20" s="638"/>
      <c r="B20" s="644" t="s">
        <v>118</v>
      </c>
      <c r="C20" s="645"/>
      <c r="D20" s="645"/>
      <c r="E20" s="645"/>
      <c r="F20" s="645"/>
      <c r="G20" s="79" t="s">
        <v>197</v>
      </c>
      <c r="H20" s="620"/>
      <c r="I20" s="621"/>
      <c r="J20" s="621"/>
      <c r="K20" s="621"/>
      <c r="L20" s="621"/>
      <c r="M20" s="622"/>
      <c r="N20" s="628" t="s">
        <v>119</v>
      </c>
      <c r="O20" s="70"/>
      <c r="P20" s="592"/>
      <c r="Q20" s="593"/>
      <c r="R20" s="593"/>
      <c r="S20" s="593"/>
      <c r="T20" s="593"/>
      <c r="U20" s="593"/>
      <c r="V20" s="593"/>
      <c r="W20" s="593"/>
      <c r="X20" s="593"/>
      <c r="Y20" s="593"/>
      <c r="Z20" s="593"/>
      <c r="AA20" s="593"/>
      <c r="AB20" s="593"/>
      <c r="AC20" s="594"/>
      <c r="AE20" s="190"/>
      <c r="AF20" s="205">
        <v>0.27</v>
      </c>
      <c r="AG20" s="205"/>
      <c r="AH20" s="205"/>
      <c r="AI20" s="205"/>
      <c r="AJ20" s="205"/>
      <c r="AK20" s="206"/>
      <c r="AL20" s="190"/>
      <c r="AM20" s="164"/>
    </row>
    <row r="21" spans="1:39" s="22" customFormat="1" ht="30" customHeight="1" x14ac:dyDescent="0.2">
      <c r="A21" s="639"/>
      <c r="B21" s="629" t="s">
        <v>120</v>
      </c>
      <c r="C21" s="612"/>
      <c r="D21" s="612"/>
      <c r="E21" s="612"/>
      <c r="F21" s="612"/>
      <c r="G21" s="79" t="s">
        <v>198</v>
      </c>
      <c r="H21" s="630"/>
      <c r="I21" s="631"/>
      <c r="J21" s="631"/>
      <c r="K21" s="631"/>
      <c r="L21" s="631"/>
      <c r="M21" s="622"/>
      <c r="N21" s="628"/>
      <c r="O21" s="70"/>
      <c r="P21" s="595"/>
      <c r="Q21" s="596"/>
      <c r="R21" s="596"/>
      <c r="S21" s="596"/>
      <c r="T21" s="596"/>
      <c r="U21" s="596"/>
      <c r="V21" s="596"/>
      <c r="W21" s="596"/>
      <c r="X21" s="596"/>
      <c r="Y21" s="596"/>
      <c r="Z21" s="596"/>
      <c r="AA21" s="596"/>
      <c r="AB21" s="596"/>
      <c r="AC21" s="597"/>
      <c r="AE21" s="190"/>
      <c r="AF21" s="207">
        <v>0</v>
      </c>
      <c r="AG21" s="207">
        <v>0</v>
      </c>
      <c r="AH21" s="207"/>
      <c r="AI21" s="207"/>
      <c r="AJ21" s="207">
        <v>0</v>
      </c>
      <c r="AK21" s="207">
        <v>0</v>
      </c>
      <c r="AL21" s="187"/>
      <c r="AM21" s="208"/>
    </row>
    <row r="22" spans="1:39" s="22" customFormat="1" ht="7.5" customHeight="1" x14ac:dyDescent="0.2">
      <c r="A22" s="60"/>
      <c r="B22" s="61"/>
      <c r="C22" s="62"/>
      <c r="D22" s="62"/>
      <c r="E22" s="62"/>
      <c r="F22" s="62"/>
      <c r="G22" s="63"/>
      <c r="H22" s="64"/>
      <c r="I22" s="64"/>
      <c r="J22" s="64"/>
      <c r="K22" s="64"/>
      <c r="L22" s="64"/>
      <c r="M22" s="65"/>
      <c r="N22" s="66"/>
      <c r="O22" s="70"/>
      <c r="P22"/>
      <c r="Q22"/>
      <c r="R22"/>
      <c r="S22"/>
      <c r="T22"/>
      <c r="U22"/>
      <c r="V22"/>
      <c r="W22"/>
      <c r="X22"/>
      <c r="Y22"/>
      <c r="Z22"/>
      <c r="AA22"/>
      <c r="AB22"/>
      <c r="AC22"/>
      <c r="AE22" s="209"/>
      <c r="AF22" s="210"/>
      <c r="AG22" s="210"/>
      <c r="AH22" s="210"/>
      <c r="AI22" s="210"/>
      <c r="AJ22" s="210"/>
      <c r="AK22" s="210"/>
      <c r="AL22" s="211"/>
      <c r="AM22" s="163"/>
    </row>
    <row r="23" spans="1:39" ht="24" customHeight="1" x14ac:dyDescent="0.2">
      <c r="A23" s="43" t="s">
        <v>121</v>
      </c>
      <c r="P23"/>
      <c r="Q23"/>
      <c r="R23"/>
      <c r="S23"/>
      <c r="T23"/>
      <c r="U23"/>
      <c r="V23"/>
      <c r="W23"/>
      <c r="X23"/>
      <c r="Y23"/>
      <c r="Z23"/>
      <c r="AA23"/>
      <c r="AB23"/>
      <c r="AC23"/>
      <c r="AE23" s="212" t="s">
        <v>171</v>
      </c>
      <c r="AF23" s="213" t="str">
        <f t="shared" ref="AF23:AJ23" si="7">AF7</f>
        <v>生乳</v>
      </c>
      <c r="AG23" s="213" t="str">
        <f t="shared" si="7"/>
        <v>子牛</v>
      </c>
      <c r="AH23" s="213" t="str">
        <f t="shared" si="7"/>
        <v>成牛</v>
      </c>
      <c r="AI23" s="213">
        <f t="shared" si="7"/>
        <v>0</v>
      </c>
      <c r="AJ23" s="213">
        <f t="shared" si="7"/>
        <v>0</v>
      </c>
      <c r="AK23" s="212" t="s">
        <v>172</v>
      </c>
      <c r="AL23" s="211"/>
    </row>
    <row r="24" spans="1:39" ht="24" customHeight="1" x14ac:dyDescent="0.2">
      <c r="A24" s="43" t="s">
        <v>122</v>
      </c>
      <c r="B24" s="25"/>
      <c r="C24" s="25"/>
      <c r="D24" s="25"/>
      <c r="E24" s="25"/>
      <c r="F24" s="25"/>
      <c r="G24" s="25"/>
      <c r="H24" s="25"/>
      <c r="I24" s="25"/>
      <c r="J24" s="25"/>
      <c r="K24" s="25"/>
      <c r="L24" s="25"/>
      <c r="M24" s="25"/>
      <c r="P24"/>
      <c r="Q24"/>
      <c r="R24"/>
      <c r="S24"/>
      <c r="T24"/>
      <c r="U24"/>
      <c r="V24"/>
      <c r="W24"/>
      <c r="X24"/>
      <c r="Y24"/>
      <c r="Z24"/>
      <c r="AA24"/>
      <c r="AB24"/>
      <c r="AC24"/>
      <c r="AE24" s="214" t="s">
        <v>130</v>
      </c>
      <c r="AF24" s="215" t="e">
        <f>AF25*(AK32/AK25)</f>
        <v>#DIV/0!</v>
      </c>
      <c r="AG24" s="215" t="e">
        <f>AG25*(AK32/AK25)</f>
        <v>#DIV/0!</v>
      </c>
      <c r="AH24" s="215" t="e">
        <f>AH25*(AK32/AK25)</f>
        <v>#DIV/0!</v>
      </c>
      <c r="AI24" s="215" t="e">
        <f>AI25*(AK32/AK25)</f>
        <v>#DIV/0!</v>
      </c>
      <c r="AJ24" s="215" t="e">
        <f>AJ25*(AK32/AK25)</f>
        <v>#DIV/0!</v>
      </c>
      <c r="AK24" s="216" t="e">
        <f>SUM(AF24:AJ24)</f>
        <v>#DIV/0!</v>
      </c>
      <c r="AL24" s="211"/>
    </row>
    <row r="25" spans="1:39" ht="24" customHeight="1" x14ac:dyDescent="0.2">
      <c r="A25" s="43" t="s">
        <v>123</v>
      </c>
      <c r="B25" s="25"/>
      <c r="C25" s="25"/>
      <c r="D25" s="25"/>
      <c r="E25" s="25"/>
      <c r="F25" s="25"/>
      <c r="G25" s="25"/>
      <c r="H25" s="25"/>
      <c r="I25" s="25"/>
      <c r="J25" s="25"/>
      <c r="K25" s="25"/>
      <c r="L25" s="25"/>
      <c r="M25" s="25"/>
      <c r="P25" s="59"/>
      <c r="Q25" s="59"/>
      <c r="R25" s="59"/>
      <c r="S25" s="59"/>
      <c r="T25" s="59"/>
      <c r="U25" s="59"/>
      <c r="V25" s="59"/>
      <c r="W25" s="59"/>
      <c r="X25" s="59"/>
      <c r="Y25" s="59"/>
      <c r="Z25" s="59"/>
      <c r="AA25" s="59"/>
      <c r="AB25" s="59"/>
      <c r="AC25" s="59"/>
      <c r="AE25" s="217" t="s">
        <v>185</v>
      </c>
      <c r="AF25" s="218">
        <f>AF26*AF8/10</f>
        <v>0</v>
      </c>
      <c r="AG25" s="218">
        <f>AG26*AG8/10</f>
        <v>0</v>
      </c>
      <c r="AH25" s="218">
        <f>AH8*AH26/10</f>
        <v>0</v>
      </c>
      <c r="AI25" s="218">
        <f>AI8*AI26/10</f>
        <v>0</v>
      </c>
      <c r="AJ25" s="218">
        <f>AJ8*AJ26/10</f>
        <v>0</v>
      </c>
      <c r="AK25" s="218">
        <f>SUM(AF25:AJ25)</f>
        <v>0</v>
      </c>
      <c r="AL25" s="211"/>
    </row>
    <row r="26" spans="1:39" ht="19.5" customHeight="1" x14ac:dyDescent="0.2">
      <c r="P26" s="59"/>
      <c r="Q26" s="59"/>
      <c r="R26" s="59"/>
      <c r="S26" s="59"/>
      <c r="T26" s="59"/>
      <c r="U26" s="59"/>
      <c r="V26" s="59"/>
      <c r="W26" s="59"/>
      <c r="X26" s="59"/>
      <c r="Y26" s="59"/>
      <c r="Z26" s="59"/>
      <c r="AA26" s="59"/>
      <c r="AB26" s="59"/>
      <c r="AC26" s="59"/>
      <c r="AE26" s="217" t="s">
        <v>186</v>
      </c>
      <c r="AF26" s="219"/>
      <c r="AG26" s="219"/>
      <c r="AH26" s="219"/>
      <c r="AI26" s="219"/>
      <c r="AJ26" s="219"/>
      <c r="AK26" s="219"/>
      <c r="AM26" s="211"/>
    </row>
    <row r="27" spans="1:39" x14ac:dyDescent="0.2">
      <c r="AE27" s="211" t="s">
        <v>187</v>
      </c>
      <c r="AJ27" s="210"/>
      <c r="AK27" s="220"/>
      <c r="AM27" s="211"/>
    </row>
    <row r="28" spans="1:39" x14ac:dyDescent="0.2">
      <c r="AE28" s="624"/>
      <c r="AF28" s="625"/>
      <c r="AG28" s="221"/>
      <c r="AI28" s="222" t="s">
        <v>189</v>
      </c>
      <c r="AJ28" s="222">
        <f>AK28/8</f>
        <v>200</v>
      </c>
      <c r="AK28" s="222">
        <v>1600</v>
      </c>
      <c r="AM28" s="211"/>
    </row>
    <row r="29" spans="1:39" x14ac:dyDescent="0.2">
      <c r="AE29" s="624"/>
      <c r="AF29" s="625"/>
      <c r="AG29" s="221"/>
      <c r="AI29" s="222" t="s">
        <v>190</v>
      </c>
      <c r="AJ29" s="222">
        <f>AK29/8</f>
        <v>75</v>
      </c>
      <c r="AK29" s="222">
        <v>600</v>
      </c>
    </row>
    <row r="30" spans="1:39" x14ac:dyDescent="0.2">
      <c r="AE30" s="624"/>
      <c r="AF30" s="625"/>
      <c r="AG30" s="221"/>
      <c r="AI30" s="222"/>
      <c r="AJ30" s="222">
        <f>AK30/8</f>
        <v>0</v>
      </c>
      <c r="AK30" s="222">
        <v>0</v>
      </c>
    </row>
    <row r="31" spans="1:39" x14ac:dyDescent="0.2">
      <c r="AE31" s="624"/>
      <c r="AF31" s="625"/>
      <c r="AG31" s="223">
        <f>SUM(AG28:AG30)</f>
        <v>0</v>
      </c>
      <c r="AI31" s="222"/>
      <c r="AJ31" s="222"/>
      <c r="AK31" s="222"/>
      <c r="AL31" s="224"/>
    </row>
    <row r="32" spans="1:39" x14ac:dyDescent="0.2">
      <c r="AG32" s="225"/>
      <c r="AI32" s="225"/>
      <c r="AJ32" s="224"/>
      <c r="AK32" s="224">
        <f>SUM(AK28:AK31)</f>
        <v>2200</v>
      </c>
      <c r="AL32" s="224"/>
    </row>
    <row r="33" spans="33:38" x14ac:dyDescent="0.2">
      <c r="AG33" s="225"/>
      <c r="AI33" s="225"/>
      <c r="AJ33" s="224"/>
      <c r="AK33" s="224"/>
      <c r="AL33" s="224"/>
    </row>
    <row r="34" spans="33:38" x14ac:dyDescent="0.2">
      <c r="AG34" s="225"/>
      <c r="AI34" s="225"/>
      <c r="AJ34" s="226"/>
      <c r="AK34" s="224"/>
      <c r="AL34" s="224"/>
    </row>
    <row r="35" spans="33:38" x14ac:dyDescent="0.2">
      <c r="AI35" s="227"/>
    </row>
  </sheetData>
  <mergeCells count="44">
    <mergeCell ref="AE28:AF28"/>
    <mergeCell ref="AE29:AF29"/>
    <mergeCell ref="AE30:AF30"/>
    <mergeCell ref="AE31:AF31"/>
    <mergeCell ref="A16:F16"/>
    <mergeCell ref="H16:L16"/>
    <mergeCell ref="A17:F17"/>
    <mergeCell ref="N20:N21"/>
    <mergeCell ref="B21:F21"/>
    <mergeCell ref="H21:L21"/>
    <mergeCell ref="A18:F18"/>
    <mergeCell ref="H18:L18"/>
    <mergeCell ref="A19:A21"/>
    <mergeCell ref="B19:F19"/>
    <mergeCell ref="H19:L19"/>
    <mergeCell ref="B20:F20"/>
    <mergeCell ref="H20:L20"/>
    <mergeCell ref="M20:M21"/>
    <mergeCell ref="C10:F10"/>
    <mergeCell ref="C9:F9"/>
    <mergeCell ref="A12:F12"/>
    <mergeCell ref="A11:F11"/>
    <mergeCell ref="A10:B10"/>
    <mergeCell ref="P7:Q7"/>
    <mergeCell ref="P8:Q8"/>
    <mergeCell ref="P9:Q9"/>
    <mergeCell ref="P10:Q10"/>
    <mergeCell ref="P11:Q11"/>
    <mergeCell ref="P12:Q12"/>
    <mergeCell ref="P15:AC21"/>
    <mergeCell ref="A1:M1"/>
    <mergeCell ref="B3:E3"/>
    <mergeCell ref="F3:G3"/>
    <mergeCell ref="H3:L3"/>
    <mergeCell ref="B4:E4"/>
    <mergeCell ref="F4:G4"/>
    <mergeCell ref="H4:L4"/>
    <mergeCell ref="H17:L17"/>
    <mergeCell ref="A15:F15"/>
    <mergeCell ref="A14:F14"/>
    <mergeCell ref="A13:F13"/>
    <mergeCell ref="A7:G7"/>
    <mergeCell ref="A8:B9"/>
    <mergeCell ref="C8:F8"/>
  </mergeCells>
  <phoneticPr fontId="2"/>
  <conditionalFormatting sqref="H9:L9">
    <cfRule type="expression" priority="19" stopIfTrue="1">
      <formula>H$7="受託作業"</formula>
    </cfRule>
    <cfRule type="expression" priority="20" stopIfTrue="1">
      <formula>H$8=""</formula>
    </cfRule>
  </conditionalFormatting>
  <conditionalFormatting sqref="F4:G4">
    <cfRule type="expression" dxfId="20" priority="21" stopIfTrue="1">
      <formula>$B$4=""</formula>
    </cfRule>
    <cfRule type="cellIs" dxfId="19" priority="22" stopIfTrue="1" operator="equal">
      <formula>""</formula>
    </cfRule>
  </conditionalFormatting>
  <conditionalFormatting sqref="H4:L4">
    <cfRule type="expression" dxfId="18" priority="23" stopIfTrue="1">
      <formula>$F$4=""</formula>
    </cfRule>
    <cfRule type="cellIs" dxfId="17" priority="24" stopIfTrue="1" operator="equal">
      <formula>""</formula>
    </cfRule>
  </conditionalFormatting>
  <conditionalFormatting sqref="H9:L9">
    <cfRule type="cellIs" dxfId="16" priority="27" stopIfTrue="1" operator="equal">
      <formula>""</formula>
    </cfRule>
  </conditionalFormatting>
  <conditionalFormatting sqref="H11:L11">
    <cfRule type="expression" priority="28" stopIfTrue="1">
      <formula>H$7=""</formula>
    </cfRule>
    <cfRule type="cellIs" dxfId="15" priority="29" stopIfTrue="1" operator="equal">
      <formula>""</formula>
    </cfRule>
  </conditionalFormatting>
  <conditionalFormatting sqref="AJ21 AJ16">
    <cfRule type="expression" priority="17" stopIfTrue="1">
      <formula>$H$4=""</formula>
    </cfRule>
    <cfRule type="cellIs" dxfId="14" priority="18" stopIfTrue="1" operator="equal">
      <formula>""</formula>
    </cfRule>
  </conditionalFormatting>
  <conditionalFormatting sqref="AK16">
    <cfRule type="expression" priority="15" stopIfTrue="1">
      <formula>$H$4=""</formula>
    </cfRule>
    <cfRule type="cellIs" dxfId="13" priority="16" stopIfTrue="1" operator="equal">
      <formula>""</formula>
    </cfRule>
  </conditionalFormatting>
  <conditionalFormatting sqref="AK11">
    <cfRule type="expression" priority="13" stopIfTrue="1">
      <formula>$H$4=""</formula>
    </cfRule>
    <cfRule type="cellIs" dxfId="12" priority="14" stopIfTrue="1" operator="equal">
      <formula>""</formula>
    </cfRule>
  </conditionalFormatting>
  <conditionalFormatting sqref="AK21">
    <cfRule type="expression" priority="11" stopIfTrue="1">
      <formula>$H$4=""</formula>
    </cfRule>
    <cfRule type="cellIs" dxfId="11" priority="12" stopIfTrue="1" operator="equal">
      <formula>""</formula>
    </cfRule>
  </conditionalFormatting>
  <conditionalFormatting sqref="AF16">
    <cfRule type="expression" priority="9" stopIfTrue="1">
      <formula>$H$4=""</formula>
    </cfRule>
    <cfRule type="cellIs" dxfId="10" priority="10" stopIfTrue="1" operator="equal">
      <formula>""</formula>
    </cfRule>
  </conditionalFormatting>
  <conditionalFormatting sqref="AF11:AJ11">
    <cfRule type="expression" priority="7" stopIfTrue="1">
      <formula>$H$4=""</formula>
    </cfRule>
    <cfRule type="cellIs" dxfId="9" priority="8" stopIfTrue="1" operator="equal">
      <formula>""</formula>
    </cfRule>
  </conditionalFormatting>
  <conditionalFormatting sqref="AF21:AG21">
    <cfRule type="expression" priority="5" stopIfTrue="1">
      <formula>$H$4=""</formula>
    </cfRule>
    <cfRule type="cellIs" dxfId="8" priority="6" stopIfTrue="1" operator="equal">
      <formula>""</formula>
    </cfRule>
  </conditionalFormatting>
  <conditionalFormatting sqref="AG16:AH16">
    <cfRule type="expression" priority="3" stopIfTrue="1">
      <formula>$H$4=""</formula>
    </cfRule>
    <cfRule type="cellIs" dxfId="7" priority="4" stopIfTrue="1" operator="equal">
      <formula>""</formula>
    </cfRule>
  </conditionalFormatting>
  <conditionalFormatting sqref="AI16">
    <cfRule type="expression" priority="1" stopIfTrue="1">
      <formula>$H$4=""</formula>
    </cfRule>
    <cfRule type="cellIs" dxfId="6" priority="2" stopIfTrue="1" operator="equal">
      <formula>""</formula>
    </cfRule>
  </conditionalFormatting>
  <printOptions horizontalCentered="1" verticalCentered="1"/>
  <pageMargins left="0.51181102362204722" right="0.35433070866141736" top="0.19685039370078741" bottom="0.31496062992125984" header="0.23622047244094491" footer="0.31496062992125984"/>
  <pageSetup paperSize="9" scale="73"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D6E94-B4B2-4A55-A15C-918882D85277}">
  <sheetPr>
    <tabColor indexed="51"/>
    <pageSetUpPr fitToPage="1"/>
  </sheetPr>
  <dimension ref="A1:AC26"/>
  <sheetViews>
    <sheetView showZeros="0" view="pageBreakPreview" zoomScaleNormal="100" zoomScaleSheetLayoutView="100" workbookViewId="0">
      <selection activeCell="P1" sqref="P1"/>
    </sheetView>
  </sheetViews>
  <sheetFormatPr defaultRowHeight="11.25" x14ac:dyDescent="0.2"/>
  <cols>
    <col min="1" max="1" width="10.33203125" style="21" customWidth="1"/>
    <col min="2" max="7" width="5.6640625" style="21" customWidth="1"/>
    <col min="8" max="13" width="10.33203125" style="21" customWidth="1"/>
    <col min="14" max="15" width="5.33203125" style="20" customWidth="1"/>
    <col min="16" max="29" width="6.6640625" style="21" customWidth="1"/>
    <col min="30" max="249" width="9.33203125" style="21"/>
    <col min="250" max="257" width="6" style="21" customWidth="1"/>
    <col min="258" max="270" width="5.33203125" style="21" customWidth="1"/>
    <col min="271" max="271" width="4.33203125" style="21" customWidth="1"/>
    <col min="272" max="505" width="9.33203125" style="21"/>
    <col min="506" max="513" width="6" style="21" customWidth="1"/>
    <col min="514" max="526" width="5.33203125" style="21" customWidth="1"/>
    <col min="527" max="527" width="4.33203125" style="21" customWidth="1"/>
    <col min="528" max="761" width="9.33203125" style="21"/>
    <col min="762" max="769" width="6" style="21" customWidth="1"/>
    <col min="770" max="782" width="5.33203125" style="21" customWidth="1"/>
    <col min="783" max="783" width="4.33203125" style="21" customWidth="1"/>
    <col min="784" max="1017" width="9.33203125" style="21"/>
    <col min="1018" max="1025" width="6" style="21" customWidth="1"/>
    <col min="1026" max="1038" width="5.33203125" style="21" customWidth="1"/>
    <col min="1039" max="1039" width="4.33203125" style="21" customWidth="1"/>
    <col min="1040" max="1273" width="9.33203125" style="21"/>
    <col min="1274" max="1281" width="6" style="21" customWidth="1"/>
    <col min="1282" max="1294" width="5.33203125" style="21" customWidth="1"/>
    <col min="1295" max="1295" width="4.33203125" style="21" customWidth="1"/>
    <col min="1296" max="1529" width="9.33203125" style="21"/>
    <col min="1530" max="1537" width="6" style="21" customWidth="1"/>
    <col min="1538" max="1550" width="5.33203125" style="21" customWidth="1"/>
    <col min="1551" max="1551" width="4.33203125" style="21" customWidth="1"/>
    <col min="1552" max="1785" width="9.33203125" style="21"/>
    <col min="1786" max="1793" width="6" style="21" customWidth="1"/>
    <col min="1794" max="1806" width="5.33203125" style="21" customWidth="1"/>
    <col min="1807" max="1807" width="4.33203125" style="21" customWidth="1"/>
    <col min="1808" max="2041" width="9.33203125" style="21"/>
    <col min="2042" max="2049" width="6" style="21" customWidth="1"/>
    <col min="2050" max="2062" width="5.33203125" style="21" customWidth="1"/>
    <col min="2063" max="2063" width="4.33203125" style="21" customWidth="1"/>
    <col min="2064" max="2297" width="9.33203125" style="21"/>
    <col min="2298" max="2305" width="6" style="21" customWidth="1"/>
    <col min="2306" max="2318" width="5.33203125" style="21" customWidth="1"/>
    <col min="2319" max="2319" width="4.33203125" style="21" customWidth="1"/>
    <col min="2320" max="2553" width="9.33203125" style="21"/>
    <col min="2554" max="2561" width="6" style="21" customWidth="1"/>
    <col min="2562" max="2574" width="5.33203125" style="21" customWidth="1"/>
    <col min="2575" max="2575" width="4.33203125" style="21" customWidth="1"/>
    <col min="2576" max="2809" width="9.33203125" style="21"/>
    <col min="2810" max="2817" width="6" style="21" customWidth="1"/>
    <col min="2818" max="2830" width="5.33203125" style="21" customWidth="1"/>
    <col min="2831" max="2831" width="4.33203125" style="21" customWidth="1"/>
    <col min="2832" max="3065" width="9.33203125" style="21"/>
    <col min="3066" max="3073" width="6" style="21" customWidth="1"/>
    <col min="3074" max="3086" width="5.33203125" style="21" customWidth="1"/>
    <col min="3087" max="3087" width="4.33203125" style="21" customWidth="1"/>
    <col min="3088" max="3321" width="9.33203125" style="21"/>
    <col min="3322" max="3329" width="6" style="21" customWidth="1"/>
    <col min="3330" max="3342" width="5.33203125" style="21" customWidth="1"/>
    <col min="3343" max="3343" width="4.33203125" style="21" customWidth="1"/>
    <col min="3344" max="3577" width="9.33203125" style="21"/>
    <col min="3578" max="3585" width="6" style="21" customWidth="1"/>
    <col min="3586" max="3598" width="5.33203125" style="21" customWidth="1"/>
    <col min="3599" max="3599" width="4.33203125" style="21" customWidth="1"/>
    <col min="3600" max="3833" width="9.33203125" style="21"/>
    <col min="3834" max="3841" width="6" style="21" customWidth="1"/>
    <col min="3842" max="3854" width="5.33203125" style="21" customWidth="1"/>
    <col min="3855" max="3855" width="4.33203125" style="21" customWidth="1"/>
    <col min="3856" max="4089" width="9.33203125" style="21"/>
    <col min="4090" max="4097" width="6" style="21" customWidth="1"/>
    <col min="4098" max="4110" width="5.33203125" style="21" customWidth="1"/>
    <col min="4111" max="4111" width="4.33203125" style="21" customWidth="1"/>
    <col min="4112" max="4345" width="9.33203125" style="21"/>
    <col min="4346" max="4353" width="6" style="21" customWidth="1"/>
    <col min="4354" max="4366" width="5.33203125" style="21" customWidth="1"/>
    <col min="4367" max="4367" width="4.33203125" style="21" customWidth="1"/>
    <col min="4368" max="4601" width="9.33203125" style="21"/>
    <col min="4602" max="4609" width="6" style="21" customWidth="1"/>
    <col min="4610" max="4622" width="5.33203125" style="21" customWidth="1"/>
    <col min="4623" max="4623" width="4.33203125" style="21" customWidth="1"/>
    <col min="4624" max="4857" width="9.33203125" style="21"/>
    <col min="4858" max="4865" width="6" style="21" customWidth="1"/>
    <col min="4866" max="4878" width="5.33203125" style="21" customWidth="1"/>
    <col min="4879" max="4879" width="4.33203125" style="21" customWidth="1"/>
    <col min="4880" max="5113" width="9.33203125" style="21"/>
    <col min="5114" max="5121" width="6" style="21" customWidth="1"/>
    <col min="5122" max="5134" width="5.33203125" style="21" customWidth="1"/>
    <col min="5135" max="5135" width="4.33203125" style="21" customWidth="1"/>
    <col min="5136" max="5369" width="9.33203125" style="21"/>
    <col min="5370" max="5377" width="6" style="21" customWidth="1"/>
    <col min="5378" max="5390" width="5.33203125" style="21" customWidth="1"/>
    <col min="5391" max="5391" width="4.33203125" style="21" customWidth="1"/>
    <col min="5392" max="5625" width="9.33203125" style="21"/>
    <col min="5626" max="5633" width="6" style="21" customWidth="1"/>
    <col min="5634" max="5646" width="5.33203125" style="21" customWidth="1"/>
    <col min="5647" max="5647" width="4.33203125" style="21" customWidth="1"/>
    <col min="5648" max="5881" width="9.33203125" style="21"/>
    <col min="5882" max="5889" width="6" style="21" customWidth="1"/>
    <col min="5890" max="5902" width="5.33203125" style="21" customWidth="1"/>
    <col min="5903" max="5903" width="4.33203125" style="21" customWidth="1"/>
    <col min="5904" max="6137" width="9.33203125" style="21"/>
    <col min="6138" max="6145" width="6" style="21" customWidth="1"/>
    <col min="6146" max="6158" width="5.33203125" style="21" customWidth="1"/>
    <col min="6159" max="6159" width="4.33203125" style="21" customWidth="1"/>
    <col min="6160" max="6393" width="9.33203125" style="21"/>
    <col min="6394" max="6401" width="6" style="21" customWidth="1"/>
    <col min="6402" max="6414" width="5.33203125" style="21" customWidth="1"/>
    <col min="6415" max="6415" width="4.33203125" style="21" customWidth="1"/>
    <col min="6416" max="6649" width="9.33203125" style="21"/>
    <col min="6650" max="6657" width="6" style="21" customWidth="1"/>
    <col min="6658" max="6670" width="5.33203125" style="21" customWidth="1"/>
    <col min="6671" max="6671" width="4.33203125" style="21" customWidth="1"/>
    <col min="6672" max="6905" width="9.33203125" style="21"/>
    <col min="6906" max="6913" width="6" style="21" customWidth="1"/>
    <col min="6914" max="6926" width="5.33203125" style="21" customWidth="1"/>
    <col min="6927" max="6927" width="4.33203125" style="21" customWidth="1"/>
    <col min="6928" max="7161" width="9.33203125" style="21"/>
    <col min="7162" max="7169" width="6" style="21" customWidth="1"/>
    <col min="7170" max="7182" width="5.33203125" style="21" customWidth="1"/>
    <col min="7183" max="7183" width="4.33203125" style="21" customWidth="1"/>
    <col min="7184" max="7417" width="9.33203125" style="21"/>
    <col min="7418" max="7425" width="6" style="21" customWidth="1"/>
    <col min="7426" max="7438" width="5.33203125" style="21" customWidth="1"/>
    <col min="7439" max="7439" width="4.33203125" style="21" customWidth="1"/>
    <col min="7440" max="7673" width="9.33203125" style="21"/>
    <col min="7674" max="7681" width="6" style="21" customWidth="1"/>
    <col min="7682" max="7694" width="5.33203125" style="21" customWidth="1"/>
    <col min="7695" max="7695" width="4.33203125" style="21" customWidth="1"/>
    <col min="7696" max="7929" width="9.33203125" style="21"/>
    <col min="7930" max="7937" width="6" style="21" customWidth="1"/>
    <col min="7938" max="7950" width="5.33203125" style="21" customWidth="1"/>
    <col min="7951" max="7951" width="4.33203125" style="21" customWidth="1"/>
    <col min="7952" max="8185" width="9.33203125" style="21"/>
    <col min="8186" max="8193" width="6" style="21" customWidth="1"/>
    <col min="8194" max="8206" width="5.33203125" style="21" customWidth="1"/>
    <col min="8207" max="8207" width="4.33203125" style="21" customWidth="1"/>
    <col min="8208" max="8441" width="9.33203125" style="21"/>
    <col min="8442" max="8449" width="6" style="21" customWidth="1"/>
    <col min="8450" max="8462" width="5.33203125" style="21" customWidth="1"/>
    <col min="8463" max="8463" width="4.33203125" style="21" customWidth="1"/>
    <col min="8464" max="8697" width="9.33203125" style="21"/>
    <col min="8698" max="8705" width="6" style="21" customWidth="1"/>
    <col min="8706" max="8718" width="5.33203125" style="21" customWidth="1"/>
    <col min="8719" max="8719" width="4.33203125" style="21" customWidth="1"/>
    <col min="8720" max="8953" width="9.33203125" style="21"/>
    <col min="8954" max="8961" width="6" style="21" customWidth="1"/>
    <col min="8962" max="8974" width="5.33203125" style="21" customWidth="1"/>
    <col min="8975" max="8975" width="4.33203125" style="21" customWidth="1"/>
    <col min="8976" max="9209" width="9.33203125" style="21"/>
    <col min="9210" max="9217" width="6" style="21" customWidth="1"/>
    <col min="9218" max="9230" width="5.33203125" style="21" customWidth="1"/>
    <col min="9231" max="9231" width="4.33203125" style="21" customWidth="1"/>
    <col min="9232" max="9465" width="9.33203125" style="21"/>
    <col min="9466" max="9473" width="6" style="21" customWidth="1"/>
    <col min="9474" max="9486" width="5.33203125" style="21" customWidth="1"/>
    <col min="9487" max="9487" width="4.33203125" style="21" customWidth="1"/>
    <col min="9488" max="9721" width="9.33203125" style="21"/>
    <col min="9722" max="9729" width="6" style="21" customWidth="1"/>
    <col min="9730" max="9742" width="5.33203125" style="21" customWidth="1"/>
    <col min="9743" max="9743" width="4.33203125" style="21" customWidth="1"/>
    <col min="9744" max="9977" width="9.33203125" style="21"/>
    <col min="9978" max="9985" width="6" style="21" customWidth="1"/>
    <col min="9986" max="9998" width="5.33203125" style="21" customWidth="1"/>
    <col min="9999" max="9999" width="4.33203125" style="21" customWidth="1"/>
    <col min="10000" max="10233" width="9.33203125" style="21"/>
    <col min="10234" max="10241" width="6" style="21" customWidth="1"/>
    <col min="10242" max="10254" width="5.33203125" style="21" customWidth="1"/>
    <col min="10255" max="10255" width="4.33203125" style="21" customWidth="1"/>
    <col min="10256" max="10489" width="9.33203125" style="21"/>
    <col min="10490" max="10497" width="6" style="21" customWidth="1"/>
    <col min="10498" max="10510" width="5.33203125" style="21" customWidth="1"/>
    <col min="10511" max="10511" width="4.33203125" style="21" customWidth="1"/>
    <col min="10512" max="10745" width="9.33203125" style="21"/>
    <col min="10746" max="10753" width="6" style="21" customWidth="1"/>
    <col min="10754" max="10766" width="5.33203125" style="21" customWidth="1"/>
    <col min="10767" max="10767" width="4.33203125" style="21" customWidth="1"/>
    <col min="10768" max="11001" width="9.33203125" style="21"/>
    <col min="11002" max="11009" width="6" style="21" customWidth="1"/>
    <col min="11010" max="11022" width="5.33203125" style="21" customWidth="1"/>
    <col min="11023" max="11023" width="4.33203125" style="21" customWidth="1"/>
    <col min="11024" max="11257" width="9.33203125" style="21"/>
    <col min="11258" max="11265" width="6" style="21" customWidth="1"/>
    <col min="11266" max="11278" width="5.33203125" style="21" customWidth="1"/>
    <col min="11279" max="11279" width="4.33203125" style="21" customWidth="1"/>
    <col min="11280" max="11513" width="9.33203125" style="21"/>
    <col min="11514" max="11521" width="6" style="21" customWidth="1"/>
    <col min="11522" max="11534" width="5.33203125" style="21" customWidth="1"/>
    <col min="11535" max="11535" width="4.33203125" style="21" customWidth="1"/>
    <col min="11536" max="11769" width="9.33203125" style="21"/>
    <col min="11770" max="11777" width="6" style="21" customWidth="1"/>
    <col min="11778" max="11790" width="5.33203125" style="21" customWidth="1"/>
    <col min="11791" max="11791" width="4.33203125" style="21" customWidth="1"/>
    <col min="11792" max="12025" width="9.33203125" style="21"/>
    <col min="12026" max="12033" width="6" style="21" customWidth="1"/>
    <col min="12034" max="12046" width="5.33203125" style="21" customWidth="1"/>
    <col min="12047" max="12047" width="4.33203125" style="21" customWidth="1"/>
    <col min="12048" max="12281" width="9.33203125" style="21"/>
    <col min="12282" max="12289" width="6" style="21" customWidth="1"/>
    <col min="12290" max="12302" width="5.33203125" style="21" customWidth="1"/>
    <col min="12303" max="12303" width="4.33203125" style="21" customWidth="1"/>
    <col min="12304" max="12537" width="9.33203125" style="21"/>
    <col min="12538" max="12545" width="6" style="21" customWidth="1"/>
    <col min="12546" max="12558" width="5.33203125" style="21" customWidth="1"/>
    <col min="12559" max="12559" width="4.33203125" style="21" customWidth="1"/>
    <col min="12560" max="12793" width="9.33203125" style="21"/>
    <col min="12794" max="12801" width="6" style="21" customWidth="1"/>
    <col min="12802" max="12814" width="5.33203125" style="21" customWidth="1"/>
    <col min="12815" max="12815" width="4.33203125" style="21" customWidth="1"/>
    <col min="12816" max="13049" width="9.33203125" style="21"/>
    <col min="13050" max="13057" width="6" style="21" customWidth="1"/>
    <col min="13058" max="13070" width="5.33203125" style="21" customWidth="1"/>
    <col min="13071" max="13071" width="4.33203125" style="21" customWidth="1"/>
    <col min="13072" max="13305" width="9.33203125" style="21"/>
    <col min="13306" max="13313" width="6" style="21" customWidth="1"/>
    <col min="13314" max="13326" width="5.33203125" style="21" customWidth="1"/>
    <col min="13327" max="13327" width="4.33203125" style="21" customWidth="1"/>
    <col min="13328" max="13561" width="9.33203125" style="21"/>
    <col min="13562" max="13569" width="6" style="21" customWidth="1"/>
    <col min="13570" max="13582" width="5.33203125" style="21" customWidth="1"/>
    <col min="13583" max="13583" width="4.33203125" style="21" customWidth="1"/>
    <col min="13584" max="13817" width="9.33203125" style="21"/>
    <col min="13818" max="13825" width="6" style="21" customWidth="1"/>
    <col min="13826" max="13838" width="5.33203125" style="21" customWidth="1"/>
    <col min="13839" max="13839" width="4.33203125" style="21" customWidth="1"/>
    <col min="13840" max="14073" width="9.33203125" style="21"/>
    <col min="14074" max="14081" width="6" style="21" customWidth="1"/>
    <col min="14082" max="14094" width="5.33203125" style="21" customWidth="1"/>
    <col min="14095" max="14095" width="4.33203125" style="21" customWidth="1"/>
    <col min="14096" max="14329" width="9.33203125" style="21"/>
    <col min="14330" max="14337" width="6" style="21" customWidth="1"/>
    <col min="14338" max="14350" width="5.33203125" style="21" customWidth="1"/>
    <col min="14351" max="14351" width="4.33203125" style="21" customWidth="1"/>
    <col min="14352" max="14585" width="9.33203125" style="21"/>
    <col min="14586" max="14593" width="6" style="21" customWidth="1"/>
    <col min="14594" max="14606" width="5.33203125" style="21" customWidth="1"/>
    <col min="14607" max="14607" width="4.33203125" style="21" customWidth="1"/>
    <col min="14608" max="14841" width="9.33203125" style="21"/>
    <col min="14842" max="14849" width="6" style="21" customWidth="1"/>
    <col min="14850" max="14862" width="5.33203125" style="21" customWidth="1"/>
    <col min="14863" max="14863" width="4.33203125" style="21" customWidth="1"/>
    <col min="14864" max="15097" width="9.33203125" style="21"/>
    <col min="15098" max="15105" width="6" style="21" customWidth="1"/>
    <col min="15106" max="15118" width="5.33203125" style="21" customWidth="1"/>
    <col min="15119" max="15119" width="4.33203125" style="21" customWidth="1"/>
    <col min="15120" max="15353" width="9.33203125" style="21"/>
    <col min="15354" max="15361" width="6" style="21" customWidth="1"/>
    <col min="15362" max="15374" width="5.33203125" style="21" customWidth="1"/>
    <col min="15375" max="15375" width="4.33203125" style="21" customWidth="1"/>
    <col min="15376" max="15609" width="9.33203125" style="21"/>
    <col min="15610" max="15617" width="6" style="21" customWidth="1"/>
    <col min="15618" max="15630" width="5.33203125" style="21" customWidth="1"/>
    <col min="15631" max="15631" width="4.33203125" style="21" customWidth="1"/>
    <col min="15632" max="15865" width="9.33203125" style="21"/>
    <col min="15866" max="15873" width="6" style="21" customWidth="1"/>
    <col min="15874" max="15886" width="5.33203125" style="21" customWidth="1"/>
    <col min="15887" max="15887" width="4.33203125" style="21" customWidth="1"/>
    <col min="15888" max="16121" width="9.33203125" style="21"/>
    <col min="16122" max="16129" width="6" style="21" customWidth="1"/>
    <col min="16130" max="16142" width="5.33203125" style="21" customWidth="1"/>
    <col min="16143" max="16143" width="4.33203125" style="21" customWidth="1"/>
    <col min="16144" max="16384" width="9.33203125" style="21"/>
  </cols>
  <sheetData>
    <row r="1" spans="1:29" ht="30.75" customHeight="1" x14ac:dyDescent="0.2">
      <c r="A1" s="598" t="s">
        <v>131</v>
      </c>
      <c r="B1" s="598"/>
      <c r="C1" s="598"/>
      <c r="D1" s="598"/>
      <c r="E1" s="598"/>
      <c r="F1" s="598"/>
      <c r="G1" s="598"/>
      <c r="H1" s="598"/>
      <c r="I1" s="598"/>
      <c r="J1" s="598"/>
      <c r="K1" s="598"/>
      <c r="L1" s="598"/>
      <c r="M1" s="598"/>
    </row>
    <row r="2" spans="1:29" ht="5.25" customHeight="1" x14ac:dyDescent="0.2"/>
    <row r="3" spans="1:29" ht="19.5" customHeight="1" x14ac:dyDescent="0.2">
      <c r="A3" s="133" t="s">
        <v>86</v>
      </c>
      <c r="B3" s="599" t="s">
        <v>87</v>
      </c>
      <c r="C3" s="600"/>
      <c r="D3" s="600"/>
      <c r="E3" s="601"/>
      <c r="F3" s="599" t="s">
        <v>88</v>
      </c>
      <c r="G3" s="601"/>
      <c r="H3" s="599" t="s">
        <v>89</v>
      </c>
      <c r="I3" s="600"/>
      <c r="J3" s="600"/>
      <c r="K3" s="600"/>
      <c r="L3" s="600"/>
      <c r="M3" s="132" t="s">
        <v>55</v>
      </c>
    </row>
    <row r="4" spans="1:29" ht="31.5" customHeight="1" x14ac:dyDescent="0.2">
      <c r="A4" s="136"/>
      <c r="B4" s="602"/>
      <c r="C4" s="603"/>
      <c r="D4" s="603"/>
      <c r="E4" s="604"/>
      <c r="F4" s="605"/>
      <c r="G4" s="606"/>
      <c r="H4" s="607"/>
      <c r="I4" s="608"/>
      <c r="J4" s="608"/>
      <c r="K4" s="608"/>
      <c r="L4" s="608"/>
      <c r="M4" s="136"/>
    </row>
    <row r="5" spans="1:29" ht="4.5" customHeight="1" x14ac:dyDescent="0.2">
      <c r="M5" s="25"/>
    </row>
    <row r="6" spans="1:29" s="22" customFormat="1" ht="30" customHeight="1" x14ac:dyDescent="0.2">
      <c r="A6" s="142" t="s">
        <v>90</v>
      </c>
      <c r="M6" s="77"/>
      <c r="N6" s="23"/>
      <c r="O6" s="23"/>
      <c r="P6" s="142" t="s">
        <v>124</v>
      </c>
      <c r="Q6" s="25"/>
      <c r="R6" s="25"/>
      <c r="S6" s="25"/>
      <c r="T6" s="25"/>
      <c r="U6" s="25"/>
      <c r="V6" s="25"/>
      <c r="W6" s="25"/>
      <c r="X6" s="25"/>
      <c r="Y6" s="25"/>
      <c r="Z6" s="25"/>
      <c r="AA6" s="25"/>
      <c r="AB6" s="25"/>
      <c r="AC6" s="25"/>
    </row>
    <row r="7" spans="1:29" s="22" customFormat="1" ht="30" customHeight="1" x14ac:dyDescent="0.2">
      <c r="A7" s="613" t="s">
        <v>167</v>
      </c>
      <c r="B7" s="613"/>
      <c r="C7" s="613"/>
      <c r="D7" s="613"/>
      <c r="E7" s="613"/>
      <c r="F7" s="613"/>
      <c r="G7" s="613"/>
      <c r="H7" s="162"/>
      <c r="I7" s="162"/>
      <c r="J7" s="162"/>
      <c r="K7" s="78"/>
      <c r="L7" s="78"/>
      <c r="M7" s="114" t="s">
        <v>91</v>
      </c>
      <c r="N7" s="23"/>
      <c r="O7" s="23"/>
      <c r="P7" s="599" t="s">
        <v>168</v>
      </c>
      <c r="Q7" s="601"/>
      <c r="R7" s="134">
        <v>1</v>
      </c>
      <c r="S7" s="134">
        <v>2</v>
      </c>
      <c r="T7" s="134">
        <v>3</v>
      </c>
      <c r="U7" s="134">
        <v>4</v>
      </c>
      <c r="V7" s="134">
        <v>5</v>
      </c>
      <c r="W7" s="134">
        <v>6</v>
      </c>
      <c r="X7" s="134">
        <v>7</v>
      </c>
      <c r="Y7" s="134">
        <v>8</v>
      </c>
      <c r="Z7" s="134">
        <v>9</v>
      </c>
      <c r="AA7" s="134">
        <v>10</v>
      </c>
      <c r="AB7" s="134">
        <v>11</v>
      </c>
      <c r="AC7" s="135">
        <v>12</v>
      </c>
    </row>
    <row r="8" spans="1:29" s="22" customFormat="1" ht="30" customHeight="1" x14ac:dyDescent="0.2">
      <c r="A8" s="614" t="s">
        <v>92</v>
      </c>
      <c r="B8" s="615"/>
      <c r="C8" s="618" t="s">
        <v>93</v>
      </c>
      <c r="D8" s="619"/>
      <c r="E8" s="619"/>
      <c r="F8" s="619"/>
      <c r="G8" s="128" t="s">
        <v>94</v>
      </c>
      <c r="H8" s="117"/>
      <c r="I8" s="117"/>
      <c r="J8" s="117"/>
      <c r="K8" s="117"/>
      <c r="L8" s="117"/>
      <c r="M8" s="137">
        <f>SUM(H8:L8)</f>
        <v>0</v>
      </c>
      <c r="N8" s="23"/>
      <c r="O8" s="23"/>
      <c r="P8" s="587"/>
      <c r="Q8" s="588"/>
      <c r="R8" s="143"/>
      <c r="S8" s="143"/>
      <c r="T8" s="143"/>
      <c r="U8" s="143"/>
      <c r="V8" s="143"/>
      <c r="W8" s="143"/>
      <c r="X8" s="143"/>
      <c r="Y8" s="143"/>
      <c r="Z8" s="143"/>
      <c r="AA8" s="143"/>
      <c r="AB8" s="143"/>
      <c r="AC8" s="144"/>
    </row>
    <row r="9" spans="1:29" s="22" customFormat="1" ht="30" customHeight="1" x14ac:dyDescent="0.2">
      <c r="A9" s="616"/>
      <c r="B9" s="617"/>
      <c r="C9" s="618" t="s">
        <v>95</v>
      </c>
      <c r="D9" s="619"/>
      <c r="E9" s="619"/>
      <c r="F9" s="619"/>
      <c r="G9" s="128" t="s">
        <v>96</v>
      </c>
      <c r="H9" s="117"/>
      <c r="I9" s="117"/>
      <c r="J9" s="117"/>
      <c r="K9" s="117"/>
      <c r="L9" s="117"/>
      <c r="M9" s="138"/>
      <c r="N9" s="23"/>
      <c r="O9" s="23"/>
      <c r="P9" s="587"/>
      <c r="Q9" s="588"/>
      <c r="R9" s="145"/>
      <c r="S9" s="145"/>
      <c r="T9" s="145"/>
      <c r="U9" s="145"/>
      <c r="V9" s="145"/>
      <c r="W9" s="145"/>
      <c r="X9" s="145"/>
      <c r="Y9" s="145"/>
      <c r="Z9" s="145"/>
      <c r="AA9" s="145"/>
      <c r="AB9" s="145"/>
      <c r="AC9" s="144"/>
    </row>
    <row r="10" spans="1:29" s="22" customFormat="1" ht="30" customHeight="1" x14ac:dyDescent="0.2">
      <c r="A10" s="623" t="s">
        <v>97</v>
      </c>
      <c r="B10" s="623"/>
      <c r="C10" s="618" t="s">
        <v>98</v>
      </c>
      <c r="D10" s="619"/>
      <c r="E10" s="619"/>
      <c r="F10" s="619"/>
      <c r="G10" s="128" t="s">
        <v>99</v>
      </c>
      <c r="H10" s="233"/>
      <c r="I10" s="117"/>
      <c r="J10" s="117"/>
      <c r="K10" s="117"/>
      <c r="L10" s="117"/>
      <c r="M10" s="138"/>
      <c r="N10" s="23"/>
      <c r="O10" s="23"/>
      <c r="P10" s="587"/>
      <c r="Q10" s="588"/>
      <c r="R10" s="145"/>
      <c r="S10" s="145"/>
      <c r="T10" s="145"/>
      <c r="U10" s="145"/>
      <c r="V10" s="145"/>
      <c r="W10" s="145"/>
      <c r="X10" s="145"/>
      <c r="Y10" s="145"/>
      <c r="Z10" s="145"/>
      <c r="AA10" s="145"/>
      <c r="AB10" s="145"/>
      <c r="AC10" s="144"/>
    </row>
    <row r="11" spans="1:29" s="22" customFormat="1" ht="30" customHeight="1" x14ac:dyDescent="0.2">
      <c r="A11" s="611" t="s">
        <v>100</v>
      </c>
      <c r="B11" s="600"/>
      <c r="C11" s="600"/>
      <c r="D11" s="600"/>
      <c r="E11" s="600"/>
      <c r="F11" s="600"/>
      <c r="G11" s="128" t="s">
        <v>101</v>
      </c>
      <c r="H11" s="232"/>
      <c r="I11" s="118"/>
      <c r="J11" s="118"/>
      <c r="K11" s="118"/>
      <c r="L11" s="118"/>
      <c r="M11" s="139"/>
      <c r="N11" s="23"/>
      <c r="O11" s="23"/>
      <c r="P11" s="587"/>
      <c r="Q11" s="588"/>
      <c r="R11" s="143"/>
      <c r="S11" s="143"/>
      <c r="T11" s="143"/>
      <c r="U11" s="143"/>
      <c r="V11" s="143"/>
      <c r="W11" s="143"/>
      <c r="X11" s="143"/>
      <c r="Y11" s="143"/>
      <c r="Z11" s="143"/>
      <c r="AA11" s="143"/>
      <c r="AB11" s="143"/>
      <c r="AC11" s="144"/>
    </row>
    <row r="12" spans="1:29" s="22" customFormat="1" ht="30" customHeight="1" x14ac:dyDescent="0.2">
      <c r="A12" s="611" t="s">
        <v>102</v>
      </c>
      <c r="B12" s="612"/>
      <c r="C12" s="612"/>
      <c r="D12" s="612"/>
      <c r="E12" s="612"/>
      <c r="F12" s="612"/>
      <c r="G12" s="128" t="s">
        <v>103</v>
      </c>
      <c r="H12" s="119">
        <f>IF(H$7="受託作業",H$8*H$11/1000,(H$8*H$9/10+H10)*H$11/1000)</f>
        <v>0</v>
      </c>
      <c r="I12" s="119">
        <f>IF(I$7="受託作業",I$8*I$11/1000,(I$8*I$9/10+I10)*I$11/1000)</f>
        <v>0</v>
      </c>
      <c r="J12" s="119">
        <f>IF(J$7="受託作業",J$8*J$11/1000,(J$8*J$9/10+J10)*J$11/1000)</f>
        <v>0</v>
      </c>
      <c r="K12" s="119">
        <f>IF(K$7="受託作業",K$8*K$11/1000,(K$8*K$9/10+K10)*K$11/1000)</f>
        <v>0</v>
      </c>
      <c r="L12" s="119">
        <f>IF(L$7="受託作業",L$8*L$11/1000,(L$8*L$9/10+L10)*L$11/1000)</f>
        <v>0</v>
      </c>
      <c r="M12" s="140">
        <f>SUM(H12:L12)</f>
        <v>0</v>
      </c>
      <c r="N12" s="23" t="s">
        <v>104</v>
      </c>
      <c r="O12" s="23"/>
      <c r="P12" s="587"/>
      <c r="Q12" s="588"/>
      <c r="R12" s="143"/>
      <c r="S12" s="143"/>
      <c r="T12" s="143"/>
      <c r="U12" s="143"/>
      <c r="V12" s="143"/>
      <c r="W12" s="143"/>
      <c r="X12" s="143"/>
      <c r="Y12" s="143"/>
      <c r="Z12" s="143"/>
      <c r="AA12" s="143"/>
      <c r="AB12" s="143"/>
      <c r="AC12" s="144"/>
    </row>
    <row r="13" spans="1:29" s="22" customFormat="1" ht="30" customHeight="1" x14ac:dyDescent="0.2">
      <c r="A13" s="599" t="s">
        <v>105</v>
      </c>
      <c r="B13" s="612"/>
      <c r="C13" s="612"/>
      <c r="D13" s="612"/>
      <c r="E13" s="612"/>
      <c r="F13" s="612"/>
      <c r="G13" s="128" t="s">
        <v>106</v>
      </c>
      <c r="H13" s="120"/>
      <c r="I13" s="121"/>
      <c r="J13" s="121"/>
      <c r="K13" s="121"/>
      <c r="L13" s="121"/>
      <c r="M13" s="141"/>
      <c r="N13" s="23"/>
      <c r="O13" s="23"/>
      <c r="P13" s="24"/>
      <c r="Q13" s="24"/>
      <c r="R13" s="24"/>
      <c r="S13" s="24"/>
      <c r="T13" s="24"/>
      <c r="U13" s="24"/>
      <c r="V13" s="24"/>
    </row>
    <row r="14" spans="1:29" s="22" customFormat="1" ht="30" customHeight="1" thickBot="1" x14ac:dyDescent="0.25">
      <c r="A14" s="611" t="s">
        <v>107</v>
      </c>
      <c r="B14" s="612"/>
      <c r="C14" s="612"/>
      <c r="D14" s="612"/>
      <c r="E14" s="612"/>
      <c r="F14" s="612"/>
      <c r="G14" s="80"/>
      <c r="H14" s="123">
        <f t="shared" ref="H14:M14" si="0">IF(H13="",,(H12-H13)/H12)</f>
        <v>0</v>
      </c>
      <c r="I14" s="124">
        <f t="shared" si="0"/>
        <v>0</v>
      </c>
      <c r="J14" s="124">
        <f t="shared" si="0"/>
        <v>0</v>
      </c>
      <c r="K14" s="124">
        <f t="shared" si="0"/>
        <v>0</v>
      </c>
      <c r="L14" s="124">
        <f t="shared" si="0"/>
        <v>0</v>
      </c>
      <c r="M14" s="124">
        <f t="shared" si="0"/>
        <v>0</v>
      </c>
      <c r="N14" s="23"/>
      <c r="O14" s="23"/>
      <c r="P14" s="142" t="s">
        <v>125</v>
      </c>
      <c r="Q14" s="25"/>
      <c r="R14" s="25"/>
      <c r="S14" s="25"/>
      <c r="T14" s="25"/>
      <c r="U14" s="25"/>
      <c r="V14" s="25"/>
      <c r="W14" s="25"/>
      <c r="X14" s="25"/>
      <c r="Y14" s="25"/>
      <c r="Z14" s="25"/>
      <c r="AA14" s="25"/>
      <c r="AB14" s="25"/>
    </row>
    <row r="15" spans="1:29" s="22" customFormat="1" ht="30" customHeight="1" x14ac:dyDescent="0.2">
      <c r="A15" s="611" t="s">
        <v>108</v>
      </c>
      <c r="B15" s="612"/>
      <c r="C15" s="612"/>
      <c r="D15" s="612"/>
      <c r="E15" s="612"/>
      <c r="F15" s="612"/>
      <c r="G15" s="80"/>
      <c r="H15" s="120"/>
      <c r="I15" s="121"/>
      <c r="J15" s="121"/>
      <c r="K15" s="121"/>
      <c r="L15" s="121"/>
      <c r="M15" s="122">
        <f>SUM(H15:L15)</f>
        <v>0</v>
      </c>
      <c r="N15" s="23"/>
      <c r="O15" s="23"/>
      <c r="P15" s="646" t="s">
        <v>126</v>
      </c>
      <c r="Q15" s="647"/>
      <c r="R15" s="648"/>
      <c r="S15" s="649" t="s">
        <v>127</v>
      </c>
      <c r="T15" s="647"/>
      <c r="U15" s="647"/>
      <c r="V15" s="647"/>
      <c r="W15" s="647"/>
      <c r="X15" s="647"/>
      <c r="Y15" s="647"/>
      <c r="Z15" s="647"/>
      <c r="AA15" s="647"/>
      <c r="AB15" s="647"/>
      <c r="AC15" s="650"/>
    </row>
    <row r="16" spans="1:29" s="22" customFormat="1" ht="30" customHeight="1" x14ac:dyDescent="0.2">
      <c r="A16" s="599" t="s">
        <v>109</v>
      </c>
      <c r="B16" s="612"/>
      <c r="C16" s="612"/>
      <c r="D16" s="612"/>
      <c r="E16" s="612"/>
      <c r="F16" s="612"/>
      <c r="G16" s="128" t="s">
        <v>110</v>
      </c>
      <c r="H16" s="626">
        <f>M13</f>
        <v>0</v>
      </c>
      <c r="I16" s="627"/>
      <c r="J16" s="627"/>
      <c r="K16" s="627"/>
      <c r="L16" s="627"/>
      <c r="M16" s="125"/>
      <c r="N16" s="23"/>
      <c r="O16" s="23"/>
      <c r="P16" s="50"/>
      <c r="Q16" s="45"/>
      <c r="R16" s="47"/>
      <c r="S16" s="49"/>
      <c r="T16" s="44"/>
      <c r="U16" s="44"/>
      <c r="V16" s="44"/>
      <c r="W16" s="44"/>
      <c r="X16" s="44"/>
      <c r="Y16" s="44"/>
      <c r="Z16" s="44"/>
      <c r="AA16" s="44"/>
      <c r="AB16" s="44"/>
      <c r="AC16" s="52"/>
    </row>
    <row r="17" spans="1:29" s="22" customFormat="1" ht="30" customHeight="1" thickBot="1" x14ac:dyDescent="0.25">
      <c r="A17" s="599" t="s">
        <v>111</v>
      </c>
      <c r="B17" s="612"/>
      <c r="C17" s="612"/>
      <c r="D17" s="612"/>
      <c r="E17" s="612"/>
      <c r="F17" s="612"/>
      <c r="G17" s="128" t="s">
        <v>112</v>
      </c>
      <c r="H17" s="609"/>
      <c r="I17" s="610"/>
      <c r="J17" s="610"/>
      <c r="K17" s="610"/>
      <c r="L17" s="610"/>
      <c r="M17" s="125"/>
      <c r="N17" s="23" t="s">
        <v>113</v>
      </c>
      <c r="O17" s="23"/>
      <c r="P17" s="51"/>
      <c r="Q17" s="46"/>
      <c r="R17" s="48"/>
      <c r="S17" s="49"/>
      <c r="T17" s="44"/>
      <c r="U17" s="44"/>
      <c r="V17" s="44"/>
      <c r="W17" s="44"/>
      <c r="X17" s="44"/>
      <c r="Y17" s="44"/>
      <c r="Z17" s="44"/>
      <c r="AA17" s="44"/>
      <c r="AB17" s="44"/>
      <c r="AC17" s="52"/>
    </row>
    <row r="18" spans="1:29" s="22" customFormat="1" ht="30" customHeight="1" thickBot="1" x14ac:dyDescent="0.25">
      <c r="A18" s="632" t="s">
        <v>114</v>
      </c>
      <c r="B18" s="633"/>
      <c r="C18" s="633"/>
      <c r="D18" s="633"/>
      <c r="E18" s="633"/>
      <c r="F18" s="633"/>
      <c r="G18" s="129" t="s">
        <v>115</v>
      </c>
      <c r="H18" s="634">
        <f>M12-H16+H17</f>
        <v>0</v>
      </c>
      <c r="I18" s="635"/>
      <c r="J18" s="635"/>
      <c r="K18" s="635"/>
      <c r="L18" s="636"/>
      <c r="M18" s="126"/>
      <c r="N18" s="23"/>
      <c r="O18" s="23"/>
      <c r="P18" s="51"/>
      <c r="Q18" s="46"/>
      <c r="R18" s="48"/>
      <c r="S18" s="49"/>
      <c r="T18" s="44"/>
      <c r="U18" s="44"/>
      <c r="V18" s="44"/>
      <c r="W18" s="44"/>
      <c r="X18" s="44"/>
      <c r="Y18" s="44"/>
      <c r="Z18" s="44"/>
      <c r="AA18" s="44"/>
      <c r="AB18" s="44"/>
      <c r="AC18" s="52"/>
    </row>
    <row r="19" spans="1:29" s="22" customFormat="1" ht="30" customHeight="1" thickBot="1" x14ac:dyDescent="0.25">
      <c r="A19" s="637" t="s">
        <v>116</v>
      </c>
      <c r="B19" s="640" t="s">
        <v>117</v>
      </c>
      <c r="C19" s="612"/>
      <c r="D19" s="612"/>
      <c r="E19" s="612"/>
      <c r="F19" s="612"/>
      <c r="G19" s="130"/>
      <c r="H19" s="641">
        <f>SUM(H15:L15)-H20-H21</f>
        <v>0</v>
      </c>
      <c r="I19" s="642"/>
      <c r="J19" s="642"/>
      <c r="K19" s="642"/>
      <c r="L19" s="643"/>
      <c r="M19" s="127"/>
      <c r="N19" s="23"/>
      <c r="O19" s="23"/>
      <c r="P19" s="51"/>
      <c r="Q19" s="46"/>
      <c r="R19" s="48"/>
      <c r="S19" s="49"/>
      <c r="T19" s="44"/>
      <c r="U19" s="44"/>
      <c r="V19" s="44"/>
      <c r="W19" s="44"/>
      <c r="X19" s="44"/>
      <c r="Y19" s="44"/>
      <c r="Z19" s="44"/>
      <c r="AA19" s="44"/>
      <c r="AB19" s="44"/>
      <c r="AC19" s="52"/>
    </row>
    <row r="20" spans="1:29" s="22" customFormat="1" ht="30" customHeight="1" x14ac:dyDescent="0.2">
      <c r="A20" s="638"/>
      <c r="B20" s="644" t="s">
        <v>118</v>
      </c>
      <c r="C20" s="645"/>
      <c r="D20" s="645"/>
      <c r="E20" s="645"/>
      <c r="F20" s="645"/>
      <c r="G20" s="128" t="s">
        <v>197</v>
      </c>
      <c r="H20" s="620"/>
      <c r="I20" s="621"/>
      <c r="J20" s="621"/>
      <c r="K20" s="621"/>
      <c r="L20" s="621"/>
      <c r="M20" s="622"/>
      <c r="N20" s="628" t="s">
        <v>119</v>
      </c>
      <c r="O20" s="131"/>
      <c r="P20" s="51"/>
      <c r="Q20" s="46"/>
      <c r="R20" s="48"/>
      <c r="S20" s="49"/>
      <c r="T20" s="44"/>
      <c r="U20" s="44"/>
      <c r="V20" s="44"/>
      <c r="W20" s="44"/>
      <c r="X20" s="44"/>
      <c r="Y20" s="44"/>
      <c r="Z20" s="44"/>
      <c r="AA20" s="44"/>
      <c r="AB20" s="44"/>
      <c r="AC20" s="52"/>
    </row>
    <row r="21" spans="1:29" s="22" customFormat="1" ht="30" customHeight="1" thickBot="1" x14ac:dyDescent="0.25">
      <c r="A21" s="639"/>
      <c r="B21" s="629" t="s">
        <v>120</v>
      </c>
      <c r="C21" s="612"/>
      <c r="D21" s="612"/>
      <c r="E21" s="612"/>
      <c r="F21" s="612"/>
      <c r="G21" s="128" t="s">
        <v>198</v>
      </c>
      <c r="H21" s="630"/>
      <c r="I21" s="631"/>
      <c r="J21" s="631"/>
      <c r="K21" s="631"/>
      <c r="L21" s="631"/>
      <c r="M21" s="622"/>
      <c r="N21" s="628"/>
      <c r="O21" s="131"/>
      <c r="P21" s="53"/>
      <c r="Q21" s="54"/>
      <c r="R21" s="55"/>
      <c r="S21" s="56"/>
      <c r="T21" s="57"/>
      <c r="U21" s="57"/>
      <c r="V21" s="57"/>
      <c r="W21" s="57"/>
      <c r="X21" s="57"/>
      <c r="Y21" s="57"/>
      <c r="Z21" s="57"/>
      <c r="AA21" s="57"/>
      <c r="AB21" s="57"/>
      <c r="AC21" s="58"/>
    </row>
    <row r="22" spans="1:29" s="22" customFormat="1" ht="7.5" customHeight="1" x14ac:dyDescent="0.2">
      <c r="A22" s="60"/>
      <c r="B22" s="61"/>
      <c r="C22" s="62"/>
      <c r="D22" s="62"/>
      <c r="E22" s="62"/>
      <c r="F22" s="62"/>
      <c r="G22" s="63"/>
      <c r="H22" s="64"/>
      <c r="I22" s="64"/>
      <c r="J22" s="64"/>
      <c r="K22" s="64"/>
      <c r="L22" s="64"/>
      <c r="M22" s="65"/>
      <c r="N22" s="131"/>
      <c r="O22" s="131"/>
      <c r="P22"/>
      <c r="Q22"/>
      <c r="R22"/>
      <c r="S22"/>
      <c r="T22"/>
      <c r="U22"/>
      <c r="V22"/>
      <c r="W22"/>
      <c r="X22"/>
      <c r="Y22"/>
      <c r="Z22"/>
      <c r="AA22"/>
      <c r="AB22"/>
      <c r="AC22"/>
    </row>
    <row r="23" spans="1:29" ht="24" customHeight="1" x14ac:dyDescent="0.2">
      <c r="A23" s="43" t="s">
        <v>121</v>
      </c>
      <c r="P23"/>
      <c r="Q23"/>
      <c r="R23"/>
      <c r="S23"/>
      <c r="T23"/>
      <c r="U23"/>
      <c r="V23"/>
      <c r="W23"/>
      <c r="X23"/>
      <c r="Y23"/>
      <c r="Z23"/>
      <c r="AA23"/>
      <c r="AB23"/>
      <c r="AC23"/>
    </row>
    <row r="24" spans="1:29" ht="24" customHeight="1" x14ac:dyDescent="0.2">
      <c r="A24" s="43" t="s">
        <v>122</v>
      </c>
      <c r="B24" s="25"/>
      <c r="C24" s="25"/>
      <c r="D24" s="25"/>
      <c r="E24" s="25"/>
      <c r="F24" s="25"/>
      <c r="G24" s="25"/>
      <c r="H24" s="25"/>
      <c r="I24" s="25"/>
      <c r="J24" s="25"/>
      <c r="K24" s="25"/>
      <c r="L24" s="25"/>
      <c r="M24" s="25"/>
      <c r="P24"/>
      <c r="Q24"/>
      <c r="R24"/>
      <c r="S24"/>
      <c r="T24"/>
      <c r="U24"/>
      <c r="V24"/>
      <c r="W24"/>
      <c r="X24"/>
      <c r="Y24"/>
      <c r="Z24"/>
      <c r="AA24"/>
      <c r="AB24"/>
      <c r="AC24"/>
    </row>
    <row r="25" spans="1:29" ht="24" customHeight="1" x14ac:dyDescent="0.2">
      <c r="A25" s="43" t="s">
        <v>123</v>
      </c>
      <c r="B25" s="25"/>
      <c r="C25" s="25"/>
      <c r="D25" s="25"/>
      <c r="E25" s="25"/>
      <c r="F25" s="25"/>
      <c r="G25" s="25"/>
      <c r="H25" s="25"/>
      <c r="I25" s="25"/>
      <c r="J25" s="25"/>
      <c r="K25" s="25"/>
      <c r="L25" s="25"/>
      <c r="M25" s="25"/>
      <c r="P25" s="59"/>
      <c r="Q25" s="59"/>
      <c r="R25" s="59"/>
      <c r="S25" s="59"/>
      <c r="T25" s="59"/>
      <c r="U25" s="59"/>
      <c r="V25" s="59"/>
      <c r="W25" s="59"/>
      <c r="X25" s="59"/>
      <c r="Y25" s="59"/>
      <c r="Z25" s="59"/>
      <c r="AA25" s="59"/>
      <c r="AB25" s="59"/>
      <c r="AC25" s="59"/>
    </row>
    <row r="26" spans="1:29" ht="19.5" customHeight="1" x14ac:dyDescent="0.2">
      <c r="P26" s="59"/>
      <c r="Q26" s="59"/>
      <c r="R26" s="59"/>
      <c r="S26" s="59"/>
      <c r="T26" s="59"/>
      <c r="U26" s="59"/>
      <c r="V26" s="59"/>
      <c r="W26" s="59"/>
      <c r="X26" s="59"/>
      <c r="Y26" s="59"/>
      <c r="Z26" s="59"/>
      <c r="AA26" s="59"/>
      <c r="AB26" s="59"/>
      <c r="AC26" s="59"/>
    </row>
  </sheetData>
  <mergeCells count="41">
    <mergeCell ref="A1:M1"/>
    <mergeCell ref="B3:E3"/>
    <mergeCell ref="F3:G3"/>
    <mergeCell ref="H3:L3"/>
    <mergeCell ref="B4:E4"/>
    <mergeCell ref="F4:G4"/>
    <mergeCell ref="H4:L4"/>
    <mergeCell ref="A12:F12"/>
    <mergeCell ref="P12:Q12"/>
    <mergeCell ref="A7:G7"/>
    <mergeCell ref="P7:Q7"/>
    <mergeCell ref="A8:B9"/>
    <mergeCell ref="C8:F8"/>
    <mergeCell ref="P8:Q8"/>
    <mergeCell ref="C9:F9"/>
    <mergeCell ref="P9:Q9"/>
    <mergeCell ref="A10:B10"/>
    <mergeCell ref="C10:F10"/>
    <mergeCell ref="P10:Q10"/>
    <mergeCell ref="A11:F11"/>
    <mergeCell ref="P11:Q11"/>
    <mergeCell ref="A13:F13"/>
    <mergeCell ref="A14:F14"/>
    <mergeCell ref="A15:F15"/>
    <mergeCell ref="A16:F16"/>
    <mergeCell ref="H16:L16"/>
    <mergeCell ref="N20:N21"/>
    <mergeCell ref="B21:F21"/>
    <mergeCell ref="H21:L21"/>
    <mergeCell ref="P15:R15"/>
    <mergeCell ref="S15:AC15"/>
    <mergeCell ref="M20:M21"/>
    <mergeCell ref="A17:F17"/>
    <mergeCell ref="H17:L17"/>
    <mergeCell ref="A18:F18"/>
    <mergeCell ref="H18:L18"/>
    <mergeCell ref="A19:A21"/>
    <mergeCell ref="B19:F19"/>
    <mergeCell ref="H19:L19"/>
    <mergeCell ref="B20:F20"/>
    <mergeCell ref="H20:L20"/>
  </mergeCells>
  <phoneticPr fontId="2"/>
  <conditionalFormatting sqref="H9:L9">
    <cfRule type="expression" priority="1" stopIfTrue="1">
      <formula>H$7="受託作業"</formula>
    </cfRule>
    <cfRule type="expression" priority="2" stopIfTrue="1">
      <formula>H$8=""</formula>
    </cfRule>
  </conditionalFormatting>
  <conditionalFormatting sqref="F4:G4">
    <cfRule type="expression" dxfId="5" priority="3" stopIfTrue="1">
      <formula>$B$4=""</formula>
    </cfRule>
    <cfRule type="cellIs" dxfId="4" priority="4" stopIfTrue="1" operator="equal">
      <formula>""</formula>
    </cfRule>
  </conditionalFormatting>
  <conditionalFormatting sqref="H4:L4">
    <cfRule type="expression" dxfId="3" priority="5" stopIfTrue="1">
      <formula>$F$4=""</formula>
    </cfRule>
    <cfRule type="cellIs" dxfId="2" priority="6" stopIfTrue="1" operator="equal">
      <formula>""</formula>
    </cfRule>
  </conditionalFormatting>
  <conditionalFormatting sqref="H9:L9">
    <cfRule type="cellIs" dxfId="1" priority="7" stopIfTrue="1" operator="equal">
      <formula>""</formula>
    </cfRule>
  </conditionalFormatting>
  <conditionalFormatting sqref="H11:L11">
    <cfRule type="expression" priority="8" stopIfTrue="1">
      <formula>H$7=""</formula>
    </cfRule>
    <cfRule type="cellIs" dxfId="0" priority="9" stopIfTrue="1" operator="equal">
      <formula>""</formula>
    </cfRule>
  </conditionalFormatting>
  <printOptions horizontalCentered="1" verticalCentered="1"/>
  <pageMargins left="0.51181102362204722" right="0.35433070866141736" top="0.19685039370078741" bottom="0.31496062992125984" header="0.23622047244094491" footer="0.31496062992125984"/>
  <pageSetup paperSize="9" scale="73"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94444-92C2-418D-8534-5FD01C6D101E}">
  <sheetPr>
    <pageSetUpPr fitToPage="1"/>
  </sheetPr>
  <dimension ref="A1:R23"/>
  <sheetViews>
    <sheetView view="pageBreakPreview" zoomScaleNormal="100" zoomScaleSheetLayoutView="100" workbookViewId="0">
      <selection activeCell="F8" sqref="F8"/>
    </sheetView>
  </sheetViews>
  <sheetFormatPr defaultRowHeight="12" x14ac:dyDescent="0.15"/>
  <cols>
    <col min="1" max="1" width="5" style="83" customWidth="1"/>
    <col min="2" max="2" width="28.33203125" style="85" customWidth="1"/>
    <col min="3" max="3" width="15.83203125" style="85" customWidth="1"/>
    <col min="4" max="4" width="5.33203125" style="85" customWidth="1"/>
    <col min="5" max="6" width="15.83203125" style="85" customWidth="1"/>
    <col min="7" max="7" width="5.33203125" style="85" customWidth="1"/>
    <col min="8" max="8" width="15.83203125" style="85" customWidth="1"/>
    <col min="9" max="9" width="3.33203125" style="91" customWidth="1"/>
    <col min="10" max="10" width="4.83203125" style="83" customWidth="1"/>
    <col min="11" max="11" width="28.33203125" style="85" customWidth="1"/>
    <col min="12" max="12" width="15.83203125" style="85" customWidth="1"/>
    <col min="13" max="13" width="5.33203125" style="85" customWidth="1"/>
    <col min="14" max="15" width="15.83203125" style="85" customWidth="1"/>
    <col min="16" max="16" width="5.33203125" style="85" customWidth="1"/>
    <col min="17" max="17" width="15.83203125" style="85" customWidth="1"/>
    <col min="18" max="18" width="14.83203125" style="85" customWidth="1"/>
    <col min="19" max="260" width="9.33203125" style="85"/>
    <col min="261" max="261" width="6.5" style="85" customWidth="1"/>
    <col min="262" max="266" width="6.6640625" style="85" customWidth="1"/>
    <col min="267" max="268" width="7.83203125" style="85" customWidth="1"/>
    <col min="269" max="269" width="5.5" style="85" customWidth="1"/>
    <col min="270" max="270" width="14.83203125" style="85" customWidth="1"/>
    <col min="271" max="272" width="7.83203125" style="85" customWidth="1"/>
    <col min="273" max="273" width="5.5" style="85" customWidth="1"/>
    <col min="274" max="274" width="14.83203125" style="85" customWidth="1"/>
    <col min="275" max="516" width="9.33203125" style="85"/>
    <col min="517" max="517" width="6.5" style="85" customWidth="1"/>
    <col min="518" max="522" width="6.6640625" style="85" customWidth="1"/>
    <col min="523" max="524" width="7.83203125" style="85" customWidth="1"/>
    <col min="525" max="525" width="5.5" style="85" customWidth="1"/>
    <col min="526" max="526" width="14.83203125" style="85" customWidth="1"/>
    <col min="527" max="528" width="7.83203125" style="85" customWidth="1"/>
    <col min="529" max="529" width="5.5" style="85" customWidth="1"/>
    <col min="530" max="530" width="14.83203125" style="85" customWidth="1"/>
    <col min="531" max="772" width="9.33203125" style="85"/>
    <col min="773" max="773" width="6.5" style="85" customWidth="1"/>
    <col min="774" max="778" width="6.6640625" style="85" customWidth="1"/>
    <col min="779" max="780" width="7.83203125" style="85" customWidth="1"/>
    <col min="781" max="781" width="5.5" style="85" customWidth="1"/>
    <col min="782" max="782" width="14.83203125" style="85" customWidth="1"/>
    <col min="783" max="784" width="7.83203125" style="85" customWidth="1"/>
    <col min="785" max="785" width="5.5" style="85" customWidth="1"/>
    <col min="786" max="786" width="14.83203125" style="85" customWidth="1"/>
    <col min="787" max="1028" width="9.33203125" style="85"/>
    <col min="1029" max="1029" width="6.5" style="85" customWidth="1"/>
    <col min="1030" max="1034" width="6.6640625" style="85" customWidth="1"/>
    <col min="1035" max="1036" width="7.83203125" style="85" customWidth="1"/>
    <col min="1037" max="1037" width="5.5" style="85" customWidth="1"/>
    <col min="1038" max="1038" width="14.83203125" style="85" customWidth="1"/>
    <col min="1039" max="1040" width="7.83203125" style="85" customWidth="1"/>
    <col min="1041" max="1041" width="5.5" style="85" customWidth="1"/>
    <col min="1042" max="1042" width="14.83203125" style="85" customWidth="1"/>
    <col min="1043" max="1284" width="9.33203125" style="85"/>
    <col min="1285" max="1285" width="6.5" style="85" customWidth="1"/>
    <col min="1286" max="1290" width="6.6640625" style="85" customWidth="1"/>
    <col min="1291" max="1292" width="7.83203125" style="85" customWidth="1"/>
    <col min="1293" max="1293" width="5.5" style="85" customWidth="1"/>
    <col min="1294" max="1294" width="14.83203125" style="85" customWidth="1"/>
    <col min="1295" max="1296" width="7.83203125" style="85" customWidth="1"/>
    <col min="1297" max="1297" width="5.5" style="85" customWidth="1"/>
    <col min="1298" max="1298" width="14.83203125" style="85" customWidth="1"/>
    <col min="1299" max="1540" width="9.33203125" style="85"/>
    <col min="1541" max="1541" width="6.5" style="85" customWidth="1"/>
    <col min="1542" max="1546" width="6.6640625" style="85" customWidth="1"/>
    <col min="1547" max="1548" width="7.83203125" style="85" customWidth="1"/>
    <col min="1549" max="1549" width="5.5" style="85" customWidth="1"/>
    <col min="1550" max="1550" width="14.83203125" style="85" customWidth="1"/>
    <col min="1551" max="1552" width="7.83203125" style="85" customWidth="1"/>
    <col min="1553" max="1553" width="5.5" style="85" customWidth="1"/>
    <col min="1554" max="1554" width="14.83203125" style="85" customWidth="1"/>
    <col min="1555" max="1796" width="9.33203125" style="85"/>
    <col min="1797" max="1797" width="6.5" style="85" customWidth="1"/>
    <col min="1798" max="1802" width="6.6640625" style="85" customWidth="1"/>
    <col min="1803" max="1804" width="7.83203125" style="85" customWidth="1"/>
    <col min="1805" max="1805" width="5.5" style="85" customWidth="1"/>
    <col min="1806" max="1806" width="14.83203125" style="85" customWidth="1"/>
    <col min="1807" max="1808" width="7.83203125" style="85" customWidth="1"/>
    <col min="1809" max="1809" width="5.5" style="85" customWidth="1"/>
    <col min="1810" max="1810" width="14.83203125" style="85" customWidth="1"/>
    <col min="1811" max="2052" width="9.33203125" style="85"/>
    <col min="2053" max="2053" width="6.5" style="85" customWidth="1"/>
    <col min="2054" max="2058" width="6.6640625" style="85" customWidth="1"/>
    <col min="2059" max="2060" width="7.83203125" style="85" customWidth="1"/>
    <col min="2061" max="2061" width="5.5" style="85" customWidth="1"/>
    <col min="2062" max="2062" width="14.83203125" style="85" customWidth="1"/>
    <col min="2063" max="2064" width="7.83203125" style="85" customWidth="1"/>
    <col min="2065" max="2065" width="5.5" style="85" customWidth="1"/>
    <col min="2066" max="2066" width="14.83203125" style="85" customWidth="1"/>
    <col min="2067" max="2308" width="9.33203125" style="85"/>
    <col min="2309" max="2309" width="6.5" style="85" customWidth="1"/>
    <col min="2310" max="2314" width="6.6640625" style="85" customWidth="1"/>
    <col min="2315" max="2316" width="7.83203125" style="85" customWidth="1"/>
    <col min="2317" max="2317" width="5.5" style="85" customWidth="1"/>
    <col min="2318" max="2318" width="14.83203125" style="85" customWidth="1"/>
    <col min="2319" max="2320" width="7.83203125" style="85" customWidth="1"/>
    <col min="2321" max="2321" width="5.5" style="85" customWidth="1"/>
    <col min="2322" max="2322" width="14.83203125" style="85" customWidth="1"/>
    <col min="2323" max="2564" width="9.33203125" style="85"/>
    <col min="2565" max="2565" width="6.5" style="85" customWidth="1"/>
    <col min="2566" max="2570" width="6.6640625" style="85" customWidth="1"/>
    <col min="2571" max="2572" width="7.83203125" style="85" customWidth="1"/>
    <col min="2573" max="2573" width="5.5" style="85" customWidth="1"/>
    <col min="2574" max="2574" width="14.83203125" style="85" customWidth="1"/>
    <col min="2575" max="2576" width="7.83203125" style="85" customWidth="1"/>
    <col min="2577" max="2577" width="5.5" style="85" customWidth="1"/>
    <col min="2578" max="2578" width="14.83203125" style="85" customWidth="1"/>
    <col min="2579" max="2820" width="9.33203125" style="85"/>
    <col min="2821" max="2821" width="6.5" style="85" customWidth="1"/>
    <col min="2822" max="2826" width="6.6640625" style="85" customWidth="1"/>
    <col min="2827" max="2828" width="7.83203125" style="85" customWidth="1"/>
    <col min="2829" max="2829" width="5.5" style="85" customWidth="1"/>
    <col min="2830" max="2830" width="14.83203125" style="85" customWidth="1"/>
    <col min="2831" max="2832" width="7.83203125" style="85" customWidth="1"/>
    <col min="2833" max="2833" width="5.5" style="85" customWidth="1"/>
    <col min="2834" max="2834" width="14.83203125" style="85" customWidth="1"/>
    <col min="2835" max="3076" width="9.33203125" style="85"/>
    <col min="3077" max="3077" width="6.5" style="85" customWidth="1"/>
    <col min="3078" max="3082" width="6.6640625" style="85" customWidth="1"/>
    <col min="3083" max="3084" width="7.83203125" style="85" customWidth="1"/>
    <col min="3085" max="3085" width="5.5" style="85" customWidth="1"/>
    <col min="3086" max="3086" width="14.83203125" style="85" customWidth="1"/>
    <col min="3087" max="3088" width="7.83203125" style="85" customWidth="1"/>
    <col min="3089" max="3089" width="5.5" style="85" customWidth="1"/>
    <col min="3090" max="3090" width="14.83203125" style="85" customWidth="1"/>
    <col min="3091" max="3332" width="9.33203125" style="85"/>
    <col min="3333" max="3333" width="6.5" style="85" customWidth="1"/>
    <col min="3334" max="3338" width="6.6640625" style="85" customWidth="1"/>
    <col min="3339" max="3340" width="7.83203125" style="85" customWidth="1"/>
    <col min="3341" max="3341" width="5.5" style="85" customWidth="1"/>
    <col min="3342" max="3342" width="14.83203125" style="85" customWidth="1"/>
    <col min="3343" max="3344" width="7.83203125" style="85" customWidth="1"/>
    <col min="3345" max="3345" width="5.5" style="85" customWidth="1"/>
    <col min="3346" max="3346" width="14.83203125" style="85" customWidth="1"/>
    <col min="3347" max="3588" width="9.33203125" style="85"/>
    <col min="3589" max="3589" width="6.5" style="85" customWidth="1"/>
    <col min="3590" max="3594" width="6.6640625" style="85" customWidth="1"/>
    <col min="3595" max="3596" width="7.83203125" style="85" customWidth="1"/>
    <col min="3597" max="3597" width="5.5" style="85" customWidth="1"/>
    <col min="3598" max="3598" width="14.83203125" style="85" customWidth="1"/>
    <col min="3599" max="3600" width="7.83203125" style="85" customWidth="1"/>
    <col min="3601" max="3601" width="5.5" style="85" customWidth="1"/>
    <col min="3602" max="3602" width="14.83203125" style="85" customWidth="1"/>
    <col min="3603" max="3844" width="9.33203125" style="85"/>
    <col min="3845" max="3845" width="6.5" style="85" customWidth="1"/>
    <col min="3846" max="3850" width="6.6640625" style="85" customWidth="1"/>
    <col min="3851" max="3852" width="7.83203125" style="85" customWidth="1"/>
    <col min="3853" max="3853" width="5.5" style="85" customWidth="1"/>
    <col min="3854" max="3854" width="14.83203125" style="85" customWidth="1"/>
    <col min="3855" max="3856" width="7.83203125" style="85" customWidth="1"/>
    <col min="3857" max="3857" width="5.5" style="85" customWidth="1"/>
    <col min="3858" max="3858" width="14.83203125" style="85" customWidth="1"/>
    <col min="3859" max="4100" width="9.33203125" style="85"/>
    <col min="4101" max="4101" width="6.5" style="85" customWidth="1"/>
    <col min="4102" max="4106" width="6.6640625" style="85" customWidth="1"/>
    <col min="4107" max="4108" width="7.83203125" style="85" customWidth="1"/>
    <col min="4109" max="4109" width="5.5" style="85" customWidth="1"/>
    <col min="4110" max="4110" width="14.83203125" style="85" customWidth="1"/>
    <col min="4111" max="4112" width="7.83203125" style="85" customWidth="1"/>
    <col min="4113" max="4113" width="5.5" style="85" customWidth="1"/>
    <col min="4114" max="4114" width="14.83203125" style="85" customWidth="1"/>
    <col min="4115" max="4356" width="9.33203125" style="85"/>
    <col min="4357" max="4357" width="6.5" style="85" customWidth="1"/>
    <col min="4358" max="4362" width="6.6640625" style="85" customWidth="1"/>
    <col min="4363" max="4364" width="7.83203125" style="85" customWidth="1"/>
    <col min="4365" max="4365" width="5.5" style="85" customWidth="1"/>
    <col min="4366" max="4366" width="14.83203125" style="85" customWidth="1"/>
    <col min="4367" max="4368" width="7.83203125" style="85" customWidth="1"/>
    <col min="4369" max="4369" width="5.5" style="85" customWidth="1"/>
    <col min="4370" max="4370" width="14.83203125" style="85" customWidth="1"/>
    <col min="4371" max="4612" width="9.33203125" style="85"/>
    <col min="4613" max="4613" width="6.5" style="85" customWidth="1"/>
    <col min="4614" max="4618" width="6.6640625" style="85" customWidth="1"/>
    <col min="4619" max="4620" width="7.83203125" style="85" customWidth="1"/>
    <col min="4621" max="4621" width="5.5" style="85" customWidth="1"/>
    <col min="4622" max="4622" width="14.83203125" style="85" customWidth="1"/>
    <col min="4623" max="4624" width="7.83203125" style="85" customWidth="1"/>
    <col min="4625" max="4625" width="5.5" style="85" customWidth="1"/>
    <col min="4626" max="4626" width="14.83203125" style="85" customWidth="1"/>
    <col min="4627" max="4868" width="9.33203125" style="85"/>
    <col min="4869" max="4869" width="6.5" style="85" customWidth="1"/>
    <col min="4870" max="4874" width="6.6640625" style="85" customWidth="1"/>
    <col min="4875" max="4876" width="7.83203125" style="85" customWidth="1"/>
    <col min="4877" max="4877" width="5.5" style="85" customWidth="1"/>
    <col min="4878" max="4878" width="14.83203125" style="85" customWidth="1"/>
    <col min="4879" max="4880" width="7.83203125" style="85" customWidth="1"/>
    <col min="4881" max="4881" width="5.5" style="85" customWidth="1"/>
    <col min="4882" max="4882" width="14.83203125" style="85" customWidth="1"/>
    <col min="4883" max="5124" width="9.33203125" style="85"/>
    <col min="5125" max="5125" width="6.5" style="85" customWidth="1"/>
    <col min="5126" max="5130" width="6.6640625" style="85" customWidth="1"/>
    <col min="5131" max="5132" width="7.83203125" style="85" customWidth="1"/>
    <col min="5133" max="5133" width="5.5" style="85" customWidth="1"/>
    <col min="5134" max="5134" width="14.83203125" style="85" customWidth="1"/>
    <col min="5135" max="5136" width="7.83203125" style="85" customWidth="1"/>
    <col min="5137" max="5137" width="5.5" style="85" customWidth="1"/>
    <col min="5138" max="5138" width="14.83203125" style="85" customWidth="1"/>
    <col min="5139" max="5380" width="9.33203125" style="85"/>
    <col min="5381" max="5381" width="6.5" style="85" customWidth="1"/>
    <col min="5382" max="5386" width="6.6640625" style="85" customWidth="1"/>
    <col min="5387" max="5388" width="7.83203125" style="85" customWidth="1"/>
    <col min="5389" max="5389" width="5.5" style="85" customWidth="1"/>
    <col min="5390" max="5390" width="14.83203125" style="85" customWidth="1"/>
    <col min="5391" max="5392" width="7.83203125" style="85" customWidth="1"/>
    <col min="5393" max="5393" width="5.5" style="85" customWidth="1"/>
    <col min="5394" max="5394" width="14.83203125" style="85" customWidth="1"/>
    <col min="5395" max="5636" width="9.33203125" style="85"/>
    <col min="5637" max="5637" width="6.5" style="85" customWidth="1"/>
    <col min="5638" max="5642" width="6.6640625" style="85" customWidth="1"/>
    <col min="5643" max="5644" width="7.83203125" style="85" customWidth="1"/>
    <col min="5645" max="5645" width="5.5" style="85" customWidth="1"/>
    <col min="5646" max="5646" width="14.83203125" style="85" customWidth="1"/>
    <col min="5647" max="5648" width="7.83203125" style="85" customWidth="1"/>
    <col min="5649" max="5649" width="5.5" style="85" customWidth="1"/>
    <col min="5650" max="5650" width="14.83203125" style="85" customWidth="1"/>
    <col min="5651" max="5892" width="9.33203125" style="85"/>
    <col min="5893" max="5893" width="6.5" style="85" customWidth="1"/>
    <col min="5894" max="5898" width="6.6640625" style="85" customWidth="1"/>
    <col min="5899" max="5900" width="7.83203125" style="85" customWidth="1"/>
    <col min="5901" max="5901" width="5.5" style="85" customWidth="1"/>
    <col min="5902" max="5902" width="14.83203125" style="85" customWidth="1"/>
    <col min="5903" max="5904" width="7.83203125" style="85" customWidth="1"/>
    <col min="5905" max="5905" width="5.5" style="85" customWidth="1"/>
    <col min="5906" max="5906" width="14.83203125" style="85" customWidth="1"/>
    <col min="5907" max="6148" width="9.33203125" style="85"/>
    <col min="6149" max="6149" width="6.5" style="85" customWidth="1"/>
    <col min="6150" max="6154" width="6.6640625" style="85" customWidth="1"/>
    <col min="6155" max="6156" width="7.83203125" style="85" customWidth="1"/>
    <col min="6157" max="6157" width="5.5" style="85" customWidth="1"/>
    <col min="6158" max="6158" width="14.83203125" style="85" customWidth="1"/>
    <col min="6159" max="6160" width="7.83203125" style="85" customWidth="1"/>
    <col min="6161" max="6161" width="5.5" style="85" customWidth="1"/>
    <col min="6162" max="6162" width="14.83203125" style="85" customWidth="1"/>
    <col min="6163" max="6404" width="9.33203125" style="85"/>
    <col min="6405" max="6405" width="6.5" style="85" customWidth="1"/>
    <col min="6406" max="6410" width="6.6640625" style="85" customWidth="1"/>
    <col min="6411" max="6412" width="7.83203125" style="85" customWidth="1"/>
    <col min="6413" max="6413" width="5.5" style="85" customWidth="1"/>
    <col min="6414" max="6414" width="14.83203125" style="85" customWidth="1"/>
    <col min="6415" max="6416" width="7.83203125" style="85" customWidth="1"/>
    <col min="6417" max="6417" width="5.5" style="85" customWidth="1"/>
    <col min="6418" max="6418" width="14.83203125" style="85" customWidth="1"/>
    <col min="6419" max="6660" width="9.33203125" style="85"/>
    <col min="6661" max="6661" width="6.5" style="85" customWidth="1"/>
    <col min="6662" max="6666" width="6.6640625" style="85" customWidth="1"/>
    <col min="6667" max="6668" width="7.83203125" style="85" customWidth="1"/>
    <col min="6669" max="6669" width="5.5" style="85" customWidth="1"/>
    <col min="6670" max="6670" width="14.83203125" style="85" customWidth="1"/>
    <col min="6671" max="6672" width="7.83203125" style="85" customWidth="1"/>
    <col min="6673" max="6673" width="5.5" style="85" customWidth="1"/>
    <col min="6674" max="6674" width="14.83203125" style="85" customWidth="1"/>
    <col min="6675" max="6916" width="9.33203125" style="85"/>
    <col min="6917" max="6917" width="6.5" style="85" customWidth="1"/>
    <col min="6918" max="6922" width="6.6640625" style="85" customWidth="1"/>
    <col min="6923" max="6924" width="7.83203125" style="85" customWidth="1"/>
    <col min="6925" max="6925" width="5.5" style="85" customWidth="1"/>
    <col min="6926" max="6926" width="14.83203125" style="85" customWidth="1"/>
    <col min="6927" max="6928" width="7.83203125" style="85" customWidth="1"/>
    <col min="6929" max="6929" width="5.5" style="85" customWidth="1"/>
    <col min="6930" max="6930" width="14.83203125" style="85" customWidth="1"/>
    <col min="6931" max="7172" width="9.33203125" style="85"/>
    <col min="7173" max="7173" width="6.5" style="85" customWidth="1"/>
    <col min="7174" max="7178" width="6.6640625" style="85" customWidth="1"/>
    <col min="7179" max="7180" width="7.83203125" style="85" customWidth="1"/>
    <col min="7181" max="7181" width="5.5" style="85" customWidth="1"/>
    <col min="7182" max="7182" width="14.83203125" style="85" customWidth="1"/>
    <col min="7183" max="7184" width="7.83203125" style="85" customWidth="1"/>
    <col min="7185" max="7185" width="5.5" style="85" customWidth="1"/>
    <col min="7186" max="7186" width="14.83203125" style="85" customWidth="1"/>
    <col min="7187" max="7428" width="9.33203125" style="85"/>
    <col min="7429" max="7429" width="6.5" style="85" customWidth="1"/>
    <col min="7430" max="7434" width="6.6640625" style="85" customWidth="1"/>
    <col min="7435" max="7436" width="7.83203125" style="85" customWidth="1"/>
    <col min="7437" max="7437" width="5.5" style="85" customWidth="1"/>
    <col min="7438" max="7438" width="14.83203125" style="85" customWidth="1"/>
    <col min="7439" max="7440" width="7.83203125" style="85" customWidth="1"/>
    <col min="7441" max="7441" width="5.5" style="85" customWidth="1"/>
    <col min="7442" max="7442" width="14.83203125" style="85" customWidth="1"/>
    <col min="7443" max="7684" width="9.33203125" style="85"/>
    <col min="7685" max="7685" width="6.5" style="85" customWidth="1"/>
    <col min="7686" max="7690" width="6.6640625" style="85" customWidth="1"/>
    <col min="7691" max="7692" width="7.83203125" style="85" customWidth="1"/>
    <col min="7693" max="7693" width="5.5" style="85" customWidth="1"/>
    <col min="7694" max="7694" width="14.83203125" style="85" customWidth="1"/>
    <col min="7695" max="7696" width="7.83203125" style="85" customWidth="1"/>
    <col min="7697" max="7697" width="5.5" style="85" customWidth="1"/>
    <col min="7698" max="7698" width="14.83203125" style="85" customWidth="1"/>
    <col min="7699" max="7940" width="9.33203125" style="85"/>
    <col min="7941" max="7941" width="6.5" style="85" customWidth="1"/>
    <col min="7942" max="7946" width="6.6640625" style="85" customWidth="1"/>
    <col min="7947" max="7948" width="7.83203125" style="85" customWidth="1"/>
    <col min="7949" max="7949" width="5.5" style="85" customWidth="1"/>
    <col min="7950" max="7950" width="14.83203125" style="85" customWidth="1"/>
    <col min="7951" max="7952" width="7.83203125" style="85" customWidth="1"/>
    <col min="7953" max="7953" width="5.5" style="85" customWidth="1"/>
    <col min="7954" max="7954" width="14.83203125" style="85" customWidth="1"/>
    <col min="7955" max="8196" width="9.33203125" style="85"/>
    <col min="8197" max="8197" width="6.5" style="85" customWidth="1"/>
    <col min="8198" max="8202" width="6.6640625" style="85" customWidth="1"/>
    <col min="8203" max="8204" width="7.83203125" style="85" customWidth="1"/>
    <col min="8205" max="8205" width="5.5" style="85" customWidth="1"/>
    <col min="8206" max="8206" width="14.83203125" style="85" customWidth="1"/>
    <col min="8207" max="8208" width="7.83203125" style="85" customWidth="1"/>
    <col min="8209" max="8209" width="5.5" style="85" customWidth="1"/>
    <col min="8210" max="8210" width="14.83203125" style="85" customWidth="1"/>
    <col min="8211" max="8452" width="9.33203125" style="85"/>
    <col min="8453" max="8453" width="6.5" style="85" customWidth="1"/>
    <col min="8454" max="8458" width="6.6640625" style="85" customWidth="1"/>
    <col min="8459" max="8460" width="7.83203125" style="85" customWidth="1"/>
    <col min="8461" max="8461" width="5.5" style="85" customWidth="1"/>
    <col min="8462" max="8462" width="14.83203125" style="85" customWidth="1"/>
    <col min="8463" max="8464" width="7.83203125" style="85" customWidth="1"/>
    <col min="8465" max="8465" width="5.5" style="85" customWidth="1"/>
    <col min="8466" max="8466" width="14.83203125" style="85" customWidth="1"/>
    <col min="8467" max="8708" width="9.33203125" style="85"/>
    <col min="8709" max="8709" width="6.5" style="85" customWidth="1"/>
    <col min="8710" max="8714" width="6.6640625" style="85" customWidth="1"/>
    <col min="8715" max="8716" width="7.83203125" style="85" customWidth="1"/>
    <col min="8717" max="8717" width="5.5" style="85" customWidth="1"/>
    <col min="8718" max="8718" width="14.83203125" style="85" customWidth="1"/>
    <col min="8719" max="8720" width="7.83203125" style="85" customWidth="1"/>
    <col min="8721" max="8721" width="5.5" style="85" customWidth="1"/>
    <col min="8722" max="8722" width="14.83203125" style="85" customWidth="1"/>
    <col min="8723" max="8964" width="9.33203125" style="85"/>
    <col min="8965" max="8965" width="6.5" style="85" customWidth="1"/>
    <col min="8966" max="8970" width="6.6640625" style="85" customWidth="1"/>
    <col min="8971" max="8972" width="7.83203125" style="85" customWidth="1"/>
    <col min="8973" max="8973" width="5.5" style="85" customWidth="1"/>
    <col min="8974" max="8974" width="14.83203125" style="85" customWidth="1"/>
    <col min="8975" max="8976" width="7.83203125" style="85" customWidth="1"/>
    <col min="8977" max="8977" width="5.5" style="85" customWidth="1"/>
    <col min="8978" max="8978" width="14.83203125" style="85" customWidth="1"/>
    <col min="8979" max="9220" width="9.33203125" style="85"/>
    <col min="9221" max="9221" width="6.5" style="85" customWidth="1"/>
    <col min="9222" max="9226" width="6.6640625" style="85" customWidth="1"/>
    <col min="9227" max="9228" width="7.83203125" style="85" customWidth="1"/>
    <col min="9229" max="9229" width="5.5" style="85" customWidth="1"/>
    <col min="9230" max="9230" width="14.83203125" style="85" customWidth="1"/>
    <col min="9231" max="9232" width="7.83203125" style="85" customWidth="1"/>
    <col min="9233" max="9233" width="5.5" style="85" customWidth="1"/>
    <col min="9234" max="9234" width="14.83203125" style="85" customWidth="1"/>
    <col min="9235" max="9476" width="9.33203125" style="85"/>
    <col min="9477" max="9477" width="6.5" style="85" customWidth="1"/>
    <col min="9478" max="9482" width="6.6640625" style="85" customWidth="1"/>
    <col min="9483" max="9484" width="7.83203125" style="85" customWidth="1"/>
    <col min="9485" max="9485" width="5.5" style="85" customWidth="1"/>
    <col min="9486" max="9486" width="14.83203125" style="85" customWidth="1"/>
    <col min="9487" max="9488" width="7.83203125" style="85" customWidth="1"/>
    <col min="9489" max="9489" width="5.5" style="85" customWidth="1"/>
    <col min="9490" max="9490" width="14.83203125" style="85" customWidth="1"/>
    <col min="9491" max="9732" width="9.33203125" style="85"/>
    <col min="9733" max="9733" width="6.5" style="85" customWidth="1"/>
    <col min="9734" max="9738" width="6.6640625" style="85" customWidth="1"/>
    <col min="9739" max="9740" width="7.83203125" style="85" customWidth="1"/>
    <col min="9741" max="9741" width="5.5" style="85" customWidth="1"/>
    <col min="9742" max="9742" width="14.83203125" style="85" customWidth="1"/>
    <col min="9743" max="9744" width="7.83203125" style="85" customWidth="1"/>
    <col min="9745" max="9745" width="5.5" style="85" customWidth="1"/>
    <col min="9746" max="9746" width="14.83203125" style="85" customWidth="1"/>
    <col min="9747" max="9988" width="9.33203125" style="85"/>
    <col min="9989" max="9989" width="6.5" style="85" customWidth="1"/>
    <col min="9990" max="9994" width="6.6640625" style="85" customWidth="1"/>
    <col min="9995" max="9996" width="7.83203125" style="85" customWidth="1"/>
    <col min="9997" max="9997" width="5.5" style="85" customWidth="1"/>
    <col min="9998" max="9998" width="14.83203125" style="85" customWidth="1"/>
    <col min="9999" max="10000" width="7.83203125" style="85" customWidth="1"/>
    <col min="10001" max="10001" width="5.5" style="85" customWidth="1"/>
    <col min="10002" max="10002" width="14.83203125" style="85" customWidth="1"/>
    <col min="10003" max="10244" width="9.33203125" style="85"/>
    <col min="10245" max="10245" width="6.5" style="85" customWidth="1"/>
    <col min="10246" max="10250" width="6.6640625" style="85" customWidth="1"/>
    <col min="10251" max="10252" width="7.83203125" style="85" customWidth="1"/>
    <col min="10253" max="10253" width="5.5" style="85" customWidth="1"/>
    <col min="10254" max="10254" width="14.83203125" style="85" customWidth="1"/>
    <col min="10255" max="10256" width="7.83203125" style="85" customWidth="1"/>
    <col min="10257" max="10257" width="5.5" style="85" customWidth="1"/>
    <col min="10258" max="10258" width="14.83203125" style="85" customWidth="1"/>
    <col min="10259" max="10500" width="9.33203125" style="85"/>
    <col min="10501" max="10501" width="6.5" style="85" customWidth="1"/>
    <col min="10502" max="10506" width="6.6640625" style="85" customWidth="1"/>
    <col min="10507" max="10508" width="7.83203125" style="85" customWidth="1"/>
    <col min="10509" max="10509" width="5.5" style="85" customWidth="1"/>
    <col min="10510" max="10510" width="14.83203125" style="85" customWidth="1"/>
    <col min="10511" max="10512" width="7.83203125" style="85" customWidth="1"/>
    <col min="10513" max="10513" width="5.5" style="85" customWidth="1"/>
    <col min="10514" max="10514" width="14.83203125" style="85" customWidth="1"/>
    <col min="10515" max="10756" width="9.33203125" style="85"/>
    <col min="10757" max="10757" width="6.5" style="85" customWidth="1"/>
    <col min="10758" max="10762" width="6.6640625" style="85" customWidth="1"/>
    <col min="10763" max="10764" width="7.83203125" style="85" customWidth="1"/>
    <col min="10765" max="10765" width="5.5" style="85" customWidth="1"/>
    <col min="10766" max="10766" width="14.83203125" style="85" customWidth="1"/>
    <col min="10767" max="10768" width="7.83203125" style="85" customWidth="1"/>
    <col min="10769" max="10769" width="5.5" style="85" customWidth="1"/>
    <col min="10770" max="10770" width="14.83203125" style="85" customWidth="1"/>
    <col min="10771" max="11012" width="9.33203125" style="85"/>
    <col min="11013" max="11013" width="6.5" style="85" customWidth="1"/>
    <col min="11014" max="11018" width="6.6640625" style="85" customWidth="1"/>
    <col min="11019" max="11020" width="7.83203125" style="85" customWidth="1"/>
    <col min="11021" max="11021" width="5.5" style="85" customWidth="1"/>
    <col min="11022" max="11022" width="14.83203125" style="85" customWidth="1"/>
    <col min="11023" max="11024" width="7.83203125" style="85" customWidth="1"/>
    <col min="11025" max="11025" width="5.5" style="85" customWidth="1"/>
    <col min="11026" max="11026" width="14.83203125" style="85" customWidth="1"/>
    <col min="11027" max="11268" width="9.33203125" style="85"/>
    <col min="11269" max="11269" width="6.5" style="85" customWidth="1"/>
    <col min="11270" max="11274" width="6.6640625" style="85" customWidth="1"/>
    <col min="11275" max="11276" width="7.83203125" style="85" customWidth="1"/>
    <col min="11277" max="11277" width="5.5" style="85" customWidth="1"/>
    <col min="11278" max="11278" width="14.83203125" style="85" customWidth="1"/>
    <col min="11279" max="11280" width="7.83203125" style="85" customWidth="1"/>
    <col min="11281" max="11281" width="5.5" style="85" customWidth="1"/>
    <col min="11282" max="11282" width="14.83203125" style="85" customWidth="1"/>
    <col min="11283" max="11524" width="9.33203125" style="85"/>
    <col min="11525" max="11525" width="6.5" style="85" customWidth="1"/>
    <col min="11526" max="11530" width="6.6640625" style="85" customWidth="1"/>
    <col min="11531" max="11532" width="7.83203125" style="85" customWidth="1"/>
    <col min="11533" max="11533" width="5.5" style="85" customWidth="1"/>
    <col min="11534" max="11534" width="14.83203125" style="85" customWidth="1"/>
    <col min="11535" max="11536" width="7.83203125" style="85" customWidth="1"/>
    <col min="11537" max="11537" width="5.5" style="85" customWidth="1"/>
    <col min="11538" max="11538" width="14.83203125" style="85" customWidth="1"/>
    <col min="11539" max="11780" width="9.33203125" style="85"/>
    <col min="11781" max="11781" width="6.5" style="85" customWidth="1"/>
    <col min="11782" max="11786" width="6.6640625" style="85" customWidth="1"/>
    <col min="11787" max="11788" width="7.83203125" style="85" customWidth="1"/>
    <col min="11789" max="11789" width="5.5" style="85" customWidth="1"/>
    <col min="11790" max="11790" width="14.83203125" style="85" customWidth="1"/>
    <col min="11791" max="11792" width="7.83203125" style="85" customWidth="1"/>
    <col min="11793" max="11793" width="5.5" style="85" customWidth="1"/>
    <col min="11794" max="11794" width="14.83203125" style="85" customWidth="1"/>
    <col min="11795" max="12036" width="9.33203125" style="85"/>
    <col min="12037" max="12037" width="6.5" style="85" customWidth="1"/>
    <col min="12038" max="12042" width="6.6640625" style="85" customWidth="1"/>
    <col min="12043" max="12044" width="7.83203125" style="85" customWidth="1"/>
    <col min="12045" max="12045" width="5.5" style="85" customWidth="1"/>
    <col min="12046" max="12046" width="14.83203125" style="85" customWidth="1"/>
    <col min="12047" max="12048" width="7.83203125" style="85" customWidth="1"/>
    <col min="12049" max="12049" width="5.5" style="85" customWidth="1"/>
    <col min="12050" max="12050" width="14.83203125" style="85" customWidth="1"/>
    <col min="12051" max="12292" width="9.33203125" style="85"/>
    <col min="12293" max="12293" width="6.5" style="85" customWidth="1"/>
    <col min="12294" max="12298" width="6.6640625" style="85" customWidth="1"/>
    <col min="12299" max="12300" width="7.83203125" style="85" customWidth="1"/>
    <col min="12301" max="12301" width="5.5" style="85" customWidth="1"/>
    <col min="12302" max="12302" width="14.83203125" style="85" customWidth="1"/>
    <col min="12303" max="12304" width="7.83203125" style="85" customWidth="1"/>
    <col min="12305" max="12305" width="5.5" style="85" customWidth="1"/>
    <col min="12306" max="12306" width="14.83203125" style="85" customWidth="1"/>
    <col min="12307" max="12548" width="9.33203125" style="85"/>
    <col min="12549" max="12549" width="6.5" style="85" customWidth="1"/>
    <col min="12550" max="12554" width="6.6640625" style="85" customWidth="1"/>
    <col min="12555" max="12556" width="7.83203125" style="85" customWidth="1"/>
    <col min="12557" max="12557" width="5.5" style="85" customWidth="1"/>
    <col min="12558" max="12558" width="14.83203125" style="85" customWidth="1"/>
    <col min="12559" max="12560" width="7.83203125" style="85" customWidth="1"/>
    <col min="12561" max="12561" width="5.5" style="85" customWidth="1"/>
    <col min="12562" max="12562" width="14.83203125" style="85" customWidth="1"/>
    <col min="12563" max="12804" width="9.33203125" style="85"/>
    <col min="12805" max="12805" width="6.5" style="85" customWidth="1"/>
    <col min="12806" max="12810" width="6.6640625" style="85" customWidth="1"/>
    <col min="12811" max="12812" width="7.83203125" style="85" customWidth="1"/>
    <col min="12813" max="12813" width="5.5" style="85" customWidth="1"/>
    <col min="12814" max="12814" width="14.83203125" style="85" customWidth="1"/>
    <col min="12815" max="12816" width="7.83203125" style="85" customWidth="1"/>
    <col min="12817" max="12817" width="5.5" style="85" customWidth="1"/>
    <col min="12818" max="12818" width="14.83203125" style="85" customWidth="1"/>
    <col min="12819" max="13060" width="9.33203125" style="85"/>
    <col min="13061" max="13061" width="6.5" style="85" customWidth="1"/>
    <col min="13062" max="13066" width="6.6640625" style="85" customWidth="1"/>
    <col min="13067" max="13068" width="7.83203125" style="85" customWidth="1"/>
    <col min="13069" max="13069" width="5.5" style="85" customWidth="1"/>
    <col min="13070" max="13070" width="14.83203125" style="85" customWidth="1"/>
    <col min="13071" max="13072" width="7.83203125" style="85" customWidth="1"/>
    <col min="13073" max="13073" width="5.5" style="85" customWidth="1"/>
    <col min="13074" max="13074" width="14.83203125" style="85" customWidth="1"/>
    <col min="13075" max="13316" width="9.33203125" style="85"/>
    <col min="13317" max="13317" width="6.5" style="85" customWidth="1"/>
    <col min="13318" max="13322" width="6.6640625" style="85" customWidth="1"/>
    <col min="13323" max="13324" width="7.83203125" style="85" customWidth="1"/>
    <col min="13325" max="13325" width="5.5" style="85" customWidth="1"/>
    <col min="13326" max="13326" width="14.83203125" style="85" customWidth="1"/>
    <col min="13327" max="13328" width="7.83203125" style="85" customWidth="1"/>
    <col min="13329" max="13329" width="5.5" style="85" customWidth="1"/>
    <col min="13330" max="13330" width="14.83203125" style="85" customWidth="1"/>
    <col min="13331" max="13572" width="9.33203125" style="85"/>
    <col min="13573" max="13573" width="6.5" style="85" customWidth="1"/>
    <col min="13574" max="13578" width="6.6640625" style="85" customWidth="1"/>
    <col min="13579" max="13580" width="7.83203125" style="85" customWidth="1"/>
    <col min="13581" max="13581" width="5.5" style="85" customWidth="1"/>
    <col min="13582" max="13582" width="14.83203125" style="85" customWidth="1"/>
    <col min="13583" max="13584" width="7.83203125" style="85" customWidth="1"/>
    <col min="13585" max="13585" width="5.5" style="85" customWidth="1"/>
    <col min="13586" max="13586" width="14.83203125" style="85" customWidth="1"/>
    <col min="13587" max="13828" width="9.33203125" style="85"/>
    <col min="13829" max="13829" width="6.5" style="85" customWidth="1"/>
    <col min="13830" max="13834" width="6.6640625" style="85" customWidth="1"/>
    <col min="13835" max="13836" width="7.83203125" style="85" customWidth="1"/>
    <col min="13837" max="13837" width="5.5" style="85" customWidth="1"/>
    <col min="13838" max="13838" width="14.83203125" style="85" customWidth="1"/>
    <col min="13839" max="13840" width="7.83203125" style="85" customWidth="1"/>
    <col min="13841" max="13841" width="5.5" style="85" customWidth="1"/>
    <col min="13842" max="13842" width="14.83203125" style="85" customWidth="1"/>
    <col min="13843" max="14084" width="9.33203125" style="85"/>
    <col min="14085" max="14085" width="6.5" style="85" customWidth="1"/>
    <col min="14086" max="14090" width="6.6640625" style="85" customWidth="1"/>
    <col min="14091" max="14092" width="7.83203125" style="85" customWidth="1"/>
    <col min="14093" max="14093" width="5.5" style="85" customWidth="1"/>
    <col min="14094" max="14094" width="14.83203125" style="85" customWidth="1"/>
    <col min="14095" max="14096" width="7.83203125" style="85" customWidth="1"/>
    <col min="14097" max="14097" width="5.5" style="85" customWidth="1"/>
    <col min="14098" max="14098" width="14.83203125" style="85" customWidth="1"/>
    <col min="14099" max="14340" width="9.33203125" style="85"/>
    <col min="14341" max="14341" width="6.5" style="85" customWidth="1"/>
    <col min="14342" max="14346" width="6.6640625" style="85" customWidth="1"/>
    <col min="14347" max="14348" width="7.83203125" style="85" customWidth="1"/>
    <col min="14349" max="14349" width="5.5" style="85" customWidth="1"/>
    <col min="14350" max="14350" width="14.83203125" style="85" customWidth="1"/>
    <col min="14351" max="14352" width="7.83203125" style="85" customWidth="1"/>
    <col min="14353" max="14353" width="5.5" style="85" customWidth="1"/>
    <col min="14354" max="14354" width="14.83203125" style="85" customWidth="1"/>
    <col min="14355" max="14596" width="9.33203125" style="85"/>
    <col min="14597" max="14597" width="6.5" style="85" customWidth="1"/>
    <col min="14598" max="14602" width="6.6640625" style="85" customWidth="1"/>
    <col min="14603" max="14604" width="7.83203125" style="85" customWidth="1"/>
    <col min="14605" max="14605" width="5.5" style="85" customWidth="1"/>
    <col min="14606" max="14606" width="14.83203125" style="85" customWidth="1"/>
    <col min="14607" max="14608" width="7.83203125" style="85" customWidth="1"/>
    <col min="14609" max="14609" width="5.5" style="85" customWidth="1"/>
    <col min="14610" max="14610" width="14.83203125" style="85" customWidth="1"/>
    <col min="14611" max="14852" width="9.33203125" style="85"/>
    <col min="14853" max="14853" width="6.5" style="85" customWidth="1"/>
    <col min="14854" max="14858" width="6.6640625" style="85" customWidth="1"/>
    <col min="14859" max="14860" width="7.83203125" style="85" customWidth="1"/>
    <col min="14861" max="14861" width="5.5" style="85" customWidth="1"/>
    <col min="14862" max="14862" width="14.83203125" style="85" customWidth="1"/>
    <col min="14863" max="14864" width="7.83203125" style="85" customWidth="1"/>
    <col min="14865" max="14865" width="5.5" style="85" customWidth="1"/>
    <col min="14866" max="14866" width="14.83203125" style="85" customWidth="1"/>
    <col min="14867" max="15108" width="9.33203125" style="85"/>
    <col min="15109" max="15109" width="6.5" style="85" customWidth="1"/>
    <col min="15110" max="15114" width="6.6640625" style="85" customWidth="1"/>
    <col min="15115" max="15116" width="7.83203125" style="85" customWidth="1"/>
    <col min="15117" max="15117" width="5.5" style="85" customWidth="1"/>
    <col min="15118" max="15118" width="14.83203125" style="85" customWidth="1"/>
    <col min="15119" max="15120" width="7.83203125" style="85" customWidth="1"/>
    <col min="15121" max="15121" width="5.5" style="85" customWidth="1"/>
    <col min="15122" max="15122" width="14.83203125" style="85" customWidth="1"/>
    <col min="15123" max="15364" width="9.33203125" style="85"/>
    <col min="15365" max="15365" width="6.5" style="85" customWidth="1"/>
    <col min="15366" max="15370" width="6.6640625" style="85" customWidth="1"/>
    <col min="15371" max="15372" width="7.83203125" style="85" customWidth="1"/>
    <col min="15373" max="15373" width="5.5" style="85" customWidth="1"/>
    <col min="15374" max="15374" width="14.83203125" style="85" customWidth="1"/>
    <col min="15375" max="15376" width="7.83203125" style="85" customWidth="1"/>
    <col min="15377" max="15377" width="5.5" style="85" customWidth="1"/>
    <col min="15378" max="15378" width="14.83203125" style="85" customWidth="1"/>
    <col min="15379" max="15620" width="9.33203125" style="85"/>
    <col min="15621" max="15621" width="6.5" style="85" customWidth="1"/>
    <col min="15622" max="15626" width="6.6640625" style="85" customWidth="1"/>
    <col min="15627" max="15628" width="7.83203125" style="85" customWidth="1"/>
    <col min="15629" max="15629" width="5.5" style="85" customWidth="1"/>
    <col min="15630" max="15630" width="14.83203125" style="85" customWidth="1"/>
    <col min="15631" max="15632" width="7.83203125" style="85" customWidth="1"/>
    <col min="15633" max="15633" width="5.5" style="85" customWidth="1"/>
    <col min="15634" max="15634" width="14.83203125" style="85" customWidth="1"/>
    <col min="15635" max="15876" width="9.33203125" style="85"/>
    <col min="15877" max="15877" width="6.5" style="85" customWidth="1"/>
    <col min="15878" max="15882" width="6.6640625" style="85" customWidth="1"/>
    <col min="15883" max="15884" width="7.83203125" style="85" customWidth="1"/>
    <col min="15885" max="15885" width="5.5" style="85" customWidth="1"/>
    <col min="15886" max="15886" width="14.83203125" style="85" customWidth="1"/>
    <col min="15887" max="15888" width="7.83203125" style="85" customWidth="1"/>
    <col min="15889" max="15889" width="5.5" style="85" customWidth="1"/>
    <col min="15890" max="15890" width="14.83203125" style="85" customWidth="1"/>
    <col min="15891" max="16132" width="9.33203125" style="85"/>
    <col min="16133" max="16133" width="6.5" style="85" customWidth="1"/>
    <col min="16134" max="16138" width="6.6640625" style="85" customWidth="1"/>
    <col min="16139" max="16140" width="7.83203125" style="85" customWidth="1"/>
    <col min="16141" max="16141" width="5.5" style="85" customWidth="1"/>
    <col min="16142" max="16142" width="14.83203125" style="85" customWidth="1"/>
    <col min="16143" max="16144" width="7.83203125" style="85" customWidth="1"/>
    <col min="16145" max="16145" width="5.5" style="85" customWidth="1"/>
    <col min="16146" max="16146" width="14.83203125" style="85" customWidth="1"/>
    <col min="16147" max="16384" width="9.33203125" style="85"/>
  </cols>
  <sheetData>
    <row r="1" spans="1:18" ht="50.25" customHeight="1" x14ac:dyDescent="0.15">
      <c r="A1" s="651" t="s">
        <v>159</v>
      </c>
      <c r="B1" s="651"/>
      <c r="C1" s="651"/>
      <c r="D1" s="651"/>
      <c r="E1" s="651"/>
      <c r="F1" s="651"/>
      <c r="G1" s="651"/>
      <c r="H1" s="651"/>
      <c r="I1" s="651"/>
      <c r="J1" s="651"/>
      <c r="K1" s="651"/>
      <c r="L1" s="651"/>
      <c r="M1" s="651"/>
      <c r="N1" s="651"/>
      <c r="O1" s="651"/>
      <c r="P1" s="651"/>
      <c r="Q1" s="651"/>
      <c r="R1" s="84"/>
    </row>
    <row r="2" spans="1:18" ht="30" customHeight="1" x14ac:dyDescent="0.15">
      <c r="A2" s="652" t="s">
        <v>160</v>
      </c>
      <c r="B2" s="652"/>
      <c r="C2" s="653" t="s">
        <v>161</v>
      </c>
      <c r="D2" s="654"/>
      <c r="E2" s="654"/>
      <c r="F2" s="652" t="s">
        <v>204</v>
      </c>
      <c r="G2" s="652"/>
      <c r="H2" s="652"/>
      <c r="I2" s="146"/>
      <c r="J2" s="652" t="s">
        <v>160</v>
      </c>
      <c r="K2" s="652"/>
      <c r="L2" s="653" t="s">
        <v>161</v>
      </c>
      <c r="M2" s="654"/>
      <c r="N2" s="654"/>
      <c r="O2" s="652" t="s">
        <v>204</v>
      </c>
      <c r="P2" s="652"/>
      <c r="Q2" s="652"/>
      <c r="R2" s="86"/>
    </row>
    <row r="3" spans="1:18" ht="30" customHeight="1" x14ac:dyDescent="0.15">
      <c r="A3" s="652"/>
      <c r="B3" s="652"/>
      <c r="C3" s="88" t="s">
        <v>162</v>
      </c>
      <c r="D3" s="87" t="s">
        <v>163</v>
      </c>
      <c r="E3" s="88" t="s">
        <v>164</v>
      </c>
      <c r="F3" s="89" t="s">
        <v>162</v>
      </c>
      <c r="G3" s="87" t="s">
        <v>163</v>
      </c>
      <c r="H3" s="89" t="s">
        <v>164</v>
      </c>
      <c r="I3" s="147"/>
      <c r="J3" s="652"/>
      <c r="K3" s="652"/>
      <c r="L3" s="88" t="s">
        <v>162</v>
      </c>
      <c r="M3" s="87" t="s">
        <v>163</v>
      </c>
      <c r="N3" s="88" t="s">
        <v>164</v>
      </c>
      <c r="O3" s="89" t="s">
        <v>162</v>
      </c>
      <c r="P3" s="87" t="s">
        <v>163</v>
      </c>
      <c r="Q3" s="89" t="s">
        <v>164</v>
      </c>
      <c r="R3" s="90"/>
    </row>
    <row r="4" spans="1:18" ht="27" customHeight="1" x14ac:dyDescent="0.15">
      <c r="A4" s="148">
        <v>1</v>
      </c>
      <c r="B4" s="160"/>
      <c r="C4" s="157"/>
      <c r="D4" s="151"/>
      <c r="E4" s="156"/>
      <c r="F4" s="150"/>
      <c r="G4" s="151"/>
      <c r="H4" s="150"/>
      <c r="I4" s="152"/>
      <c r="J4" s="148">
        <v>21</v>
      </c>
      <c r="K4" s="160"/>
      <c r="L4" s="157"/>
      <c r="M4" s="151"/>
      <c r="N4" s="156"/>
      <c r="O4" s="150"/>
      <c r="P4" s="151"/>
      <c r="Q4" s="150"/>
      <c r="R4" s="92"/>
    </row>
    <row r="5" spans="1:18" ht="27" customHeight="1" x14ac:dyDescent="0.15">
      <c r="A5" s="148">
        <v>2</v>
      </c>
      <c r="B5" s="154"/>
      <c r="C5" s="157"/>
      <c r="D5" s="151"/>
      <c r="E5" s="156"/>
      <c r="F5" s="150"/>
      <c r="G5" s="151"/>
      <c r="H5" s="150"/>
      <c r="I5" s="147"/>
      <c r="J5" s="148">
        <v>22</v>
      </c>
      <c r="K5" s="154"/>
      <c r="L5" s="157"/>
      <c r="M5" s="151"/>
      <c r="N5" s="156"/>
      <c r="O5" s="150"/>
      <c r="P5" s="151"/>
      <c r="Q5" s="150"/>
      <c r="R5" s="92"/>
    </row>
    <row r="6" spans="1:18" ht="27" customHeight="1" x14ac:dyDescent="0.15">
      <c r="A6" s="148">
        <v>3</v>
      </c>
      <c r="B6" s="154"/>
      <c r="C6" s="157"/>
      <c r="D6" s="151"/>
      <c r="E6" s="156"/>
      <c r="F6" s="150"/>
      <c r="G6" s="151"/>
      <c r="H6" s="150"/>
      <c r="I6" s="147"/>
      <c r="J6" s="148">
        <v>23</v>
      </c>
      <c r="K6" s="154"/>
      <c r="L6" s="157"/>
      <c r="M6" s="151"/>
      <c r="N6" s="156"/>
      <c r="O6" s="150"/>
      <c r="P6" s="151"/>
      <c r="Q6" s="150"/>
      <c r="R6" s="92"/>
    </row>
    <row r="7" spans="1:18" ht="27" customHeight="1" x14ac:dyDescent="0.15">
      <c r="A7" s="148">
        <v>4</v>
      </c>
      <c r="B7" s="154"/>
      <c r="C7" s="157"/>
      <c r="D7" s="151"/>
      <c r="E7" s="156"/>
      <c r="F7" s="150"/>
      <c r="G7" s="151"/>
      <c r="H7" s="150"/>
      <c r="I7" s="147"/>
      <c r="J7" s="148">
        <v>24</v>
      </c>
      <c r="K7" s="154"/>
      <c r="L7" s="157"/>
      <c r="M7" s="151"/>
      <c r="N7" s="156"/>
      <c r="O7" s="150"/>
      <c r="P7" s="151"/>
      <c r="Q7" s="150"/>
      <c r="R7" s="92"/>
    </row>
    <row r="8" spans="1:18" ht="27" customHeight="1" x14ac:dyDescent="0.15">
      <c r="A8" s="148">
        <v>5</v>
      </c>
      <c r="B8" s="154"/>
      <c r="C8" s="157"/>
      <c r="D8" s="151"/>
      <c r="E8" s="156"/>
      <c r="F8" s="150"/>
      <c r="G8" s="151"/>
      <c r="H8" s="150"/>
      <c r="I8" s="147"/>
      <c r="J8" s="148">
        <v>25</v>
      </c>
      <c r="K8" s="154"/>
      <c r="L8" s="157"/>
      <c r="M8" s="151"/>
      <c r="N8" s="156"/>
      <c r="O8" s="150"/>
      <c r="P8" s="151"/>
      <c r="Q8" s="150"/>
      <c r="R8" s="92"/>
    </row>
    <row r="9" spans="1:18" ht="27" customHeight="1" x14ac:dyDescent="0.15">
      <c r="A9" s="148">
        <v>6</v>
      </c>
      <c r="B9" s="154"/>
      <c r="C9" s="157"/>
      <c r="D9" s="155"/>
      <c r="E9" s="156"/>
      <c r="F9" s="150"/>
      <c r="G9" s="155"/>
      <c r="H9" s="150"/>
      <c r="I9" s="147"/>
      <c r="J9" s="148">
        <v>26</v>
      </c>
      <c r="K9" s="154"/>
      <c r="L9" s="153"/>
      <c r="M9" s="155"/>
      <c r="N9" s="156"/>
      <c r="O9" s="161"/>
      <c r="P9" s="155"/>
      <c r="Q9" s="150"/>
      <c r="R9" s="92"/>
    </row>
    <row r="10" spans="1:18" ht="27" customHeight="1" x14ac:dyDescent="0.15">
      <c r="A10" s="148">
        <v>7</v>
      </c>
      <c r="B10" s="154"/>
      <c r="C10" s="157"/>
      <c r="D10" s="151"/>
      <c r="E10" s="156"/>
      <c r="F10" s="150"/>
      <c r="G10" s="151"/>
      <c r="H10" s="150"/>
      <c r="I10" s="147"/>
      <c r="J10" s="148">
        <v>27</v>
      </c>
      <c r="K10" s="154"/>
      <c r="L10" s="157"/>
      <c r="M10" s="151"/>
      <c r="N10" s="156"/>
      <c r="O10" s="150"/>
      <c r="P10" s="151"/>
      <c r="Q10" s="150"/>
      <c r="R10" s="92"/>
    </row>
    <row r="11" spans="1:18" ht="27" customHeight="1" x14ac:dyDescent="0.15">
      <c r="A11" s="148">
        <v>8</v>
      </c>
      <c r="B11" s="154"/>
      <c r="C11" s="157"/>
      <c r="D11" s="151"/>
      <c r="E11" s="156"/>
      <c r="F11" s="150"/>
      <c r="G11" s="151"/>
      <c r="H11" s="150"/>
      <c r="I11" s="147"/>
      <c r="J11" s="148">
        <v>28</v>
      </c>
      <c r="K11" s="154"/>
      <c r="L11" s="157"/>
      <c r="M11" s="151"/>
      <c r="N11" s="156"/>
      <c r="O11" s="150"/>
      <c r="P11" s="151"/>
      <c r="Q11" s="150"/>
      <c r="R11" s="92"/>
    </row>
    <row r="12" spans="1:18" ht="27" customHeight="1" x14ac:dyDescent="0.15">
      <c r="A12" s="148">
        <v>9</v>
      </c>
      <c r="B12" s="154"/>
      <c r="C12" s="157"/>
      <c r="D12" s="151"/>
      <c r="E12" s="156"/>
      <c r="F12" s="230"/>
      <c r="G12" s="151"/>
      <c r="H12" s="150"/>
      <c r="I12" s="147"/>
      <c r="J12" s="148">
        <v>29</v>
      </c>
      <c r="K12" s="154"/>
      <c r="L12" s="157"/>
      <c r="M12" s="151"/>
      <c r="N12" s="156"/>
      <c r="O12" s="150"/>
      <c r="P12" s="151"/>
      <c r="Q12" s="150"/>
      <c r="R12" s="92"/>
    </row>
    <row r="13" spans="1:18" ht="27" customHeight="1" x14ac:dyDescent="0.15">
      <c r="A13" s="148">
        <v>10</v>
      </c>
      <c r="B13" s="154"/>
      <c r="C13" s="157"/>
      <c r="D13" s="151"/>
      <c r="E13" s="156"/>
      <c r="F13" s="230"/>
      <c r="G13" s="151"/>
      <c r="H13" s="150"/>
      <c r="I13" s="147"/>
      <c r="J13" s="148">
        <v>30</v>
      </c>
      <c r="K13" s="154"/>
      <c r="L13" s="157"/>
      <c r="M13" s="151"/>
      <c r="N13" s="156"/>
      <c r="O13" s="150"/>
      <c r="P13" s="151"/>
      <c r="Q13" s="150"/>
      <c r="R13" s="92"/>
    </row>
    <row r="14" spans="1:18" ht="27" customHeight="1" x14ac:dyDescent="0.15">
      <c r="A14" s="148">
        <v>11</v>
      </c>
      <c r="B14" s="154"/>
      <c r="C14" s="157"/>
      <c r="D14" s="151"/>
      <c r="E14" s="156"/>
      <c r="F14" s="150"/>
      <c r="G14" s="151"/>
      <c r="H14" s="150"/>
      <c r="I14" s="147"/>
      <c r="J14" s="148">
        <v>31</v>
      </c>
      <c r="K14" s="154"/>
      <c r="L14" s="157"/>
      <c r="M14" s="151"/>
      <c r="N14" s="156"/>
      <c r="O14" s="150"/>
      <c r="P14" s="151"/>
      <c r="Q14" s="150"/>
      <c r="R14" s="92"/>
    </row>
    <row r="15" spans="1:18" ht="27" customHeight="1" x14ac:dyDescent="0.15">
      <c r="A15" s="148">
        <v>12</v>
      </c>
      <c r="B15" s="154"/>
      <c r="C15" s="158"/>
      <c r="D15" s="151"/>
      <c r="E15" s="156"/>
      <c r="F15" s="150"/>
      <c r="G15" s="151"/>
      <c r="H15" s="150"/>
      <c r="I15" s="147"/>
      <c r="J15" s="148">
        <v>32</v>
      </c>
      <c r="K15" s="154"/>
      <c r="L15" s="158"/>
      <c r="M15" s="151"/>
      <c r="N15" s="149"/>
      <c r="O15" s="150"/>
      <c r="P15" s="151"/>
      <c r="Q15" s="229"/>
      <c r="R15" s="92"/>
    </row>
    <row r="16" spans="1:18" ht="27" customHeight="1" x14ac:dyDescent="0.15">
      <c r="A16" s="148">
        <v>13</v>
      </c>
      <c r="B16" s="154"/>
      <c r="C16" s="157"/>
      <c r="D16" s="151"/>
      <c r="E16" s="156"/>
      <c r="F16" s="150"/>
      <c r="G16" s="151"/>
      <c r="H16" s="150"/>
      <c r="I16" s="147"/>
      <c r="J16" s="148">
        <v>33</v>
      </c>
      <c r="K16" s="154"/>
      <c r="L16" s="157"/>
      <c r="M16" s="151"/>
      <c r="N16" s="149"/>
      <c r="O16" s="150"/>
      <c r="P16" s="151"/>
      <c r="Q16" s="150"/>
      <c r="R16" s="92"/>
    </row>
    <row r="17" spans="1:18" ht="27" customHeight="1" x14ac:dyDescent="0.15">
      <c r="A17" s="148">
        <v>14</v>
      </c>
      <c r="B17" s="154"/>
      <c r="C17" s="159"/>
      <c r="D17" s="151"/>
      <c r="E17" s="156"/>
      <c r="F17" s="150"/>
      <c r="G17" s="151"/>
      <c r="H17" s="150"/>
      <c r="I17" s="147"/>
      <c r="J17" s="148">
        <v>34</v>
      </c>
      <c r="K17" s="154"/>
      <c r="L17" s="159"/>
      <c r="M17" s="151"/>
      <c r="N17" s="149"/>
      <c r="O17" s="150"/>
      <c r="P17" s="151"/>
      <c r="Q17" s="150"/>
      <c r="R17" s="92"/>
    </row>
    <row r="18" spans="1:18" ht="27" customHeight="1" x14ac:dyDescent="0.15">
      <c r="A18" s="148">
        <v>15</v>
      </c>
      <c r="B18" s="154"/>
      <c r="C18" s="159"/>
      <c r="D18" s="151"/>
      <c r="E18" s="156"/>
      <c r="F18" s="150"/>
      <c r="G18" s="151"/>
      <c r="H18" s="150"/>
      <c r="I18" s="147"/>
      <c r="J18" s="148">
        <v>35</v>
      </c>
      <c r="K18" s="154"/>
      <c r="L18" s="159"/>
      <c r="M18" s="151"/>
      <c r="N18" s="149"/>
      <c r="O18" s="150"/>
      <c r="P18" s="151"/>
      <c r="Q18" s="150"/>
      <c r="R18" s="92"/>
    </row>
    <row r="19" spans="1:18" ht="27" customHeight="1" x14ac:dyDescent="0.15">
      <c r="A19" s="148">
        <v>16</v>
      </c>
      <c r="B19" s="154"/>
      <c r="C19" s="159"/>
      <c r="D19" s="151"/>
      <c r="E19" s="156"/>
      <c r="F19" s="150"/>
      <c r="G19" s="151"/>
      <c r="H19" s="150"/>
      <c r="I19" s="147"/>
      <c r="J19" s="148">
        <v>36</v>
      </c>
      <c r="K19" s="154"/>
      <c r="L19" s="159"/>
      <c r="M19" s="151"/>
      <c r="N19" s="149"/>
      <c r="O19" s="150"/>
      <c r="P19" s="151"/>
      <c r="Q19" s="150"/>
      <c r="R19" s="92"/>
    </row>
    <row r="20" spans="1:18" ht="27" customHeight="1" x14ac:dyDescent="0.15">
      <c r="A20" s="148">
        <v>17</v>
      </c>
      <c r="B20" s="154"/>
      <c r="C20" s="159"/>
      <c r="D20" s="151"/>
      <c r="E20" s="156"/>
      <c r="F20" s="150"/>
      <c r="G20" s="151"/>
      <c r="H20" s="150"/>
      <c r="I20" s="147"/>
      <c r="J20" s="148">
        <v>37</v>
      </c>
      <c r="K20" s="154"/>
      <c r="L20" s="159"/>
      <c r="M20" s="151"/>
      <c r="N20" s="149"/>
      <c r="O20" s="150"/>
      <c r="P20" s="151"/>
      <c r="Q20" s="150"/>
      <c r="R20" s="92"/>
    </row>
    <row r="21" spans="1:18" ht="27" customHeight="1" x14ac:dyDescent="0.15">
      <c r="A21" s="148">
        <v>18</v>
      </c>
      <c r="B21" s="154"/>
      <c r="C21" s="159"/>
      <c r="D21" s="151"/>
      <c r="E21" s="156"/>
      <c r="F21" s="150"/>
      <c r="G21" s="151"/>
      <c r="H21" s="150"/>
      <c r="I21" s="147"/>
      <c r="J21" s="148">
        <v>38</v>
      </c>
      <c r="K21" s="154"/>
      <c r="L21" s="159"/>
      <c r="M21" s="151"/>
      <c r="N21" s="149"/>
      <c r="O21" s="150"/>
      <c r="P21" s="151"/>
      <c r="Q21" s="150"/>
      <c r="R21" s="92"/>
    </row>
    <row r="22" spans="1:18" ht="27" customHeight="1" x14ac:dyDescent="0.15">
      <c r="A22" s="148">
        <v>19</v>
      </c>
      <c r="B22" s="154"/>
      <c r="C22" s="159"/>
      <c r="D22" s="151"/>
      <c r="E22" s="156"/>
      <c r="F22" s="150"/>
      <c r="G22" s="151"/>
      <c r="H22" s="150"/>
      <c r="I22" s="147"/>
      <c r="J22" s="148">
        <v>39</v>
      </c>
      <c r="K22" s="154"/>
      <c r="L22" s="159"/>
      <c r="M22" s="151"/>
      <c r="N22" s="149"/>
      <c r="O22" s="150"/>
      <c r="P22" s="151"/>
      <c r="Q22" s="150"/>
      <c r="R22" s="92"/>
    </row>
    <row r="23" spans="1:18" ht="27" customHeight="1" x14ac:dyDescent="0.15">
      <c r="A23" s="148">
        <v>20</v>
      </c>
      <c r="B23" s="154"/>
      <c r="C23" s="157"/>
      <c r="D23" s="151"/>
      <c r="E23" s="156"/>
      <c r="F23" s="150"/>
      <c r="G23" s="151"/>
      <c r="H23" s="150"/>
      <c r="I23" s="147"/>
      <c r="J23" s="148">
        <v>40</v>
      </c>
      <c r="K23" s="154"/>
      <c r="L23" s="157"/>
      <c r="M23" s="151"/>
      <c r="N23" s="149"/>
      <c r="O23" s="150"/>
      <c r="P23" s="151"/>
      <c r="Q23" s="150"/>
      <c r="R23" s="92"/>
    </row>
  </sheetData>
  <mergeCells count="7">
    <mergeCell ref="A1:Q1"/>
    <mergeCell ref="A2:B3"/>
    <mergeCell ref="C2:E2"/>
    <mergeCell ref="F2:H2"/>
    <mergeCell ref="J2:K3"/>
    <mergeCell ref="L2:N2"/>
    <mergeCell ref="O2:Q2"/>
  </mergeCells>
  <phoneticPr fontId="2"/>
  <pageMargins left="0.55118110236220474" right="0.55118110236220474" top="0.78740157480314965" bottom="0.78740157480314965" header="0.51181102362204722" footer="0.51181102362204722"/>
  <pageSetup paperSize="9" scale="6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申請書１</vt:lpstr>
      <vt:lpstr>申請書２</vt:lpstr>
      <vt:lpstr>申請書３</vt:lpstr>
      <vt:lpstr>現在</vt:lpstr>
      <vt:lpstr>目標</vt:lpstr>
      <vt:lpstr>【別紙】機械所有状況、目標</vt:lpstr>
      <vt:lpstr>'【別紙】機械所有状況、目標'!Print_Area</vt:lpstr>
      <vt:lpstr>現在!Print_Area</vt:lpstr>
      <vt:lpstr>申請書１!Print_Area</vt:lpstr>
      <vt:lpstr>申請書２!Print_Area</vt:lpstr>
      <vt:lpstr>申請書３!Print_Area</vt:lpstr>
      <vt:lpstr>目標!Print_Area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SL505</cp:lastModifiedBy>
  <cp:lastPrinted>2020-05-29T04:44:59Z</cp:lastPrinted>
  <dcterms:modified xsi:type="dcterms:W3CDTF">2021-01-05T00:32:04Z</dcterms:modified>
</cp:coreProperties>
</file>