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flsv\庁内共有\1_課（室）共有【整理前】\080_農林水産部\00_農業振興課\農業支援センター\認定農業者\認定農業者審査会★\R02\新様式（案）\"/>
    </mc:Choice>
  </mc:AlternateContent>
  <xr:revisionPtr revIDLastSave="0" documentId="13_ncr:1_{3DFCBB52-1F39-4E8C-A912-30D08D277F28}" xr6:coauthVersionLast="43" xr6:coauthVersionMax="43" xr10:uidLastSave="{00000000-0000-0000-0000-000000000000}"/>
  <bookViews>
    <workbookView xWindow="-120" yWindow="-120" windowWidth="20730" windowHeight="11310" xr2:uid="{00000000-000D-0000-FFFF-FFFF00000000}"/>
  </bookViews>
  <sheets>
    <sheet name="申請書１" sheetId="13" r:id="rId1"/>
    <sheet name="申請書２" sheetId="12" r:id="rId2"/>
    <sheet name="申請書３" sheetId="5" r:id="rId3"/>
    <sheet name="現在 (法人)" sheetId="7" r:id="rId4"/>
    <sheet name="目標(法人) " sheetId="19" r:id="rId5"/>
    <sheet name="【別紙】機械所有状況、目標" sheetId="15" r:id="rId6"/>
  </sheets>
  <definedNames>
    <definedName name="_xlnm.Print_Area" localSheetId="5">'【別紙】機械所有状況、目標'!$A$1:$Q$23</definedName>
    <definedName name="_xlnm.Print_Area" localSheetId="3">'現在 (法人)'!$A$1:$AO$27</definedName>
    <definedName name="_xlnm.Print_Area" localSheetId="0">申請書１!$B$1:$AI$31</definedName>
    <definedName name="_xlnm.Print_Area" localSheetId="1">申請書２!$B:$AI</definedName>
    <definedName name="_xlnm.Print_Area" localSheetId="2">申請書３!$B$1:$AI$30</definedName>
    <definedName name="_xlnm.Print_Area" localSheetId="4">'目標(法人) '!$A$1:$AO$27</definedName>
  </definedNames>
  <calcPr calcId="191029" iterateDelta="1E-4"/>
</workbook>
</file>

<file path=xl/calcChain.xml><?xml version="1.0" encoding="utf-8"?>
<calcChain xmlns="http://schemas.openxmlformats.org/spreadsheetml/2006/main">
  <c r="H22" i="19" l="1"/>
  <c r="W21" i="13"/>
  <c r="AG13" i="12"/>
  <c r="AC13" i="12"/>
  <c r="H21" i="19" l="1"/>
  <c r="H18" i="19"/>
  <c r="H21" i="7"/>
  <c r="H18" i="7"/>
  <c r="Z21" i="19" l="1"/>
  <c r="AJ15" i="19"/>
  <c r="AH15" i="19"/>
  <c r="AF15" i="19"/>
  <c r="AD15" i="19"/>
  <c r="Z15" i="19"/>
  <c r="R15" i="19"/>
  <c r="AJ14" i="19"/>
  <c r="AH14" i="19"/>
  <c r="AF14" i="19"/>
  <c r="AD14" i="19"/>
  <c r="Z14" i="19"/>
  <c r="P14" i="19"/>
  <c r="N14" i="19"/>
  <c r="L14" i="19"/>
  <c r="J14" i="19"/>
  <c r="H14" i="19"/>
  <c r="AL13" i="19"/>
  <c r="AB13" i="19"/>
  <c r="R13" i="19"/>
  <c r="AL12" i="19"/>
  <c r="AB12" i="19"/>
  <c r="N12" i="19"/>
  <c r="L12" i="19"/>
  <c r="J12" i="19"/>
  <c r="H12" i="19"/>
  <c r="AL11" i="19"/>
  <c r="AB11" i="19"/>
  <c r="AL10" i="19"/>
  <c r="AB10" i="19"/>
  <c r="AL9" i="19"/>
  <c r="AB9" i="19"/>
  <c r="AL14" i="19" l="1"/>
  <c r="AL15" i="19" s="1"/>
  <c r="AN15" i="19" s="1"/>
  <c r="R12" i="19"/>
  <c r="R14" i="19" s="1"/>
  <c r="AA21" i="13" l="1"/>
  <c r="M21" i="13"/>
  <c r="O13" i="12" l="1"/>
  <c r="K13" i="12"/>
  <c r="Z15" i="7"/>
  <c r="AJ15" i="7"/>
  <c r="AF15" i="7"/>
  <c r="AH15" i="7"/>
  <c r="AD15" i="7"/>
  <c r="AL10" i="7"/>
  <c r="AL9" i="7"/>
  <c r="AL11" i="7"/>
  <c r="AL12" i="7"/>
  <c r="AL13" i="7"/>
  <c r="AJ14" i="7"/>
  <c r="AH14" i="7"/>
  <c r="AF14" i="7"/>
  <c r="AD14" i="7"/>
  <c r="Z14" i="7"/>
  <c r="Z21" i="7"/>
  <c r="AB13" i="7"/>
  <c r="AB12" i="7"/>
  <c r="AB11" i="7"/>
  <c r="AB10" i="7"/>
  <c r="AB9" i="7"/>
  <c r="H12" i="7"/>
  <c r="J12" i="7"/>
  <c r="L12" i="7"/>
  <c r="N12" i="7"/>
  <c r="R13" i="7"/>
  <c r="H14" i="7"/>
  <c r="J14" i="7"/>
  <c r="L14" i="7"/>
  <c r="N14" i="7"/>
  <c r="P14" i="7"/>
  <c r="R15" i="7"/>
  <c r="H22" i="7"/>
  <c r="AL14" i="7" l="1"/>
  <c r="AL15" i="7" s="1"/>
  <c r="AN15" i="7" s="1"/>
  <c r="R12" i="7"/>
  <c r="R14" i="7" s="1"/>
  <c r="I2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FCC1345B-1CF6-44D4-AA45-A46F61F3DEC1}">
      <text>
        <r>
          <rPr>
            <sz val="9"/>
            <color indexed="81"/>
            <rFont val="ＭＳ Ｐゴシック"/>
            <family val="3"/>
            <charset val="128"/>
          </rPr>
          <t>名前を入力すると、以降は必須入力箇所がオレンジ色になります。</t>
        </r>
      </text>
    </comment>
    <comment ref="H7" authorId="0" shapeId="0" xr:uid="{44A8DBC6-5502-4D9F-8B1E-4B84BAC13534}">
      <text>
        <r>
          <rPr>
            <sz val="9"/>
            <color indexed="81"/>
            <rFont val="ＭＳ Ｐゴシック"/>
            <family val="3"/>
            <charset val="128"/>
          </rPr>
          <t>※受託の場合は”受託作業”と入力してください。出荷量は入力不要になります。→
作業受託はダメ！</t>
        </r>
      </text>
    </comment>
    <comment ref="H8" authorId="0" shapeId="0" xr:uid="{ADE25B0E-3E84-4841-9A94-A9205AAA2DA6}">
      <text>
        <r>
          <rPr>
            <sz val="9"/>
            <color indexed="81"/>
            <rFont val="ＭＳ Ｐゴシック"/>
            <family val="3"/>
            <charset val="128"/>
          </rPr>
          <t>申請書１の現状の面積と整合する事！</t>
        </r>
      </text>
    </comment>
    <comment ref="H9" authorId="0" shapeId="0" xr:uid="{72B70BF9-D94D-4582-BF3B-5EA814904AEE}">
      <text>
        <r>
          <rPr>
            <sz val="9"/>
            <color indexed="81"/>
            <rFont val="ＭＳ Ｐゴシック"/>
            <family val="3"/>
            <charset val="128"/>
          </rPr>
          <t>申請書１の現状の生産量と整合する事！</t>
        </r>
      </text>
    </comment>
    <comment ref="H10" authorId="0" shapeId="0" xr:uid="{28E4D67A-CB06-4CB0-B504-E6B008EF3D97}">
      <text>
        <r>
          <rPr>
            <sz val="9"/>
            <color indexed="81"/>
            <rFont val="ＭＳ Ｐゴシック"/>
            <family val="3"/>
            <charset val="128"/>
          </rPr>
          <t>申請書１の現状の生産量と整合させてください。土地利用型・園芸の場合は入力不要です。</t>
        </r>
      </text>
    </comment>
    <comment ref="H12" authorId="1" shapeId="0" xr:uid="{56E8407B-81F6-494B-9FA5-201D7E40C327}">
      <text>
        <r>
          <rPr>
            <sz val="9"/>
            <color indexed="81"/>
            <rFont val="ＭＳ Ｐゴシック"/>
            <family val="3"/>
            <charset val="128"/>
          </rPr>
          <t>入力不要　※受託作業の場合のみ、①×④＝⑤</t>
        </r>
      </text>
    </comment>
    <comment ref="H13" authorId="1" shapeId="0" xr:uid="{1848F837-B0A4-4DA0-8DE4-B28713682E0E}">
      <text>
        <r>
          <rPr>
            <sz val="9"/>
            <color indexed="81"/>
            <rFont val="ＭＳ Ｐゴシック"/>
            <family val="3"/>
            <charset val="128"/>
          </rPr>
          <t>作物別に経営費を把握している方は、入力してください。※必須ではありません。</t>
        </r>
      </text>
    </comment>
    <comment ref="H14" authorId="1" shapeId="0" xr:uid="{1C8F68E3-7BE6-4288-A33E-2464F2FE228C}">
      <text>
        <r>
          <rPr>
            <sz val="9"/>
            <color indexed="81"/>
            <rFont val="ＭＳ Ｐゴシック"/>
            <family val="3"/>
            <charset val="128"/>
          </rPr>
          <t>入力不要　※作物別経営費が入力してある場合のみ自動計算します。</t>
        </r>
      </text>
    </comment>
    <comment ref="H15" authorId="1" shapeId="0" xr:uid="{9F6610BF-7347-4010-89F1-9224667B0184}">
      <text>
        <r>
          <rPr>
            <sz val="9"/>
            <color indexed="81"/>
            <rFont val="ＭＳ Ｐゴシック"/>
            <family val="3"/>
            <charset val="128"/>
          </rPr>
          <t>作物別に労働時間を把握している方は、入力してください。※必須ではありません。</t>
        </r>
      </text>
    </comment>
    <comment ref="H18" authorId="1" shapeId="0" xr:uid="{A9528B83-550B-41A1-B896-F7433C2CDE07}">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21" authorId="0" shapeId="0" xr:uid="{A8F538D2-A3C4-481A-B7EB-5230F09D399F}">
      <text>
        <r>
          <rPr>
            <sz val="9"/>
            <color indexed="81"/>
            <rFont val="ＭＳ Ｐゴシック"/>
            <family val="3"/>
            <charset val="128"/>
          </rPr>
          <t>入力不要</t>
        </r>
      </text>
    </comment>
    <comment ref="H22" authorId="1" shapeId="0" xr:uid="{E69B2F7B-DB16-43B9-845A-F4E3DB01BDA3}">
      <text>
        <r>
          <rPr>
            <sz val="9"/>
            <color indexed="81"/>
            <rFont val="ＭＳ Ｐゴシック"/>
            <family val="3"/>
            <charset val="128"/>
          </rPr>
          <t xml:space="preserve">作物別労働時間を記入してない場合は必ず入力してください。※作物別労働時間が入力してある場合は、⑬⑭欄を考慮して自動計算をするので、入力不要です。
</t>
        </r>
      </text>
    </comment>
    <comment ref="H24" authorId="0" shapeId="0" xr:uid="{E7ED461E-4264-4139-9FB5-1D7703668746}">
      <text>
        <r>
          <rPr>
            <sz val="9"/>
            <color indexed="81"/>
            <rFont val="ＭＳ Ｐゴシック"/>
            <family val="3"/>
            <charset val="128"/>
          </rPr>
          <t>農業の労働力において臨時雇用を記入している場合は必ず入力してください。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9F2ECFC5-EECA-4144-B5AE-26E9F80CF1A1}">
      <text>
        <r>
          <rPr>
            <sz val="9"/>
            <color indexed="81"/>
            <rFont val="ＭＳ Ｐゴシック"/>
            <family val="3"/>
            <charset val="128"/>
          </rPr>
          <t>名前を入力すると、以降は必須入力箇所がオレンジ色になります。</t>
        </r>
      </text>
    </comment>
    <comment ref="H7" authorId="0" shapeId="0" xr:uid="{C8D81311-F51C-49B6-B937-7A09B682664D}">
      <text>
        <r>
          <rPr>
            <sz val="9"/>
            <color indexed="81"/>
            <rFont val="ＭＳ Ｐゴシック"/>
            <family val="3"/>
            <charset val="128"/>
          </rPr>
          <t>※受託の場合は”受託作業”と入力してください。出荷量は入力不要になります。→
作業受託はダメ！</t>
        </r>
      </text>
    </comment>
    <comment ref="H8" authorId="0" shapeId="0" xr:uid="{BB502109-3790-4BEB-8888-9BF782FBB589}">
      <text>
        <r>
          <rPr>
            <sz val="9"/>
            <color indexed="81"/>
            <rFont val="ＭＳ Ｐゴシック"/>
            <family val="3"/>
            <charset val="128"/>
          </rPr>
          <t>申請書１の現状の面積と整合する事！</t>
        </r>
      </text>
    </comment>
    <comment ref="H9" authorId="0" shapeId="0" xr:uid="{32262039-11D8-42A6-954D-114512054C5C}">
      <text>
        <r>
          <rPr>
            <sz val="9"/>
            <color indexed="81"/>
            <rFont val="ＭＳ Ｐゴシック"/>
            <family val="3"/>
            <charset val="128"/>
          </rPr>
          <t>申請書１の現状の生産量と整合する事！</t>
        </r>
      </text>
    </comment>
    <comment ref="H10" authorId="0" shapeId="0" xr:uid="{5EF9FAB8-E2D1-4FE6-B250-615F8B625905}">
      <text>
        <r>
          <rPr>
            <sz val="9"/>
            <color indexed="81"/>
            <rFont val="ＭＳ Ｐゴシック"/>
            <family val="3"/>
            <charset val="128"/>
          </rPr>
          <t>申請書１の現状の生産量と整合させてください。土地利用型・園芸の場合は入力不要です。</t>
        </r>
      </text>
    </comment>
    <comment ref="H12" authorId="1" shapeId="0" xr:uid="{ACED2881-97CC-4C5E-AF58-09553DB3B7E4}">
      <text>
        <r>
          <rPr>
            <sz val="9"/>
            <color indexed="81"/>
            <rFont val="ＭＳ Ｐゴシック"/>
            <family val="3"/>
            <charset val="128"/>
          </rPr>
          <t>入力不要　※受託作業の場合のみ、①×④＝⑤</t>
        </r>
      </text>
    </comment>
    <comment ref="H13" authorId="1" shapeId="0" xr:uid="{28AF9107-FCFB-4BFE-AFCE-9351A030FF16}">
      <text>
        <r>
          <rPr>
            <sz val="9"/>
            <color indexed="81"/>
            <rFont val="ＭＳ Ｐゴシック"/>
            <family val="3"/>
            <charset val="128"/>
          </rPr>
          <t>作物別に経営費を把握している方は、入力してください。※必須ではありません。</t>
        </r>
      </text>
    </comment>
    <comment ref="H14" authorId="1" shapeId="0" xr:uid="{57309772-E764-4379-840A-404A237E7AC2}">
      <text>
        <r>
          <rPr>
            <sz val="9"/>
            <color indexed="81"/>
            <rFont val="ＭＳ Ｐゴシック"/>
            <family val="3"/>
            <charset val="128"/>
          </rPr>
          <t>入力不要　※作物別経営費が入力してある場合のみ自動計算します。</t>
        </r>
      </text>
    </comment>
    <comment ref="H15" authorId="1" shapeId="0" xr:uid="{2449F7FB-07D4-460C-B597-25F55B97FB74}">
      <text>
        <r>
          <rPr>
            <sz val="9"/>
            <color indexed="81"/>
            <rFont val="ＭＳ Ｐゴシック"/>
            <family val="3"/>
            <charset val="128"/>
          </rPr>
          <t>作物別に労働時間を把握している方は、入力してください。※必須ではありません。</t>
        </r>
      </text>
    </comment>
    <comment ref="H18" authorId="1" shapeId="0" xr:uid="{5E9D6E92-F42D-47D5-B1A3-D5E2C236CC1A}">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21" authorId="0" shapeId="0" xr:uid="{6BF8062D-A0E8-4787-9463-B3A30F55ED38}">
      <text>
        <r>
          <rPr>
            <sz val="9"/>
            <color indexed="81"/>
            <rFont val="ＭＳ Ｐゴシック"/>
            <family val="3"/>
            <charset val="128"/>
          </rPr>
          <t>入力不要</t>
        </r>
      </text>
    </comment>
    <comment ref="H22" authorId="1" shapeId="0" xr:uid="{5FE5A533-665B-47CC-8334-AE7D14063C91}">
      <text>
        <r>
          <rPr>
            <sz val="9"/>
            <color indexed="81"/>
            <rFont val="ＭＳ Ｐゴシック"/>
            <family val="3"/>
            <charset val="128"/>
          </rPr>
          <t xml:space="preserve">作物別労働時間を記入してない場合は必ず入力してください。※作物別労働時間が入力してある場合は、⑬⑭欄を考慮して自動計算をするので、入力不要です。
</t>
        </r>
      </text>
    </comment>
    <comment ref="H24" authorId="0" shapeId="0" xr:uid="{31FC13A7-AF4F-4DE0-BED0-88C78B0E9B62}">
      <text>
        <r>
          <rPr>
            <sz val="9"/>
            <color indexed="81"/>
            <rFont val="ＭＳ Ｐゴシック"/>
            <family val="3"/>
            <charset val="128"/>
          </rPr>
          <t>農業の労働力において臨時雇用を記入している場合は必ず入力してください。</t>
        </r>
      </text>
    </comment>
  </commentList>
</comments>
</file>

<file path=xl/sharedStrings.xml><?xml version="1.0" encoding="utf-8"?>
<sst xmlns="http://schemas.openxmlformats.org/spreadsheetml/2006/main" count="376" uniqueCount="213">
  <si>
    <t>農業経営改善計画認定申請書</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</si>
  <si>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</si>
  <si>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</si>
  <si>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</si>
  <si>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</si>
  <si>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</si>
  <si>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</si>
  <si>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</si>
  <si>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</si>
  <si>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</si>
  <si>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</si>
  <si>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</si>
  <si>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</si>
  <si>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</si>
  <si>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</si>
  <si>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</si>
  <si>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</si>
  <si>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</si>
  <si>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</si>
  <si>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</si>
  <si>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</si>
  <si>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</si>
  <si>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</si>
  <si>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</si>
  <si>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</si>
  <si>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</si>
  <si>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</si>
  <si>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</si>
  <si>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</si>
  <si>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</si>
  <si>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</si>
  <si>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</si>
  <si>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</si>
  <si>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</si>
  <si>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</si>
  <si>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</si>
  <si>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</si>
  <si>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</si>
  <si>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</si>
  <si>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</si>
  <si>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</si>
  <si>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</si>
  <si>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</si>
  <si>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</si>
  <si>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</si>
  <si>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</si>
  <si>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</si>
  <si>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</si>
  <si>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</si>
  <si>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</si>
  <si>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</si>
  <si>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</si>
  <si>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</si>
  <si>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</si>
  <si>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</si>
  <si>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</si>
  <si>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</si>
  <si>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</si>
  <si>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</si>
  <si>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</si>
  <si>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</si>
  <si>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</si>
  <si>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</si>
  <si>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</si>
  <si>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</si>
  <si>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</si>
  <si>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</si>
  <si>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</si>
  <si>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</si>
  <si>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</si>
  <si>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</si>
  <si>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</si>
  <si>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</si>
  <si>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</si>
  <si>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</si>
  <si>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</si>
  <si>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</si>
  <si>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</si>
  <si>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</si>
  <si>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</si>
  <si>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</si>
  <si>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</si>
  <si>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</si>
  <si>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□施設野菜 □果樹類 □花き・花木　□その他の作物（　　　）</t>
    <phoneticPr fontId="2"/>
  </si>
  <si>
    <t>出雲市長  殿</t>
    <rPh sb="0" eb="3">
      <t>イズモシ</t>
    </rPh>
    <phoneticPr fontId="2"/>
  </si>
  <si>
    <t>島根県知事  殿</t>
    <rPh sb="0" eb="2">
      <t>シマネ</t>
    </rPh>
    <rPh sb="2" eb="5">
      <t>ケンチジ</t>
    </rPh>
    <phoneticPr fontId="2"/>
  </si>
  <si>
    <t>中四国農政局長  殿</t>
    <rPh sb="0" eb="3">
      <t>チュウシコク</t>
    </rPh>
    <rPh sb="3" eb="6">
      <t>ノウセイキョク</t>
    </rPh>
    <rPh sb="6" eb="7">
      <t>チョウ</t>
    </rPh>
    <phoneticPr fontId="2"/>
  </si>
  <si>
    <t>a</t>
    <phoneticPr fontId="2"/>
  </si>
  <si>
    <t>No.</t>
    <phoneticPr fontId="2"/>
  </si>
  <si>
    <t>氏　　　名</t>
    <rPh sb="0" eb="1">
      <t>シ</t>
    </rPh>
    <rPh sb="4" eb="5">
      <t>メイ</t>
    </rPh>
    <phoneticPr fontId="2"/>
  </si>
  <si>
    <t>　　営　　　　農　　　　類　　　　型　　</t>
    <rPh sb="2" eb="3">
      <t>エイ</t>
    </rPh>
    <rPh sb="7" eb="8">
      <t>ノウ</t>
    </rPh>
    <rPh sb="12" eb="13">
      <t>タグイ</t>
    </rPh>
    <rPh sb="17" eb="18">
      <t>カタ</t>
    </rPh>
    <phoneticPr fontId="2"/>
  </si>
  <si>
    <t>１．現在の経営概況</t>
  </si>
  <si>
    <t>作目</t>
    <rPh sb="0" eb="2">
      <t>サクモク</t>
    </rPh>
    <phoneticPr fontId="2"/>
  </si>
  <si>
    <t>合計</t>
    <rPh sb="0" eb="2">
      <t>ゴウケイ</t>
    </rPh>
    <phoneticPr fontId="2"/>
  </si>
  <si>
    <t>作付面積（a）</t>
  </si>
  <si>
    <t>①</t>
    <phoneticPr fontId="2"/>
  </si>
  <si>
    <t>単収（kg/10a）</t>
    <phoneticPr fontId="2"/>
  </si>
  <si>
    <t>②</t>
    <phoneticPr fontId="2"/>
  </si>
  <si>
    <t>出荷頭数、乳量（L）</t>
    <phoneticPr fontId="2"/>
  </si>
  <si>
    <t>③</t>
    <phoneticPr fontId="2"/>
  </si>
  <si>
    <t>　単　　価　 （円/㎏、L、頭）</t>
    <rPh sb="14" eb="15">
      <t>トウ</t>
    </rPh>
    <phoneticPr fontId="2"/>
  </si>
  <si>
    <t>④</t>
    <phoneticPr fontId="2"/>
  </si>
  <si>
    <t>販　　売　　額　（千円）
①×②×④又は③×④</t>
    <rPh sb="18" eb="19">
      <t>マタ</t>
    </rPh>
    <phoneticPr fontId="2"/>
  </si>
  <si>
    <t>⑤</t>
    <phoneticPr fontId="2"/>
  </si>
  <si>
    <t>（注1）</t>
    <rPh sb="1" eb="2">
      <t>チュウ</t>
    </rPh>
    <phoneticPr fontId="2"/>
  </si>
  <si>
    <t xml:space="preserve">　　作物別経営費　（千円） </t>
    <rPh sb="2" eb="5">
      <t>サクモツベツ</t>
    </rPh>
    <phoneticPr fontId="2"/>
  </si>
  <si>
    <t>⑥</t>
    <phoneticPr fontId="2"/>
  </si>
  <si>
    <t>　　作　物　別　所　得　率
（⑤-⑥）/⑤ *100</t>
    <rPh sb="2" eb="3">
      <t>サク</t>
    </rPh>
    <rPh sb="4" eb="5">
      <t>モノ</t>
    </rPh>
    <rPh sb="6" eb="7">
      <t>ベツ</t>
    </rPh>
    <rPh sb="8" eb="9">
      <t>ショ</t>
    </rPh>
    <rPh sb="10" eb="11">
      <t>エ</t>
    </rPh>
    <rPh sb="12" eb="13">
      <t>リツ</t>
    </rPh>
    <phoneticPr fontId="2"/>
  </si>
  <si>
    <t>　　作物別年間労働時間  (h)</t>
    <rPh sb="2" eb="5">
      <t>サクモツベツ</t>
    </rPh>
    <rPh sb="5" eb="7">
      <t>ネンカン</t>
    </rPh>
    <rPh sb="7" eb="9">
      <t>ロウドウ</t>
    </rPh>
    <rPh sb="9" eb="11">
      <t>ジカン</t>
    </rPh>
    <phoneticPr fontId="2"/>
  </si>
  <si>
    <t>⑦</t>
    <phoneticPr fontId="2"/>
  </si>
  <si>
    <t>　　営　業　外　収　入（千円）</t>
    <phoneticPr fontId="2"/>
  </si>
  <si>
    <t>（注2）</t>
    <rPh sb="1" eb="2">
      <t>チュウ</t>
    </rPh>
    <phoneticPr fontId="2"/>
  </si>
  <si>
    <t>⑨</t>
    <phoneticPr fontId="2"/>
  </si>
  <si>
    <t>主たる従事者（h）</t>
    <rPh sb="0" eb="1">
      <t>シュ</t>
    </rPh>
    <rPh sb="3" eb="6">
      <t>ジュウジシャ</t>
    </rPh>
    <phoneticPr fontId="2"/>
  </si>
  <si>
    <t>補助従事者（h）</t>
    <rPh sb="0" eb="2">
      <t>ホジョ</t>
    </rPh>
    <rPh sb="2" eb="5">
      <t>ジュウジシャ</t>
    </rPh>
    <phoneticPr fontId="2"/>
  </si>
  <si>
    <t>（注3）</t>
    <rPh sb="1" eb="2">
      <t>チュウ</t>
    </rPh>
    <phoneticPr fontId="2"/>
  </si>
  <si>
    <t>雇用従事者（h）</t>
    <rPh sb="0" eb="2">
      <t>コヨウ</t>
    </rPh>
    <rPh sb="2" eb="5">
      <t>ジュウジシャ</t>
    </rPh>
    <phoneticPr fontId="2"/>
  </si>
  <si>
    <t>（注１）作業受託の場合は受託料を計上</t>
    <rPh sb="1" eb="2">
      <t>チュウ</t>
    </rPh>
    <rPh sb="4" eb="6">
      <t>サギョウ</t>
    </rPh>
    <rPh sb="6" eb="8">
      <t>ジュタク</t>
    </rPh>
    <rPh sb="9" eb="11">
      <t>バアイ</t>
    </rPh>
    <rPh sb="12" eb="14">
      <t>ジュタク</t>
    </rPh>
    <rPh sb="14" eb="15">
      <t>リョウ</t>
    </rPh>
    <rPh sb="16" eb="18">
      <t>ケイジョウ</t>
    </rPh>
    <phoneticPr fontId="2"/>
  </si>
  <si>
    <t>（注２）経営所得安定対策・地域とも補償等補助金収入を記入</t>
    <rPh sb="1" eb="2">
      <t>チュウ</t>
    </rPh>
    <rPh sb="4" eb="6">
      <t>ケイエイ</t>
    </rPh>
    <rPh sb="6" eb="7">
      <t>ショ</t>
    </rPh>
    <rPh sb="7" eb="8">
      <t>トク</t>
    </rPh>
    <rPh sb="8" eb="10">
      <t>アンテイ</t>
    </rPh>
    <rPh sb="10" eb="12">
      <t>タイサク</t>
    </rPh>
    <rPh sb="13" eb="15">
      <t>チイキ</t>
    </rPh>
    <rPh sb="17" eb="19">
      <t>ホショウ</t>
    </rPh>
    <rPh sb="19" eb="20">
      <t>トウ</t>
    </rPh>
    <rPh sb="20" eb="23">
      <t>ホジョキン</t>
    </rPh>
    <rPh sb="23" eb="25">
      <t>シュウニュウ</t>
    </rPh>
    <rPh sb="26" eb="28">
      <t>キニュウ</t>
    </rPh>
    <phoneticPr fontId="2"/>
  </si>
  <si>
    <t>（注３）「年間労働時間の補助従事者及び雇用従事者」の欄は、実数を記入</t>
    <rPh sb="1" eb="2">
      <t>チュウ</t>
    </rPh>
    <rPh sb="5" eb="7">
      <t>ネンカン</t>
    </rPh>
    <rPh sb="7" eb="9">
      <t>ロウドウ</t>
    </rPh>
    <rPh sb="9" eb="11">
      <t>ジカン</t>
    </rPh>
    <rPh sb="12" eb="14">
      <t>ホジョ</t>
    </rPh>
    <rPh sb="14" eb="17">
      <t>ジュウジシャ</t>
    </rPh>
    <rPh sb="17" eb="18">
      <t>オヨ</t>
    </rPh>
    <rPh sb="19" eb="21">
      <t>コヨウ</t>
    </rPh>
    <rPh sb="21" eb="24">
      <t>ジュウジシャ</t>
    </rPh>
    <rPh sb="26" eb="27">
      <t>ラン</t>
    </rPh>
    <rPh sb="29" eb="31">
      <t>ジッスウ</t>
    </rPh>
    <rPh sb="32" eb="34">
      <t>キニュウ</t>
    </rPh>
    <phoneticPr fontId="2"/>
  </si>
  <si>
    <t>１．目標の経営概況</t>
    <rPh sb="2" eb="4">
      <t>モクヒョウ</t>
    </rPh>
    <phoneticPr fontId="2"/>
  </si>
  <si>
    <t>⑩</t>
    <phoneticPr fontId="2"/>
  </si>
  <si>
    <t>合否（○又は×）</t>
    <rPh sb="0" eb="2">
      <t>ゴウヒ</t>
    </rPh>
    <rPh sb="4" eb="5">
      <t>マタ</t>
    </rPh>
    <phoneticPr fontId="2"/>
  </si>
  <si>
    <t>千円</t>
    <rPh sb="0" eb="2">
      <t>センエン</t>
    </rPh>
    <phoneticPr fontId="2"/>
  </si>
  <si>
    <t>時間</t>
    <rPh sb="0" eb="2">
      <t>ジカン</t>
    </rPh>
    <phoneticPr fontId="2"/>
  </si>
  <si>
    <t>人</t>
    <rPh sb="0" eb="1">
      <t>ニン</t>
    </rPh>
    <phoneticPr fontId="2"/>
  </si>
  <si>
    <t>〇</t>
    <phoneticPr fontId="2"/>
  </si>
  <si>
    <t>令和</t>
    <rPh sb="0" eb="2">
      <t>レイワ</t>
    </rPh>
    <phoneticPr fontId="2"/>
  </si>
  <si>
    <t>日</t>
    <rPh sb="0" eb="1">
      <t>ニチ</t>
    </rPh>
    <phoneticPr fontId="2"/>
  </si>
  <si>
    <t>月</t>
    <rPh sb="0" eb="1">
      <t>ゲツ</t>
    </rPh>
    <phoneticPr fontId="2"/>
  </si>
  <si>
    <t>年</t>
    <rPh sb="0" eb="1">
      <t>ネン</t>
    </rPh>
    <phoneticPr fontId="2"/>
  </si>
  <si>
    <t>設立年</t>
    <rPh sb="0" eb="2">
      <t>セツリツ</t>
    </rPh>
    <rPh sb="2" eb="3">
      <t>ネン</t>
    </rPh>
    <phoneticPr fontId="2"/>
  </si>
  <si>
    <t xml:space="preserve">　　雇　用　労　賃　（千円） </t>
    <rPh sb="2" eb="3">
      <t>ヤトイ</t>
    </rPh>
    <rPh sb="4" eb="5">
      <t>ヨウ</t>
    </rPh>
    <rPh sb="6" eb="7">
      <t>ロウ</t>
    </rPh>
    <rPh sb="8" eb="9">
      <t>チン</t>
    </rPh>
    <phoneticPr fontId="2"/>
  </si>
  <si>
    <t>　　営　業　外　費　用（千円）</t>
    <rPh sb="8" eb="9">
      <t>ヒ</t>
    </rPh>
    <rPh sb="10" eb="11">
      <t>ヨウ</t>
    </rPh>
    <phoneticPr fontId="2"/>
  </si>
  <si>
    <t>（</t>
    <phoneticPr fontId="2"/>
  </si>
  <si>
    <t>人）</t>
    <rPh sb="0" eb="1">
      <t>ニン</t>
    </rPh>
    <phoneticPr fontId="2"/>
  </si>
  <si>
    <t>２．主たる従事者の年間労働時間及び年間農業所得</t>
    <rPh sb="2" eb="3">
      <t>シュ</t>
    </rPh>
    <rPh sb="5" eb="8">
      <t>ジュウジシャ</t>
    </rPh>
    <rPh sb="9" eb="11">
      <t>ネンカン</t>
    </rPh>
    <rPh sb="11" eb="13">
      <t>ロウドウ</t>
    </rPh>
    <rPh sb="13" eb="15">
      <t>ジカン</t>
    </rPh>
    <rPh sb="15" eb="16">
      <t>オヨ</t>
    </rPh>
    <rPh sb="17" eb="19">
      <t>ネンカン</t>
    </rPh>
    <rPh sb="19" eb="21">
      <t>ノウギョウ</t>
    </rPh>
    <rPh sb="21" eb="23">
      <t>ショトク</t>
    </rPh>
    <phoneticPr fontId="2"/>
  </si>
  <si>
    <t>（単位：千円）</t>
    <rPh sb="1" eb="3">
      <t>タンイ</t>
    </rPh>
    <rPh sb="4" eb="6">
      <t>センエン</t>
    </rPh>
    <phoneticPr fontId="2"/>
  </si>
  <si>
    <t>主たる従事者</t>
    <rPh sb="0" eb="1">
      <t>シュ</t>
    </rPh>
    <rPh sb="3" eb="6">
      <t>ジュウジシャ</t>
    </rPh>
    <phoneticPr fontId="2"/>
  </si>
  <si>
    <t>年間農業所得</t>
    <rPh sb="0" eb="2">
      <t>ネンカン</t>
    </rPh>
    <rPh sb="2" eb="4">
      <t>ノウギョウ</t>
    </rPh>
    <rPh sb="4" eb="6">
      <t>ショトク</t>
    </rPh>
    <phoneticPr fontId="2"/>
  </si>
  <si>
    <t>判定
（労働時間）</t>
    <rPh sb="0" eb="2">
      <t>ハンテイ</t>
    </rPh>
    <rPh sb="4" eb="6">
      <t>ロウドウ</t>
    </rPh>
    <rPh sb="6" eb="8">
      <t>ジカン</t>
    </rPh>
    <phoneticPr fontId="2"/>
  </si>
  <si>
    <t>役員報酬</t>
    <rPh sb="0" eb="2">
      <t>ヤクイン</t>
    </rPh>
    <rPh sb="2" eb="4">
      <t>ホウシュウ</t>
    </rPh>
    <phoneticPr fontId="2"/>
  </si>
  <si>
    <t>地代
（注４）</t>
    <rPh sb="0" eb="2">
      <t>チダイ</t>
    </rPh>
    <rPh sb="4" eb="5">
      <t>チュウ</t>
    </rPh>
    <phoneticPr fontId="2"/>
  </si>
  <si>
    <t>その他
(注５）</t>
    <rPh sb="2" eb="3">
      <t>ホカ</t>
    </rPh>
    <rPh sb="5" eb="6">
      <t>チュウ</t>
    </rPh>
    <phoneticPr fontId="2"/>
  </si>
  <si>
    <t>所得合計</t>
    <rPh sb="0" eb="1">
      <t>ショ</t>
    </rPh>
    <rPh sb="1" eb="2">
      <t>トク</t>
    </rPh>
    <rPh sb="2" eb="4">
      <t>ゴウケイ</t>
    </rPh>
    <phoneticPr fontId="2"/>
  </si>
  <si>
    <t>判定
（所得）</t>
    <rPh sb="0" eb="2">
      <t>ハンテイ</t>
    </rPh>
    <rPh sb="4" eb="5">
      <t>ショ</t>
    </rPh>
    <rPh sb="5" eb="6">
      <t>トク</t>
    </rPh>
    <phoneticPr fontId="2"/>
  </si>
  <si>
    <t>合　計</t>
    <rPh sb="0" eb="1">
      <t>ゴウ</t>
    </rPh>
    <rPh sb="2" eb="3">
      <t>ケイ</t>
    </rPh>
    <phoneticPr fontId="2"/>
  </si>
  <si>
    <t>（注６）</t>
    <rPh sb="1" eb="2">
      <t>チュウ</t>
    </rPh>
    <phoneticPr fontId="2"/>
  </si>
  <si>
    <t>平　均</t>
    <rPh sb="0" eb="1">
      <t>ヒラ</t>
    </rPh>
    <rPh sb="2" eb="3">
      <t>タモツ</t>
    </rPh>
    <phoneticPr fontId="2"/>
  </si>
  <si>
    <t>補助従事者</t>
    <rPh sb="0" eb="2">
      <t>ホジョ</t>
    </rPh>
    <rPh sb="2" eb="5">
      <t>ジュウジシャ</t>
    </rPh>
    <phoneticPr fontId="2"/>
  </si>
  <si>
    <t>労働賃金
(従事分量配当)</t>
    <phoneticPr fontId="2"/>
  </si>
  <si>
    <t>（注４）地代は、法人と利用権設定した本人分の農地の地代収入を記入</t>
    <rPh sb="1" eb="2">
      <t>チュウ</t>
    </rPh>
    <rPh sb="4" eb="6">
      <t>チダイ</t>
    </rPh>
    <rPh sb="8" eb="10">
      <t>ホウジン</t>
    </rPh>
    <rPh sb="27" eb="29">
      <t>シュウニュウ</t>
    </rPh>
    <rPh sb="30" eb="32">
      <t>キニュウ</t>
    </rPh>
    <phoneticPr fontId="2"/>
  </si>
  <si>
    <t>（注５）その他は、この法人から受けるその他の収入を記入</t>
    <rPh sb="1" eb="2">
      <t>チュウ</t>
    </rPh>
    <rPh sb="6" eb="7">
      <t>ホカ</t>
    </rPh>
    <rPh sb="11" eb="13">
      <t>ホウジン</t>
    </rPh>
    <rPh sb="15" eb="16">
      <t>ウ</t>
    </rPh>
    <rPh sb="20" eb="21">
      <t>ホカ</t>
    </rPh>
    <rPh sb="22" eb="24">
      <t>シュウニュウ</t>
    </rPh>
    <rPh sb="25" eb="27">
      <t>キニュウ</t>
    </rPh>
    <phoneticPr fontId="2"/>
  </si>
  <si>
    <t>３．構成員</t>
    <rPh sb="2" eb="4">
      <t>コウセイ</t>
    </rPh>
    <rPh sb="4" eb="5">
      <t>イン</t>
    </rPh>
    <phoneticPr fontId="2"/>
  </si>
  <si>
    <t>総　　数</t>
    <rPh sb="0" eb="1">
      <t>フサ</t>
    </rPh>
    <rPh sb="3" eb="4">
      <t>カズ</t>
    </rPh>
    <phoneticPr fontId="2"/>
  </si>
  <si>
    <t>農地提供者</t>
    <rPh sb="0" eb="2">
      <t>ノウチ</t>
    </rPh>
    <rPh sb="2" eb="5">
      <t>テイキョウシャ</t>
    </rPh>
    <phoneticPr fontId="2"/>
  </si>
  <si>
    <t>農業常時従事者</t>
    <rPh sb="0" eb="2">
      <t>ノウギョウ</t>
    </rPh>
    <rPh sb="2" eb="4">
      <t>ジョウジ</t>
    </rPh>
    <rPh sb="4" eb="7">
      <t>ジュウジシャ</t>
    </rPh>
    <phoneticPr fontId="2"/>
  </si>
  <si>
    <t>農地保有合理化法人</t>
    <rPh sb="0" eb="2">
      <t>ノウチ</t>
    </rPh>
    <rPh sb="2" eb="4">
      <t>ホユウ</t>
    </rPh>
    <rPh sb="4" eb="7">
      <t>ゴウリカ</t>
    </rPh>
    <rPh sb="7" eb="9">
      <t>ホウジン</t>
    </rPh>
    <phoneticPr fontId="2"/>
  </si>
  <si>
    <t>市町村・農協等</t>
    <rPh sb="0" eb="3">
      <t>シチョウソン</t>
    </rPh>
    <rPh sb="4" eb="6">
      <t>ノウキョウ</t>
    </rPh>
    <rPh sb="6" eb="7">
      <t>トウ</t>
    </rPh>
    <phoneticPr fontId="2"/>
  </si>
  <si>
    <t>法人と取引関係等にある者</t>
    <rPh sb="0" eb="2">
      <t>ホウジン</t>
    </rPh>
    <rPh sb="3" eb="5">
      <t>トリヒキ</t>
    </rPh>
    <rPh sb="5" eb="7">
      <t>カンケイ</t>
    </rPh>
    <rPh sb="7" eb="8">
      <t>トウ</t>
    </rPh>
    <rPh sb="11" eb="12">
      <t>モノ</t>
    </rPh>
    <phoneticPr fontId="2"/>
  </si>
  <si>
    <t>４．総合判定欄</t>
    <rPh sb="2" eb="4">
      <t>ソウゴウ</t>
    </rPh>
    <rPh sb="4" eb="6">
      <t>ハンテイ</t>
    </rPh>
    <rPh sb="6" eb="7">
      <t>ラン</t>
    </rPh>
    <phoneticPr fontId="2"/>
  </si>
  <si>
    <t>摘　　　　　　　　　　　要</t>
    <rPh sb="0" eb="1">
      <t>テキ</t>
    </rPh>
    <rPh sb="12" eb="13">
      <t>ヨウ</t>
    </rPh>
    <phoneticPr fontId="2"/>
  </si>
  <si>
    <t>【現在】   農業経営改善計画（認定農業者）の経営概況調書（法人）</t>
    <rPh sb="1" eb="3">
      <t>ゲンザイ</t>
    </rPh>
    <rPh sb="7" eb="9">
      <t>ノウギョウ</t>
    </rPh>
    <rPh sb="9" eb="11">
      <t>ケイエイ</t>
    </rPh>
    <rPh sb="11" eb="13">
      <t>カイゼン</t>
    </rPh>
    <rPh sb="13" eb="15">
      <t>ケイカク</t>
    </rPh>
    <rPh sb="16" eb="18">
      <t>ニンテイ</t>
    </rPh>
    <rPh sb="18" eb="21">
      <t>ノウギョウシャ</t>
    </rPh>
    <rPh sb="23" eb="25">
      <t>ケイエイ</t>
    </rPh>
    <rPh sb="25" eb="27">
      <t>ガイキョウ</t>
    </rPh>
    <rPh sb="27" eb="29">
      <t>チョウショ</t>
    </rPh>
    <rPh sb="30" eb="32">
      <t>ホウジン</t>
    </rPh>
    <phoneticPr fontId="2"/>
  </si>
  <si>
    <t>【目標】   農業経営改善計画（認定農業者）の経営概況調書（法人）</t>
    <rPh sb="1" eb="3">
      <t>モクヒョウ</t>
    </rPh>
    <rPh sb="7" eb="9">
      <t>ノウギョウ</t>
    </rPh>
    <rPh sb="9" eb="11">
      <t>ケイエイ</t>
    </rPh>
    <rPh sb="11" eb="13">
      <t>カイゼン</t>
    </rPh>
    <rPh sb="13" eb="15">
      <t>ケイカク</t>
    </rPh>
    <rPh sb="16" eb="18">
      <t>ニンテイ</t>
    </rPh>
    <rPh sb="18" eb="21">
      <t>ノウギョウシャ</t>
    </rPh>
    <rPh sb="23" eb="25">
      <t>ケイエイ</t>
    </rPh>
    <rPh sb="25" eb="27">
      <t>ガイキョウ</t>
    </rPh>
    <rPh sb="27" eb="29">
      <t>チョウショ</t>
    </rPh>
    <rPh sb="30" eb="32">
      <t>ホウジン</t>
    </rPh>
    <phoneticPr fontId="2"/>
  </si>
  <si>
    <t>年間
労働時間</t>
    <rPh sb="0" eb="1">
      <t>トシ</t>
    </rPh>
    <rPh sb="1" eb="2">
      <t>アイダ</t>
    </rPh>
    <rPh sb="3" eb="5">
      <t>ロウドウ</t>
    </rPh>
    <rPh sb="5" eb="7">
      <t>ジカン</t>
    </rPh>
    <phoneticPr fontId="2"/>
  </si>
  <si>
    <t xml:space="preserve">□稲作 □麦類作 □雑穀・いも類・豆類 □工芸農作物 □露地野菜 </t>
    <rPh sb="1" eb="3">
      <t>イナサク</t>
    </rPh>
    <rPh sb="5" eb="7">
      <t>ムギルイ</t>
    </rPh>
    <rPh sb="7" eb="8">
      <t>サク</t>
    </rPh>
    <phoneticPr fontId="2"/>
  </si>
  <si>
    <t>□施設野菜 □果樹類 □花き・花木　□その他の作物（　　　　）</t>
    <phoneticPr fontId="2"/>
  </si>
  <si>
    <t>農業簿記記帳</t>
    <rPh sb="0" eb="2">
      <t>ノウギョウ</t>
    </rPh>
    <rPh sb="2" eb="4">
      <t>ボキ</t>
    </rPh>
    <rPh sb="4" eb="6">
      <t>キチョウ</t>
    </rPh>
    <phoneticPr fontId="2"/>
  </si>
  <si>
    <t>複式・簡易</t>
    <rPh sb="0" eb="2">
      <t>フクシキ</t>
    </rPh>
    <rPh sb="3" eb="5">
      <t>カンイ</t>
    </rPh>
    <phoneticPr fontId="2"/>
  </si>
  <si>
    <t>経営体</t>
    <rPh sb="0" eb="3">
      <t>ケイエイタイ</t>
    </rPh>
    <phoneticPr fontId="2"/>
  </si>
  <si>
    <t>個人・法人</t>
    <rPh sb="0" eb="2">
      <t>コジン</t>
    </rPh>
    <rPh sb="3" eb="5">
      <t>ホウジン</t>
    </rPh>
    <phoneticPr fontId="2"/>
  </si>
  <si>
    <t>税務申告</t>
    <rPh sb="0" eb="2">
      <t>ゼイム</t>
    </rPh>
    <rPh sb="2" eb="4">
      <t>シンコク</t>
    </rPh>
    <phoneticPr fontId="2"/>
  </si>
  <si>
    <t>青色・白色</t>
    <rPh sb="0" eb="2">
      <t>アオイロ</t>
    </rPh>
    <rPh sb="3" eb="5">
      <t>シロイロ</t>
    </rPh>
    <phoneticPr fontId="2"/>
  </si>
  <si>
    <t>項目</t>
    <rPh sb="0" eb="2">
      <t>コウモク</t>
    </rPh>
    <phoneticPr fontId="2"/>
  </si>
  <si>
    <t>現状</t>
    <rPh sb="0" eb="2">
      <t>ゲンジョウ</t>
    </rPh>
    <phoneticPr fontId="2"/>
  </si>
  <si>
    <t>目標</t>
    <rPh sb="0" eb="2">
      <t>モクヒョウ</t>
    </rPh>
    <phoneticPr fontId="2"/>
  </si>
  <si>
    <t>措置</t>
    <rPh sb="0" eb="2">
      <t>ソチ</t>
    </rPh>
    <phoneticPr fontId="2"/>
  </si>
  <si>
    <t>その他</t>
    <rPh sb="2" eb="3">
      <t>タ</t>
    </rPh>
    <phoneticPr fontId="2"/>
  </si>
  <si>
    <t>休日制</t>
    <rPh sb="0" eb="2">
      <t>キュウジツ</t>
    </rPh>
    <rPh sb="2" eb="3">
      <t>セイ</t>
    </rPh>
    <phoneticPr fontId="2"/>
  </si>
  <si>
    <t>給与制</t>
    <rPh sb="0" eb="2">
      <t>キュウヨ</t>
    </rPh>
    <rPh sb="2" eb="3">
      <t>セイ</t>
    </rPh>
    <phoneticPr fontId="2"/>
  </si>
  <si>
    <t>家族経営協定</t>
    <rPh sb="0" eb="2">
      <t>カゾク</t>
    </rPh>
    <rPh sb="2" eb="4">
      <t>ケイエイ</t>
    </rPh>
    <rPh sb="4" eb="6">
      <t>キョウテイ</t>
    </rPh>
    <phoneticPr fontId="2"/>
  </si>
  <si>
    <t>目標・措置</t>
    <rPh sb="0" eb="2">
      <t>モクヒョウ</t>
    </rPh>
    <rPh sb="3" eb="5">
      <t>ソチ</t>
    </rPh>
    <phoneticPr fontId="2"/>
  </si>
  <si>
    <t>実施・未実施</t>
    <rPh sb="0" eb="2">
      <t>ジッシ</t>
    </rPh>
    <rPh sb="3" eb="6">
      <t>ミジッシ</t>
    </rPh>
    <phoneticPr fontId="2"/>
  </si>
  <si>
    <t>パソコン管理</t>
    <rPh sb="4" eb="6">
      <t>カンリ</t>
    </rPh>
    <phoneticPr fontId="2"/>
  </si>
  <si>
    <t>実施・未定</t>
    <rPh sb="0" eb="2">
      <t>ジッシ</t>
    </rPh>
    <rPh sb="3" eb="5">
      <t>ミテイ</t>
    </rPh>
    <phoneticPr fontId="2"/>
  </si>
  <si>
    <t>その他</t>
    <rPh sb="2" eb="3">
      <t>タ</t>
    </rPh>
    <phoneticPr fontId="2"/>
  </si>
  <si>
    <t>役割分担</t>
    <rPh sb="0" eb="2">
      <t>ヤクワリ</t>
    </rPh>
    <rPh sb="2" eb="4">
      <t>ブンタン</t>
    </rPh>
    <phoneticPr fontId="2"/>
  </si>
  <si>
    <t>雇用労働力</t>
    <rPh sb="0" eb="2">
      <t>コヨウ</t>
    </rPh>
    <rPh sb="2" eb="4">
      <t>ロウドウ</t>
    </rPh>
    <rPh sb="4" eb="5">
      <t>リョク</t>
    </rPh>
    <phoneticPr fontId="2"/>
  </si>
  <si>
    <t>【別紙】　機械・施設所有状況及び目標</t>
    <rPh sb="1" eb="3">
      <t>ベッシ</t>
    </rPh>
    <rPh sb="5" eb="7">
      <t>キカイ</t>
    </rPh>
    <rPh sb="8" eb="10">
      <t>シセツ</t>
    </rPh>
    <rPh sb="10" eb="12">
      <t>ショユウ</t>
    </rPh>
    <rPh sb="12" eb="14">
      <t>ジョウキョウ</t>
    </rPh>
    <rPh sb="14" eb="15">
      <t>オヨ</t>
    </rPh>
    <rPh sb="16" eb="18">
      <t>モクヒョウ</t>
    </rPh>
    <phoneticPr fontId="2"/>
  </si>
  <si>
    <t>現　　状</t>
    <rPh sb="0" eb="1">
      <t>ウツツ</t>
    </rPh>
    <rPh sb="3" eb="4">
      <t>ジョウ</t>
    </rPh>
    <phoneticPr fontId="20"/>
  </si>
  <si>
    <t>機械・施設名</t>
    <rPh sb="0" eb="2">
      <t>キカイ</t>
    </rPh>
    <rPh sb="3" eb="5">
      <t>シセツ</t>
    </rPh>
    <rPh sb="5" eb="6">
      <t>メイ</t>
    </rPh>
    <phoneticPr fontId="20"/>
  </si>
  <si>
    <t>形式・性能・規模等</t>
    <rPh sb="0" eb="2">
      <t>ケイシキ</t>
    </rPh>
    <rPh sb="3" eb="5">
      <t>セイノウ</t>
    </rPh>
    <rPh sb="6" eb="8">
      <t>キボ</t>
    </rPh>
    <rPh sb="8" eb="9">
      <t>トウ</t>
    </rPh>
    <phoneticPr fontId="20"/>
  </si>
  <si>
    <t>台数</t>
    <rPh sb="0" eb="2">
      <t>ダイスウ</t>
    </rPh>
    <phoneticPr fontId="20"/>
  </si>
  <si>
    <t>所有・共有・リースの別</t>
    <rPh sb="0" eb="2">
      <t>ショユウ</t>
    </rPh>
    <rPh sb="3" eb="5">
      <t>キョウユウ</t>
    </rPh>
    <rPh sb="10" eb="11">
      <t>ベツ</t>
    </rPh>
    <phoneticPr fontId="20"/>
  </si>
  <si>
    <t xml:space="preserve">
（意見・要望等何でも結構です。）</t>
    <rPh sb="2" eb="4">
      <t>イケン</t>
    </rPh>
    <rPh sb="5" eb="7">
      <t>ヨウボウ</t>
    </rPh>
    <rPh sb="7" eb="8">
      <t>トウ</t>
    </rPh>
    <rPh sb="8" eb="9">
      <t>ナン</t>
    </rPh>
    <rPh sb="11" eb="13">
      <t>ケッコウ</t>
    </rPh>
    <phoneticPr fontId="20"/>
  </si>
  <si>
    <t>⑧</t>
    <phoneticPr fontId="2"/>
  </si>
  <si>
    <t>⑪</t>
    <phoneticPr fontId="2"/>
  </si>
  <si>
    <t>４．市への通信欄</t>
    <rPh sb="2" eb="3">
      <t>シ</t>
    </rPh>
    <rPh sb="5" eb="8">
      <t>ツウシンラン</t>
    </rPh>
    <phoneticPr fontId="2"/>
  </si>
  <si>
    <t>畜　　産</t>
    <rPh sb="0" eb="1">
      <t>チク</t>
    </rPh>
    <rPh sb="3" eb="4">
      <t>サン</t>
    </rPh>
    <phoneticPr fontId="2"/>
  </si>
  <si>
    <t>土地利用型
・園芸</t>
    <rPh sb="0" eb="4">
      <t>トチリヨウ</t>
    </rPh>
    <rPh sb="4" eb="5">
      <t>ガタ</t>
    </rPh>
    <rPh sb="7" eb="8">
      <t>エン</t>
    </rPh>
    <rPh sb="8" eb="9">
      <t>ゲイ</t>
    </rPh>
    <phoneticPr fontId="2"/>
  </si>
  <si>
    <t xml:space="preserve">　　役　員　報　酬　（千円） </t>
    <rPh sb="2" eb="3">
      <t>ヤク</t>
    </rPh>
    <rPh sb="4" eb="5">
      <t>イン</t>
    </rPh>
    <rPh sb="6" eb="7">
      <t>ホウ</t>
    </rPh>
    <rPh sb="8" eb="9">
      <t>シュウ</t>
    </rPh>
    <phoneticPr fontId="2"/>
  </si>
  <si>
    <t>⑫</t>
    <phoneticPr fontId="2"/>
  </si>
  <si>
    <t>（注６）⑫欄の主たる従事者の年間労働時間と整合すること</t>
    <rPh sb="1" eb="2">
      <t>チュウ</t>
    </rPh>
    <rPh sb="5" eb="6">
      <t>ラン</t>
    </rPh>
    <rPh sb="7" eb="8">
      <t>シュ</t>
    </rPh>
    <rPh sb="10" eb="13">
      <t>ジュウジシャ</t>
    </rPh>
    <rPh sb="14" eb="16">
      <t>ネンカン</t>
    </rPh>
    <rPh sb="16" eb="18">
      <t>ロウドウ</t>
    </rPh>
    <rPh sb="18" eb="20">
      <t>ジカン</t>
    </rPh>
    <rPh sb="21" eb="23">
      <t>セイゴウ</t>
    </rPh>
    <phoneticPr fontId="2"/>
  </si>
  <si>
    <t>経　常　利　益　（千円）
　　⑤-⑨+⑩-⑪</t>
    <rPh sb="0" eb="1">
      <t>キョウ</t>
    </rPh>
    <rPh sb="2" eb="3">
      <t>ツネ</t>
    </rPh>
    <rPh sb="4" eb="5">
      <t>リ</t>
    </rPh>
    <rPh sb="6" eb="7">
      <t>エキ</t>
    </rPh>
    <phoneticPr fontId="2"/>
  </si>
  <si>
    <t>　　総　経　営　費　（千円） 
⑥＋⑦＋⑧</t>
    <rPh sb="2" eb="3">
      <t>ソウ</t>
    </rPh>
    <phoneticPr fontId="2"/>
  </si>
  <si>
    <t>目標（令和 年）</t>
    <rPh sb="0" eb="2">
      <t>モクヒョウ</t>
    </rPh>
    <rPh sb="3" eb="5">
      <t>レイワ</t>
    </rPh>
    <rPh sb="6" eb="7">
      <t>ネン</t>
    </rPh>
    <phoneticPr fontId="2"/>
  </si>
  <si>
    <t>目標（令和 年）
(a)</t>
    <rPh sb="0" eb="2">
      <t>モクヒョウ</t>
    </rPh>
    <rPh sb="3" eb="5">
      <t>レイワ</t>
    </rPh>
    <rPh sb="6" eb="7">
      <t>ネン</t>
    </rPh>
    <phoneticPr fontId="2"/>
  </si>
  <si>
    <t>目標（令和 年）</t>
    <rPh sb="3" eb="5">
      <t>レイワ</t>
    </rPh>
    <phoneticPr fontId="2"/>
  </si>
  <si>
    <t>見通し（令和 年）</t>
    <rPh sb="0" eb="2">
      <t>ミトオ</t>
    </rPh>
    <rPh sb="4" eb="6">
      <t>レイワ</t>
    </rPh>
    <rPh sb="7" eb="8">
      <t>ネン</t>
    </rPh>
    <phoneticPr fontId="2"/>
  </si>
  <si>
    <t>⑬</t>
    <phoneticPr fontId="2"/>
  </si>
  <si>
    <t>⑭</t>
    <phoneticPr fontId="2"/>
  </si>
  <si>
    <t>目　標（令和 年）</t>
    <phoneticPr fontId="2"/>
  </si>
  <si>
    <t>目   標（令和 年）</t>
    <rPh sb="6" eb="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</si>
</sst>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General&quot;時間&quot;"/>
    <numFmt numFmtId="179" formatCode="#,##0&quot;千円&quot;"/>
    <numFmt numFmtId="180" formatCode="\(@\)"/>
  </numFmts>
  <fonts count="27"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10"/>
      <color rgb="FF000000"/>
      <name val="ＭＳ 明朝"/>
      <family val="1"/>
      <charset val="128"/>
    </font>
    <font>
      <sz val="9"/>
      <name val="ＭＳ 明朝"/>
      <family val="1"/>
      <charset val="128"/>
    </font>
    <font>
      <sz val="6"/>
      <name val="ＭＳ 明朝"/>
      <family val="1"/>
      <charset val="128"/>
    </font>
    <font>
      <sz val="10"/>
      <color rgb="FF000000"/>
      <name val="Times New Roman"/>
      <family val="1"/>
    </font>
    <font>
      <sz val="10"/>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明朝"/>
      <family val="1"/>
      <charset val="128"/>
    </font>
    <font>
      <sz val="9"/>
      <color indexed="81"/>
      <name val="ＭＳ Ｐゴシック"/>
      <family val="3"/>
      <charset val="128"/>
    </font>
    <font>
      <sz val="12"/>
      <name val="ＭＳ Ｐ明朝"/>
      <family val="1"/>
      <charset val="128"/>
    </font>
    <font>
      <sz val="8"/>
      <name val="ＭＳ Ｐゴシック"/>
      <family val="3"/>
      <charset val="128"/>
    </font>
    <font>
      <sz val="6"/>
      <name val="ＭＳ Ｐ明朝"/>
      <family val="1"/>
      <charset val="128"/>
    </font>
    <font>
      <sz val="11"/>
      <name val="ＭＳ 明朝"/>
      <family val="1"/>
      <charset val="128"/>
    </font>
    <font>
      <sz val="11"/>
      <color rgb="FF000000"/>
      <name val="ＭＳ 明朝"/>
      <family val="1"/>
      <charset val="128"/>
    </font>
    <font>
      <sz val="18"/>
      <name val="ＭＳ Ｐゴシック"/>
      <family val="3"/>
      <charset val="128"/>
    </font>
    <font>
      <b/>
      <sz val="16"/>
      <name val="ＭＳ Ｐゴシック"/>
      <family val="3"/>
      <charset val="128"/>
    </font>
    <font>
      <sz val="11"/>
      <name val="ＭＳ Ｐゴシック"/>
      <family val="3"/>
      <charset val="128"/>
    </font>
    <font>
      <sz val="14"/>
      <name val="ＭＳ Ｐゴシック"/>
      <family val="3"/>
      <charset val="128"/>
    </font>
  </fonts>
  <fills count="6">
    <fill>
      <patternFill patternType="none"/>
    </fill>
    <fill>
      <patternFill patternType="gray125"/>
    </fill>
    <fill>
      <patternFill patternType="gray125">
        <fgColor indexed="9"/>
      </patternFill>
    </fill>
    <fill>
      <patternFill patternType="solid">
        <fgColor indexed="65"/>
        <bgColor indexed="9"/>
      </patternFill>
    </fill>
    <fill>
      <patternFill patternType="solid">
        <fgColor indexed="9"/>
        <bgColor indexed="64"/>
      </patternFill>
    </fill>
    <fill>
      <patternFill patternType="gray125">
        <fgColor indexed="44"/>
      </patternFill>
    </fill>
  </fills>
  <borders count="15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hair">
        <color indexed="64"/>
      </right>
      <top style="thin">
        <color indexed="64"/>
      </top>
      <bottom style="thin">
        <color indexed="64"/>
      </bottom>
      <diagonal/>
    </border>
    <border>
      <left style="hair">
        <color indexed="64"/>
      </left>
      <right/>
      <top style="thin">
        <color rgb="FF000000"/>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rgb="FF000000"/>
      </bottom>
      <diagonal/>
    </border>
    <border>
      <left/>
      <right style="thin">
        <color rgb="FF000000"/>
      </right>
      <top style="thin">
        <color rgb="FF000000"/>
      </top>
      <bottom style="medium">
        <color indexed="64"/>
      </bottom>
      <diagonal/>
    </border>
    <border>
      <left style="hair">
        <color indexed="64"/>
      </left>
      <right/>
      <top style="thin">
        <color rgb="FF000000"/>
      </top>
      <bottom style="medium">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diagonalUp="1">
      <left style="hair">
        <color indexed="64"/>
      </left>
      <right/>
      <top style="thin">
        <color indexed="64"/>
      </top>
      <bottom style="double">
        <color indexed="64"/>
      </bottom>
      <diagonal style="hair">
        <color indexed="64"/>
      </diagonal>
    </border>
    <border diagonalUp="1">
      <left/>
      <right style="thin">
        <color indexed="64"/>
      </right>
      <top style="thin">
        <color indexed="64"/>
      </top>
      <bottom style="double">
        <color indexed="64"/>
      </bottom>
      <diagonal style="hair">
        <color indexed="64"/>
      </diagonal>
    </border>
    <border>
      <left style="double">
        <color indexed="64"/>
      </left>
      <right/>
      <top style="medium">
        <color indexed="64"/>
      </top>
      <bottom style="medium">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rgb="FF000000"/>
      </right>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6">
    <xf numFmtId="0" fontId="0" fillId="0" borderId="0"/>
    <xf numFmtId="0" fontId="7" fillId="0" borderId="0"/>
    <xf numFmtId="38" fontId="11" fillId="0" borderId="0" applyFont="0" applyFill="0" applyBorder="0" applyAlignment="0" applyProtection="0">
      <alignment vertical="center"/>
    </xf>
    <xf numFmtId="0" fontId="12" fillId="0" borderId="0"/>
    <xf numFmtId="0" fontId="12" fillId="0" borderId="0"/>
    <xf numFmtId="38" fontId="12" fillId="0" borderId="0" applyFont="0" applyFill="0" applyBorder="0" applyAlignment="0" applyProtection="0"/>
  </cellStyleXfs>
  <cellXfs count="676">
    <xf numFmtId="0" fontId="0" fillId="0" borderId="0" xfId="0" applyFill="1" applyBorder="1" applyAlignment="1">
      <alignment horizontal="left" vertical="top"/>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3" fillId="0" borderId="29" xfId="0" applyFont="1" applyFill="1" applyBorder="1" applyAlignment="1">
      <alignment vertical="center" wrapText="1"/>
    </xf>
    <xf numFmtId="0" fontId="3" fillId="0" borderId="0" xfId="0" applyFont="1" applyFill="1" applyBorder="1" applyAlignment="1">
      <alignment vertical="center" wrapText="1"/>
    </xf>
    <xf numFmtId="0" fontId="3" fillId="0" borderId="55" xfId="0" applyFont="1" applyFill="1" applyBorder="1" applyAlignment="1">
      <alignment horizontal="left" vertical="center"/>
    </xf>
    <xf numFmtId="0" fontId="3" fillId="0" borderId="47"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1" fillId="0" borderId="16"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9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13" fillId="0" borderId="0" xfId="3" applyFont="1" applyAlignment="1">
      <alignment vertical="center"/>
    </xf>
    <xf numFmtId="0" fontId="16" fillId="0" borderId="0" xfId="3" applyFont="1" applyAlignment="1">
      <alignment vertical="center"/>
    </xf>
    <xf numFmtId="0" fontId="16" fillId="0" borderId="0" xfId="3" applyFont="1" applyAlignment="1">
      <alignment vertical="center" shrinkToFit="1"/>
    </xf>
    <xf numFmtId="0" fontId="14" fillId="0" borderId="0" xfId="3" applyFont="1" applyAlignment="1">
      <alignment vertical="center"/>
    </xf>
    <xf numFmtId="0" fontId="14" fillId="0" borderId="11" xfId="3" applyFont="1" applyBorder="1" applyAlignment="1">
      <alignment vertical="center"/>
    </xf>
    <xf numFmtId="0" fontId="3" fillId="0" borderId="36" xfId="0" applyFont="1" applyFill="1" applyBorder="1" applyAlignment="1">
      <alignment horizontal="center" vertical="center"/>
    </xf>
    <xf numFmtId="0" fontId="19" fillId="0" borderId="0" xfId="3" applyFont="1" applyAlignment="1">
      <alignment vertical="center"/>
    </xf>
    <xf numFmtId="0" fontId="3" fillId="0" borderId="85" xfId="0" applyFont="1" applyFill="1" applyBorder="1" applyAlignment="1">
      <alignment vertical="center" shrinkToFit="1"/>
    </xf>
    <xf numFmtId="0" fontId="3" fillId="0" borderId="6" xfId="0" applyFont="1" applyFill="1" applyBorder="1" applyAlignment="1">
      <alignment vertical="center" shrinkToFit="1"/>
    </xf>
    <xf numFmtId="0" fontId="3" fillId="0" borderId="81" xfId="0" applyFont="1" applyFill="1" applyBorder="1" applyAlignment="1">
      <alignment vertical="center" shrinkToFit="1"/>
    </xf>
    <xf numFmtId="0" fontId="3" fillId="0" borderId="31" xfId="0" applyFont="1" applyFill="1" applyBorder="1" applyAlignment="1">
      <alignment vertical="center" shrinkToFit="1"/>
    </xf>
    <xf numFmtId="0" fontId="3" fillId="0" borderId="7" xfId="0" applyFont="1" applyFill="1" applyBorder="1" applyAlignment="1">
      <alignment vertical="center" shrinkToFit="1"/>
    </xf>
    <xf numFmtId="0" fontId="3" fillId="0" borderId="47" xfId="0" applyFont="1" applyFill="1" applyBorder="1" applyAlignment="1">
      <alignment vertical="center" shrinkToFit="1"/>
    </xf>
    <xf numFmtId="0" fontId="3" fillId="0" borderId="24" xfId="0" applyFont="1" applyFill="1" applyBorder="1" applyAlignment="1">
      <alignment vertical="center" shrinkToFit="1"/>
    </xf>
    <xf numFmtId="0" fontId="3" fillId="0" borderId="54" xfId="0" applyFont="1" applyFill="1" applyBorder="1" applyAlignment="1">
      <alignment vertical="center" shrinkToFit="1"/>
    </xf>
    <xf numFmtId="0" fontId="3" fillId="0" borderId="11" xfId="0" applyFont="1" applyFill="1" applyBorder="1" applyAlignment="1">
      <alignment vertical="center" shrinkToFit="1"/>
    </xf>
    <xf numFmtId="0" fontId="3" fillId="0" borderId="8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0" xfId="0" applyFont="1" applyFill="1" applyBorder="1" applyAlignment="1">
      <alignment horizontal="right" vertical="center"/>
    </xf>
    <xf numFmtId="0" fontId="1" fillId="0" borderId="11" xfId="0" applyFont="1" applyFill="1" applyBorder="1" applyAlignment="1">
      <alignment horizontal="center" vertical="center" wrapText="1"/>
    </xf>
    <xf numFmtId="0" fontId="1" fillId="0" borderId="19" xfId="0" applyFont="1" applyFill="1" applyBorder="1" applyAlignment="1">
      <alignment vertical="center" wrapText="1"/>
    </xf>
    <xf numFmtId="0" fontId="1" fillId="0" borderId="17" xfId="0" applyFont="1" applyFill="1" applyBorder="1" applyAlignment="1">
      <alignment horizontal="center" vertical="center" wrapText="1"/>
    </xf>
    <xf numFmtId="0" fontId="14" fillId="0" borderId="11" xfId="3" applyFont="1" applyBorder="1" applyAlignment="1">
      <alignment horizontal="center" vertical="center"/>
    </xf>
    <xf numFmtId="0" fontId="14" fillId="0" borderId="19" xfId="3" applyFont="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0" xfId="3" applyAlignment="1">
      <alignment vertical="center"/>
    </xf>
    <xf numFmtId="179" fontId="12" fillId="0" borderId="0" xfId="5" applyNumberFormat="1" applyAlignment="1" applyProtection="1">
      <alignment vertical="center"/>
      <protection locked="0"/>
    </xf>
    <xf numFmtId="0" fontId="12" fillId="0" borderId="0" xfId="3" applyAlignment="1" applyProtection="1">
      <alignment horizontal="center" vertical="center"/>
      <protection locked="0"/>
    </xf>
    <xf numFmtId="0" fontId="16" fillId="3" borderId="0" xfId="3" applyFont="1" applyFill="1" applyAlignment="1">
      <alignment horizontal="center" vertical="center"/>
    </xf>
    <xf numFmtId="176" fontId="12" fillId="3" borderId="136" xfId="3" applyNumberFormat="1" applyFill="1" applyBorder="1" applyAlignment="1">
      <alignment vertical="center" shrinkToFit="1"/>
    </xf>
    <xf numFmtId="176" fontId="12" fillId="3" borderId="140" xfId="3" applyNumberFormat="1" applyFill="1" applyBorder="1" applyAlignment="1">
      <alignment vertical="center" shrinkToFit="1"/>
    </xf>
    <xf numFmtId="0" fontId="13" fillId="0" borderId="18" xfId="3" applyFont="1" applyBorder="1" applyAlignment="1">
      <alignment vertical="top"/>
    </xf>
    <xf numFmtId="0" fontId="13" fillId="0" borderId="89" xfId="3" applyFont="1" applyBorder="1" applyAlignment="1">
      <alignment vertical="top"/>
    </xf>
    <xf numFmtId="0" fontId="13" fillId="0" borderId="15" xfId="3" applyFont="1" applyBorder="1" applyAlignment="1">
      <alignment vertical="top"/>
    </xf>
    <xf numFmtId="0" fontId="13" fillId="0" borderId="16" xfId="3" applyFont="1" applyBorder="1" applyAlignment="1">
      <alignment vertical="top"/>
    </xf>
    <xf numFmtId="0" fontId="13" fillId="0" borderId="17" xfId="3" applyFont="1" applyBorder="1" applyAlignment="1">
      <alignment vertical="top"/>
    </xf>
    <xf numFmtId="0" fontId="14" fillId="0" borderId="12" xfId="3" applyFont="1" applyBorder="1" applyAlignment="1">
      <alignment vertical="center"/>
    </xf>
    <xf numFmtId="0" fontId="14" fillId="0" borderId="14" xfId="3" applyFont="1" applyBorder="1" applyAlignment="1">
      <alignment vertical="center"/>
    </xf>
    <xf numFmtId="0" fontId="12" fillId="0" borderId="23" xfId="3" applyBorder="1" applyAlignment="1"/>
    <xf numFmtId="0" fontId="12" fillId="0" borderId="141" xfId="3" applyBorder="1"/>
    <xf numFmtId="0" fontId="14" fillId="0" borderId="0" xfId="3" applyFont="1" applyBorder="1" applyAlignment="1">
      <alignment vertical="center" shrinkToFit="1"/>
    </xf>
    <xf numFmtId="176" fontId="12" fillId="3" borderId="0" xfId="3" applyNumberFormat="1" applyFill="1" applyBorder="1" applyAlignment="1">
      <alignment vertical="center" shrinkToFit="1"/>
    </xf>
    <xf numFmtId="0" fontId="13" fillId="0" borderId="0" xfId="3" applyFont="1" applyBorder="1" applyAlignment="1">
      <alignment vertical="top"/>
    </xf>
    <xf numFmtId="0" fontId="12" fillId="0" borderId="0" xfId="3" applyFont="1" applyAlignment="1">
      <alignment vertical="center"/>
    </xf>
    <xf numFmtId="0" fontId="14" fillId="0" borderId="11" xfId="3" applyFont="1" applyBorder="1" applyAlignment="1">
      <alignment horizontal="center" vertical="center" shrinkToFit="1"/>
    </xf>
    <xf numFmtId="0" fontId="19" fillId="0" borderId="0" xfId="3" applyFont="1" applyAlignment="1" applyProtection="1">
      <alignment horizontal="center" vertical="center" shrinkToFit="1"/>
      <protection locked="0"/>
    </xf>
    <xf numFmtId="178" fontId="19" fillId="0" borderId="0" xfId="3" applyNumberFormat="1" applyFont="1" applyAlignment="1" applyProtection="1">
      <alignment vertical="center"/>
      <protection locked="0"/>
    </xf>
    <xf numFmtId="0" fontId="19" fillId="0" borderId="0" xfId="3" applyFont="1" applyAlignment="1" applyProtection="1">
      <alignment horizontal="right" vertical="center"/>
      <protection locked="0"/>
    </xf>
    <xf numFmtId="179" fontId="19" fillId="0" borderId="0" xfId="5" applyNumberFormat="1" applyFont="1" applyAlignment="1" applyProtection="1">
      <alignment vertical="center"/>
      <protection locked="0"/>
    </xf>
    <xf numFmtId="0" fontId="19" fillId="0" borderId="0" xfId="3" applyFont="1" applyAlignment="1" applyProtection="1">
      <alignment horizontal="center" vertical="center"/>
      <protection locked="0"/>
    </xf>
    <xf numFmtId="0" fontId="22" fillId="0" borderId="12" xfId="0" applyFont="1" applyFill="1" applyBorder="1" applyAlignment="1">
      <alignment vertical="top"/>
    </xf>
    <xf numFmtId="0" fontId="22" fillId="0" borderId="13" xfId="0" applyFont="1" applyFill="1" applyBorder="1" applyAlignment="1">
      <alignment vertical="top"/>
    </xf>
    <xf numFmtId="0" fontId="22" fillId="0" borderId="43" xfId="0" applyFont="1" applyFill="1" applyBorder="1" applyAlignment="1">
      <alignment vertical="top"/>
    </xf>
    <xf numFmtId="0" fontId="22" fillId="0" borderId="18" xfId="0" applyFont="1" applyFill="1" applyBorder="1" applyAlignment="1">
      <alignment vertical="top"/>
    </xf>
    <xf numFmtId="0" fontId="22" fillId="0" borderId="0" xfId="0" applyFont="1" applyFill="1" applyBorder="1" applyAlignment="1">
      <alignment vertical="top"/>
    </xf>
    <xf numFmtId="0" fontId="22" fillId="0" borderId="45" xfId="0" applyFont="1" applyFill="1" applyBorder="1" applyAlignment="1">
      <alignment vertical="top"/>
    </xf>
    <xf numFmtId="0" fontId="22" fillId="0" borderId="55" xfId="0" applyFont="1" applyFill="1" applyBorder="1" applyAlignment="1">
      <alignment vertical="top"/>
    </xf>
    <xf numFmtId="0" fontId="22" fillId="0" borderId="47" xfId="0" applyFont="1" applyFill="1" applyBorder="1" applyAlignment="1">
      <alignment vertical="top"/>
    </xf>
    <xf numFmtId="0" fontId="22" fillId="0" borderId="48" xfId="0" applyFont="1" applyFill="1" applyBorder="1" applyAlignment="1">
      <alignment vertical="top"/>
    </xf>
    <xf numFmtId="0" fontId="22" fillId="0" borderId="14" xfId="0" applyFont="1" applyFill="1" applyBorder="1" applyAlignment="1">
      <alignment vertical="top"/>
    </xf>
    <xf numFmtId="0" fontId="22" fillId="0" borderId="54" xfId="0" applyFont="1" applyFill="1" applyBorder="1" applyAlignment="1">
      <alignment vertical="top"/>
    </xf>
    <xf numFmtId="0" fontId="22" fillId="0" borderId="44" xfId="0" applyFont="1" applyFill="1" applyBorder="1" applyAlignment="1">
      <alignment horizontal="left" vertical="top"/>
    </xf>
    <xf numFmtId="0" fontId="22" fillId="0" borderId="0" xfId="0" applyFont="1" applyFill="1" applyBorder="1" applyAlignment="1">
      <alignment horizontal="left" vertical="top"/>
    </xf>
    <xf numFmtId="0" fontId="22" fillId="0" borderId="89" xfId="0" applyFont="1" applyFill="1" applyBorder="1" applyAlignment="1">
      <alignment horizontal="left" vertical="top"/>
    </xf>
    <xf numFmtId="0" fontId="22" fillId="0" borderId="89" xfId="0" applyFont="1" applyFill="1" applyBorder="1" applyAlignment="1">
      <alignment vertical="top"/>
    </xf>
    <xf numFmtId="0" fontId="22" fillId="0" borderId="151" xfId="0" applyFont="1" applyFill="1" applyBorder="1" applyAlignment="1">
      <alignment horizontal="left" vertical="center"/>
    </xf>
    <xf numFmtId="0" fontId="22" fillId="0" borderId="152" xfId="0" applyFont="1" applyFill="1" applyBorder="1" applyAlignment="1">
      <alignment horizontal="left" vertical="center"/>
    </xf>
    <xf numFmtId="0" fontId="22" fillId="0" borderId="153" xfId="0" applyFont="1" applyFill="1" applyBorder="1" applyAlignment="1">
      <alignment horizontal="left" vertical="center"/>
    </xf>
    <xf numFmtId="0" fontId="22" fillId="0" borderId="154" xfId="0" applyFont="1" applyFill="1" applyBorder="1" applyAlignment="1">
      <alignment horizontal="center" vertical="center" shrinkToFit="1"/>
    </xf>
    <xf numFmtId="0" fontId="22" fillId="0" borderId="152" xfId="0" applyFont="1" applyFill="1" applyBorder="1" applyAlignment="1">
      <alignment horizontal="center" vertical="center" shrinkToFit="1"/>
    </xf>
    <xf numFmtId="0" fontId="22" fillId="0" borderId="153" xfId="0" applyFont="1" applyFill="1" applyBorder="1" applyAlignment="1">
      <alignment horizontal="center" vertical="center" shrinkToFit="1"/>
    </xf>
    <xf numFmtId="0" fontId="3" fillId="0" borderId="9"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12" fillId="0" borderId="0" xfId="3"/>
    <xf numFmtId="0" fontId="4" fillId="4" borderId="23" xfId="3" applyFont="1" applyFill="1" applyBorder="1" applyAlignment="1">
      <alignment horizontal="center" vertical="center" wrapText="1"/>
    </xf>
    <xf numFmtId="0" fontId="12" fillId="0" borderId="0" xfId="3" applyAlignment="1">
      <alignment shrinkToFit="1"/>
    </xf>
    <xf numFmtId="0" fontId="12" fillId="0" borderId="0" xfId="3" applyAlignment="1">
      <alignment horizontal="center"/>
    </xf>
    <xf numFmtId="0" fontId="4" fillId="4" borderId="12" xfId="3" applyFont="1" applyFill="1" applyBorder="1" applyAlignment="1">
      <alignment horizontal="center" vertical="center" wrapText="1"/>
    </xf>
    <xf numFmtId="0" fontId="4" fillId="4" borderId="9" xfId="3" applyFont="1" applyFill="1" applyBorder="1" applyAlignment="1">
      <alignment horizontal="center" vertical="center" wrapText="1"/>
    </xf>
    <xf numFmtId="0" fontId="23" fillId="0" borderId="0" xfId="3" applyFont="1" applyAlignment="1">
      <alignment horizontal="center" vertical="center" shrinkToFit="1"/>
    </xf>
    <xf numFmtId="0" fontId="1" fillId="4" borderId="0" xfId="3" applyFont="1" applyFill="1" applyAlignment="1">
      <alignment horizontal="center" vertical="center"/>
    </xf>
    <xf numFmtId="0" fontId="4" fillId="4" borderId="0" xfId="3" applyFont="1" applyFill="1" applyAlignment="1">
      <alignment horizontal="center" vertical="center"/>
    </xf>
    <xf numFmtId="180" fontId="1" fillId="0" borderId="0" xfId="3" applyNumberFormat="1" applyFont="1" applyAlignment="1">
      <alignment horizontal="center" shrinkToFit="1"/>
    </xf>
    <xf numFmtId="0" fontId="4" fillId="4" borderId="0" xfId="3" applyFont="1" applyFill="1" applyAlignment="1">
      <alignment horizontal="center" vertical="center" wrapText="1"/>
    </xf>
    <xf numFmtId="0" fontId="15" fillId="0" borderId="9" xfId="3" applyFont="1" applyBorder="1" applyAlignment="1">
      <alignment horizontal="center"/>
    </xf>
    <xf numFmtId="0" fontId="1" fillId="4" borderId="83" xfId="3" applyFont="1" applyFill="1" applyBorder="1" applyAlignment="1">
      <alignment shrinkToFit="1"/>
    </xf>
    <xf numFmtId="0" fontId="1" fillId="0" borderId="19" xfId="3" applyFont="1" applyBorder="1" applyAlignment="1">
      <alignment shrinkToFit="1"/>
    </xf>
    <xf numFmtId="0" fontId="1" fillId="0" borderId="9" xfId="3" applyFont="1" applyBorder="1" applyAlignment="1">
      <alignment horizontal="center" shrinkToFit="1"/>
    </xf>
    <xf numFmtId="0" fontId="1" fillId="0" borderId="10" xfId="3" applyFont="1" applyBorder="1" applyAlignment="1">
      <alignment horizontal="left" shrinkToFit="1"/>
    </xf>
    <xf numFmtId="0" fontId="1" fillId="0" borderId="9" xfId="3" applyFont="1" applyBorder="1" applyAlignment="1">
      <alignment horizontal="left" shrinkToFit="1"/>
    </xf>
    <xf numFmtId="0" fontId="15" fillId="0" borderId="0" xfId="3" applyFont="1" applyAlignment="1">
      <alignment shrinkToFit="1"/>
    </xf>
    <xf numFmtId="0" fontId="4" fillId="0" borderId="0" xfId="3" applyFont="1" applyAlignment="1">
      <alignment horizontal="center" shrinkToFit="1"/>
    </xf>
    <xf numFmtId="0" fontId="1" fillId="4" borderId="9" xfId="3" applyFont="1" applyFill="1" applyBorder="1" applyAlignment="1">
      <alignment shrinkToFit="1"/>
    </xf>
    <xf numFmtId="0" fontId="1" fillId="0" borderId="19" xfId="3" applyFont="1" applyBorder="1" applyAlignment="1">
      <alignment vertical="center" shrinkToFit="1"/>
    </xf>
    <xf numFmtId="0" fontId="1" fillId="0" borderId="83" xfId="3" applyFont="1" applyBorder="1" applyAlignment="1">
      <alignment horizontal="center" shrinkToFit="1"/>
    </xf>
    <xf numFmtId="0" fontId="1" fillId="0" borderId="9" xfId="3" applyFont="1" applyBorder="1" applyAlignment="1">
      <alignment horizontal="left" vertical="center" shrinkToFit="1"/>
    </xf>
    <xf numFmtId="0" fontId="1" fillId="0" borderId="19" xfId="3" applyFont="1" applyBorder="1" applyAlignment="1">
      <alignment horizontal="left" shrinkToFit="1"/>
    </xf>
    <xf numFmtId="0" fontId="1" fillId="0" borderId="13" xfId="3" applyFont="1" applyBorder="1" applyAlignment="1">
      <alignment shrinkToFit="1"/>
    </xf>
    <xf numFmtId="0" fontId="1" fillId="0" borderId="16" xfId="3" applyFont="1" applyBorder="1" applyAlignment="1">
      <alignment shrinkToFit="1"/>
    </xf>
    <xf numFmtId="0" fontId="25" fillId="0" borderId="0" xfId="3" applyFont="1" applyAlignment="1">
      <alignment vertical="center"/>
    </xf>
    <xf numFmtId="0" fontId="14" fillId="0" borderId="13" xfId="3" applyFont="1" applyBorder="1" applyAlignment="1">
      <alignment vertical="center"/>
    </xf>
    <xf numFmtId="0" fontId="14" fillId="0" borderId="19" xfId="3" applyFont="1" applyBorder="1" applyAlignment="1">
      <alignment horizontal="center" vertical="center"/>
    </xf>
    <xf numFmtId="0" fontId="14" fillId="0" borderId="11" xfId="3" applyFont="1" applyBorder="1" applyAlignment="1">
      <alignment horizontal="center" vertical="center"/>
    </xf>
    <xf numFmtId="0" fontId="15" fillId="0" borderId="10" xfId="3" applyFont="1" applyBorder="1" applyAlignment="1" applyProtection="1">
      <alignment horizontal="center" vertical="center"/>
      <protection locked="0"/>
    </xf>
    <xf numFmtId="0" fontId="15" fillId="0" borderId="0" xfId="3" applyFont="1" applyAlignment="1">
      <alignment vertical="center"/>
    </xf>
    <xf numFmtId="0" fontId="16" fillId="0" borderId="0" xfId="3" applyFont="1" applyAlignment="1">
      <alignment horizontal="center" vertical="center"/>
    </xf>
    <xf numFmtId="176" fontId="15" fillId="0" borderId="19" xfId="3" applyNumberFormat="1" applyFont="1" applyBorder="1" applyAlignment="1" applyProtection="1">
      <alignment horizontal="right" vertical="center"/>
      <protection locked="0"/>
    </xf>
    <xf numFmtId="176" fontId="15" fillId="0" borderId="19" xfId="3" applyNumberFormat="1" applyFont="1" applyBorder="1" applyAlignment="1" applyProtection="1">
      <alignment vertical="center"/>
      <protection locked="0"/>
    </xf>
    <xf numFmtId="176" fontId="15" fillId="0" borderId="11" xfId="3" applyNumberFormat="1" applyFont="1" applyBorder="1" applyAlignment="1" applyProtection="1">
      <alignment vertical="center"/>
      <protection locked="0"/>
    </xf>
    <xf numFmtId="0" fontId="4" fillId="4" borderId="13" xfId="3" applyFont="1" applyFill="1" applyBorder="1" applyAlignment="1">
      <alignment vertical="top" wrapText="1"/>
    </xf>
    <xf numFmtId="0" fontId="25" fillId="0" borderId="10" xfId="3" applyFont="1" applyBorder="1" applyAlignment="1">
      <alignment horizontal="center" vertical="center"/>
    </xf>
    <xf numFmtId="0" fontId="12" fillId="0" borderId="9" xfId="3" applyFont="1" applyBorder="1" applyAlignment="1" applyProtection="1">
      <alignment horizontal="center" vertical="center" shrinkToFit="1"/>
      <protection locked="0"/>
    </xf>
    <xf numFmtId="0" fontId="12" fillId="0" borderId="23" xfId="3" applyFont="1" applyBorder="1" applyAlignment="1" applyProtection="1">
      <alignment horizontal="center" vertical="center" shrinkToFit="1"/>
      <protection locked="0"/>
    </xf>
    <xf numFmtId="0" fontId="14" fillId="0" borderId="11" xfId="3" applyFont="1" applyBorder="1" applyAlignment="1">
      <alignment horizontal="center" vertical="center"/>
    </xf>
    <xf numFmtId="0" fontId="3" fillId="0" borderId="11" xfId="0" applyNumberFormat="1" applyFont="1" applyFill="1" applyBorder="1" applyAlignment="1">
      <alignment vertical="center" shrinkToFit="1"/>
    </xf>
    <xf numFmtId="0" fontId="3" fillId="0" borderId="63" xfId="0" applyNumberFormat="1" applyFont="1" applyFill="1" applyBorder="1" applyAlignment="1">
      <alignment vertical="center" shrinkToFit="1"/>
    </xf>
    <xf numFmtId="0" fontId="3" fillId="0" borderId="10" xfId="0" applyNumberFormat="1" applyFont="1" applyFill="1" applyBorder="1" applyAlignment="1">
      <alignment horizontal="right" vertical="center" shrinkToFit="1"/>
    </xf>
    <xf numFmtId="0" fontId="3" fillId="0" borderId="19" xfId="0" applyNumberFormat="1" applyFont="1" applyFill="1" applyBorder="1" applyAlignment="1">
      <alignment horizontal="right" vertical="center" shrinkToFit="1"/>
    </xf>
    <xf numFmtId="0" fontId="3" fillId="0" borderId="52" xfId="0" applyNumberFormat="1" applyFont="1" applyFill="1" applyBorder="1" applyAlignment="1">
      <alignment vertical="center" shrinkToFit="1"/>
    </xf>
    <xf numFmtId="0" fontId="3" fillId="0" borderId="53" xfId="0" applyNumberFormat="1" applyFont="1" applyFill="1" applyBorder="1" applyAlignment="1">
      <alignment vertical="center" shrinkToFit="1"/>
    </xf>
    <xf numFmtId="0" fontId="21" fillId="0" borderId="11" xfId="0" applyFont="1" applyFill="1" applyBorder="1" applyAlignment="1">
      <alignment vertical="center" shrinkToFit="1"/>
    </xf>
    <xf numFmtId="0" fontId="21" fillId="0" borderId="52" xfId="0" applyFont="1" applyFill="1" applyBorder="1" applyAlignment="1">
      <alignment vertical="center" shrinkToFit="1"/>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73" xfId="0" applyFont="1" applyFill="1" applyBorder="1" applyAlignment="1">
      <alignment vertical="center" wrapText="1" shrinkToFit="1"/>
    </xf>
    <xf numFmtId="0" fontId="1" fillId="0" borderId="74" xfId="0" applyFont="1" applyFill="1" applyBorder="1" applyAlignment="1">
      <alignment vertical="center" wrapText="1" shrinkToFit="1"/>
    </xf>
    <xf numFmtId="0" fontId="3" fillId="0" borderId="56" xfId="0" applyFont="1" applyFill="1" applyBorder="1" applyAlignment="1">
      <alignment horizontal="center" vertical="center" textRotation="255"/>
    </xf>
    <xf numFmtId="0" fontId="3" fillId="0" borderId="44" xfId="0" applyFont="1" applyFill="1" applyBorder="1" applyAlignment="1">
      <alignment horizontal="center" vertical="center" textRotation="255"/>
    </xf>
    <xf numFmtId="0" fontId="3" fillId="0" borderId="46" xfId="0" applyFont="1" applyFill="1" applyBorder="1" applyAlignment="1">
      <alignment horizontal="center" vertical="center" textRotation="255"/>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73" xfId="0" applyFont="1" applyFill="1" applyBorder="1" applyAlignment="1">
      <alignment horizontal="left" vertical="center" indent="1"/>
    </xf>
    <xf numFmtId="0" fontId="3" fillId="0" borderId="88" xfId="0" applyFont="1" applyFill="1" applyBorder="1" applyAlignment="1">
      <alignment horizontal="left" vertical="center" indent="1"/>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0" fontId="1" fillId="0" borderId="9" xfId="0" applyFont="1" applyFill="1" applyBorder="1" applyAlignment="1">
      <alignment vertical="center" shrinkToFit="1"/>
    </xf>
    <xf numFmtId="0" fontId="1" fillId="0" borderId="76" xfId="0" applyFont="1" applyFill="1" applyBorder="1" applyAlignment="1">
      <alignment vertical="center" shrinkToFit="1"/>
    </xf>
    <xf numFmtId="0" fontId="8" fillId="0" borderId="62"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1" xfId="0" applyFont="1" applyFill="1" applyBorder="1" applyAlignment="1">
      <alignment horizontal="center" vertical="center"/>
    </xf>
    <xf numFmtId="0" fontId="1" fillId="0" borderId="78" xfId="0" applyFont="1" applyFill="1" applyBorder="1" applyAlignment="1">
      <alignment vertical="center" shrinkToFit="1"/>
    </xf>
    <xf numFmtId="0" fontId="1" fillId="0" borderId="79" xfId="0" applyFont="1" applyFill="1" applyBorder="1" applyAlignment="1">
      <alignment vertical="center" shrinkToFit="1"/>
    </xf>
    <xf numFmtId="0" fontId="8" fillId="0" borderId="65"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58" fontId="3" fillId="0" borderId="78" xfId="0" applyNumberFormat="1" applyFont="1" applyFill="1" applyBorder="1" applyAlignment="1">
      <alignment horizontal="left" vertical="center" indent="1"/>
    </xf>
    <xf numFmtId="0" fontId="3" fillId="0" borderId="78" xfId="0" applyFont="1" applyFill="1" applyBorder="1" applyAlignment="1">
      <alignment horizontal="left" vertical="center" indent="1"/>
    </xf>
    <xf numFmtId="0" fontId="3" fillId="0" borderId="78" xfId="0" applyFont="1" applyFill="1" applyBorder="1" applyAlignment="1">
      <alignment horizontal="center" vertical="center"/>
    </xf>
    <xf numFmtId="0" fontId="3" fillId="0" borderId="79" xfId="0" applyFont="1" applyFill="1" applyBorder="1" applyAlignment="1">
      <alignment horizontal="left" vertical="center" indent="1"/>
    </xf>
    <xf numFmtId="0" fontId="1" fillId="0" borderId="0" xfId="0" applyFont="1" applyFill="1" applyBorder="1" applyAlignment="1">
      <alignment horizontal="left" vertical="center" shrinkToFit="1"/>
    </xf>
    <xf numFmtId="0" fontId="3" fillId="0" borderId="10" xfId="0" applyFont="1" applyFill="1" applyBorder="1" applyAlignment="1">
      <alignment horizontal="left" vertical="center" indent="1"/>
    </xf>
    <xf numFmtId="0" fontId="3" fillId="0" borderId="19" xfId="0" applyFont="1" applyFill="1" applyBorder="1" applyAlignment="1">
      <alignment horizontal="left" vertical="center" indent="1"/>
    </xf>
    <xf numFmtId="0" fontId="4" fillId="0" borderId="9" xfId="0" applyFont="1" applyFill="1" applyBorder="1" applyAlignment="1">
      <alignment horizontal="center" vertical="center" shrinkToFit="1"/>
    </xf>
    <xf numFmtId="0" fontId="3" fillId="0" borderId="9" xfId="0" applyFont="1" applyFill="1" applyBorder="1" applyAlignment="1">
      <alignment horizontal="left" vertical="center" indent="1"/>
    </xf>
    <xf numFmtId="0" fontId="3" fillId="0" borderId="76" xfId="0" applyFont="1" applyFill="1" applyBorder="1" applyAlignment="1">
      <alignment horizontal="left" vertical="center" indent="1"/>
    </xf>
    <xf numFmtId="0" fontId="3" fillId="0" borderId="62"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1" fillId="0" borderId="58"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62"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3" fillId="0" borderId="40"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9" xfId="0" applyFont="1" applyFill="1" applyBorder="1" applyAlignment="1">
      <alignment horizontal="center" vertical="center" wrapText="1" shrinkToFit="1"/>
    </xf>
    <xf numFmtId="0" fontId="8"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2" xfId="0" applyNumberFormat="1" applyFont="1" applyFill="1" applyBorder="1" applyAlignment="1">
      <alignment horizontal="right" vertical="center"/>
    </xf>
    <xf numFmtId="0" fontId="3" fillId="0" borderId="18" xfId="0" applyNumberFormat="1" applyFont="1" applyFill="1" applyBorder="1" applyAlignment="1">
      <alignment horizontal="right" vertical="center"/>
    </xf>
    <xf numFmtId="0" fontId="3" fillId="0" borderId="55" xfId="0" applyNumberFormat="1" applyFont="1" applyFill="1" applyBorder="1" applyAlignment="1">
      <alignment horizontal="right" vertical="center"/>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1" fillId="0" borderId="50" xfId="0" applyNumberFormat="1" applyFont="1" applyFill="1" applyBorder="1" applyAlignment="1">
      <alignment horizontal="right" vertical="center" shrinkToFit="1"/>
    </xf>
    <xf numFmtId="0" fontId="1" fillId="0" borderId="51" xfId="0" applyNumberFormat="1" applyFont="1" applyFill="1" applyBorder="1" applyAlignment="1">
      <alignment horizontal="right" vertical="center" shrinkToFit="1"/>
    </xf>
    <xf numFmtId="0" fontId="1" fillId="0" borderId="50" xfId="0" applyFont="1" applyFill="1" applyBorder="1" applyAlignment="1">
      <alignment horizontal="right" vertical="center" shrinkToFit="1"/>
    </xf>
    <xf numFmtId="0" fontId="1" fillId="0" borderId="51" xfId="0" applyFont="1" applyFill="1" applyBorder="1" applyAlignment="1">
      <alignment horizontal="right" vertical="center" shrinkToFi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43" xfId="0" applyNumberFormat="1" applyFont="1" applyFill="1" applyBorder="1" applyAlignment="1">
      <alignment horizontal="left" vertical="center"/>
    </xf>
    <xf numFmtId="0" fontId="3" fillId="0" borderId="45" xfId="0" applyNumberFormat="1" applyFont="1" applyFill="1" applyBorder="1" applyAlignment="1">
      <alignment horizontal="left" vertical="center"/>
    </xf>
    <xf numFmtId="0" fontId="3" fillId="0" borderId="48" xfId="0" applyNumberFormat="1" applyFont="1" applyFill="1" applyBorder="1" applyAlignment="1">
      <alignment horizontal="left" vertical="center"/>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0" xfId="0" applyFont="1" applyFill="1" applyBorder="1" applyAlignment="1">
      <alignment horizontal="right" vertical="center" shrinkToFit="1"/>
    </xf>
    <xf numFmtId="0" fontId="1" fillId="0" borderId="19" xfId="0" applyFont="1" applyFill="1" applyBorder="1" applyAlignment="1">
      <alignment horizontal="right" vertical="center"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3" fillId="0" borderId="62" xfId="0" applyFont="1" applyFill="1" applyBorder="1" applyAlignment="1">
      <alignment horizontal="left"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NumberFormat="1" applyFont="1" applyFill="1" applyBorder="1" applyAlignment="1">
      <alignment horizontal="right" vertical="center" shrinkToFit="1"/>
    </xf>
    <xf numFmtId="0" fontId="3" fillId="0" borderId="19" xfId="0" applyNumberFormat="1" applyFont="1" applyFill="1" applyBorder="1" applyAlignment="1">
      <alignment horizontal="right" vertical="center" shrinkToFit="1"/>
    </xf>
    <xf numFmtId="0" fontId="4" fillId="0" borderId="3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70" xfId="0" applyFont="1" applyFill="1" applyBorder="1" applyAlignment="1">
      <alignment horizontal="left" vertical="center"/>
    </xf>
    <xf numFmtId="0" fontId="3" fillId="0" borderId="31" xfId="0" applyFont="1" applyFill="1" applyBorder="1" applyAlignment="1">
      <alignment horizontal="left" vertical="center"/>
    </xf>
    <xf numFmtId="0" fontId="3" fillId="0" borderId="38" xfId="0" applyFont="1" applyFill="1" applyBorder="1" applyAlignment="1">
      <alignment horizontal="left" vertical="center"/>
    </xf>
    <xf numFmtId="0" fontId="3" fillId="0" borderId="101" xfId="0" applyFont="1" applyFill="1" applyBorder="1" applyAlignment="1">
      <alignment horizontal="left" vertical="center"/>
    </xf>
    <xf numFmtId="0" fontId="3" fillId="0" borderId="26" xfId="0" applyFont="1" applyFill="1" applyBorder="1" applyAlignment="1">
      <alignment horizontal="left" vertical="center"/>
    </xf>
    <xf numFmtId="0" fontId="3" fillId="0" borderId="100" xfId="0" applyFont="1" applyFill="1" applyBorder="1" applyAlignment="1">
      <alignment horizontal="left" vertical="center"/>
    </xf>
    <xf numFmtId="0" fontId="3" fillId="0" borderId="96" xfId="0" applyFont="1" applyFill="1" applyBorder="1" applyAlignment="1">
      <alignment horizontal="left" vertical="center"/>
    </xf>
    <xf numFmtId="0" fontId="3" fillId="0" borderId="93" xfId="0" applyFont="1" applyFill="1" applyBorder="1" applyAlignment="1">
      <alignment horizontal="left" vertical="center"/>
    </xf>
    <xf numFmtId="0" fontId="3" fillId="0" borderId="102" xfId="0" applyFont="1" applyFill="1" applyBorder="1" applyAlignment="1">
      <alignment horizontal="left"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155" xfId="0" applyFont="1" applyFill="1" applyBorder="1" applyAlignment="1">
      <alignment horizontal="left" vertical="center"/>
    </xf>
    <xf numFmtId="0" fontId="3" fillId="0" borderId="65" xfId="0" applyFont="1" applyFill="1" applyBorder="1" applyAlignment="1">
      <alignment horizontal="left" vertical="center"/>
    </xf>
    <xf numFmtId="0" fontId="3" fillId="0" borderId="51" xfId="0" applyFont="1" applyFill="1" applyBorder="1" applyAlignment="1">
      <alignment horizontal="left" vertical="center"/>
    </xf>
    <xf numFmtId="0" fontId="3" fillId="0" borderId="52" xfId="0" applyFont="1" applyFill="1" applyBorder="1" applyAlignment="1">
      <alignment horizontal="left" vertical="center"/>
    </xf>
    <xf numFmtId="0" fontId="3" fillId="0" borderId="50" xfId="0" applyNumberFormat="1" applyFont="1" applyFill="1" applyBorder="1" applyAlignment="1">
      <alignment horizontal="right" vertical="center" shrinkToFit="1"/>
    </xf>
    <xf numFmtId="0" fontId="3" fillId="0" borderId="51" xfId="0" applyNumberFormat="1" applyFont="1" applyFill="1" applyBorder="1" applyAlignment="1">
      <alignment horizontal="right" vertical="center" shrinkToFit="1"/>
    </xf>
    <xf numFmtId="0" fontId="22" fillId="0" borderId="133" xfId="0" applyFont="1" applyFill="1" applyBorder="1" applyAlignment="1">
      <alignment horizontal="center" vertical="center" shrinkToFit="1"/>
    </xf>
    <xf numFmtId="0" fontId="22" fillId="0" borderId="134" xfId="0" applyFont="1" applyFill="1" applyBorder="1" applyAlignment="1">
      <alignment horizontal="center" vertical="center" shrinkToFit="1"/>
    </xf>
    <xf numFmtId="0" fontId="22" fillId="0" borderId="135" xfId="0" applyFont="1" applyFill="1" applyBorder="1" applyAlignment="1">
      <alignment horizontal="center" vertical="center" shrinkToFit="1"/>
    </xf>
    <xf numFmtId="0" fontId="22" fillId="0" borderId="145" xfId="0" applyFont="1" applyFill="1" applyBorder="1" applyAlignment="1">
      <alignment horizontal="left" vertical="center" shrinkToFit="1"/>
    </xf>
    <xf numFmtId="0" fontId="22" fillId="0" borderId="143" xfId="0" applyFont="1" applyFill="1" applyBorder="1" applyAlignment="1">
      <alignment horizontal="left" vertical="center" shrinkToFit="1"/>
    </xf>
    <xf numFmtId="0" fontId="22" fillId="0" borderId="144" xfId="0" applyFont="1" applyFill="1" applyBorder="1" applyAlignment="1">
      <alignment horizontal="left" vertical="center" shrinkToFit="1"/>
    </xf>
    <xf numFmtId="0" fontId="22" fillId="0" borderId="146" xfId="0" applyFont="1" applyFill="1" applyBorder="1" applyAlignment="1">
      <alignment horizontal="left" vertical="center" shrinkToFit="1"/>
    </xf>
    <xf numFmtId="0" fontId="22" fillId="0" borderId="134" xfId="0" applyFont="1" applyFill="1" applyBorder="1" applyAlignment="1">
      <alignment horizontal="left" vertical="center" shrinkToFit="1"/>
    </xf>
    <xf numFmtId="0" fontId="22" fillId="0" borderId="135" xfId="0" applyFont="1" applyFill="1" applyBorder="1" applyAlignment="1">
      <alignment horizontal="left" vertical="center" shrinkToFit="1"/>
    </xf>
    <xf numFmtId="0" fontId="22" fillId="0" borderId="142" xfId="0" applyFont="1" applyFill="1" applyBorder="1" applyAlignment="1">
      <alignment horizontal="center" vertical="center" shrinkToFit="1"/>
    </xf>
    <xf numFmtId="0" fontId="22" fillId="0" borderId="143" xfId="0" applyFont="1" applyFill="1" applyBorder="1" applyAlignment="1">
      <alignment horizontal="center" vertical="center" shrinkToFit="1"/>
    </xf>
    <xf numFmtId="0" fontId="22" fillId="0" borderId="144" xfId="0" applyFont="1" applyFill="1" applyBorder="1" applyAlignment="1">
      <alignment horizontal="center" vertical="center" shrinkToFit="1"/>
    </xf>
    <xf numFmtId="0" fontId="22" fillId="0" borderId="146" xfId="0" applyFont="1" applyFill="1" applyBorder="1" applyAlignment="1">
      <alignment horizontal="left" vertical="center"/>
    </xf>
    <xf numFmtId="0" fontId="22" fillId="0" borderId="134" xfId="0" applyFont="1" applyFill="1" applyBorder="1" applyAlignment="1">
      <alignment horizontal="left" vertical="center"/>
    </xf>
    <xf numFmtId="0" fontId="22" fillId="0" borderId="135" xfId="0" applyFont="1" applyFill="1" applyBorder="1" applyAlignment="1">
      <alignment horizontal="left" vertical="center"/>
    </xf>
    <xf numFmtId="0" fontId="22" fillId="0" borderId="46" xfId="0" applyFont="1" applyFill="1" applyBorder="1" applyAlignment="1">
      <alignment horizontal="left" vertical="top"/>
    </xf>
    <xf numFmtId="0" fontId="22" fillId="0" borderId="47" xfId="0" applyFont="1" applyFill="1" applyBorder="1" applyAlignment="1">
      <alignment horizontal="left" vertical="top"/>
    </xf>
    <xf numFmtId="0" fontId="22" fillId="0" borderId="54" xfId="0" applyFont="1" applyFill="1" applyBorder="1" applyAlignment="1">
      <alignment horizontal="left" vertical="top"/>
    </xf>
    <xf numFmtId="0" fontId="22" fillId="0" borderId="44" xfId="0" applyFont="1" applyFill="1" applyBorder="1" applyAlignment="1">
      <alignment horizontal="left" vertical="top"/>
    </xf>
    <xf numFmtId="0" fontId="22" fillId="0" borderId="0" xfId="0" applyFont="1" applyFill="1" applyBorder="1" applyAlignment="1">
      <alignment horizontal="left" vertical="top"/>
    </xf>
    <xf numFmtId="0" fontId="22" fillId="0" borderId="89" xfId="0" applyFont="1" applyFill="1" applyBorder="1" applyAlignment="1">
      <alignment horizontal="left" vertical="top"/>
    </xf>
    <xf numFmtId="0" fontId="22" fillId="0" borderId="151" xfId="0" applyFont="1" applyFill="1" applyBorder="1" applyAlignment="1">
      <alignment horizontal="left" vertical="center" shrinkToFit="1"/>
    </xf>
    <xf numFmtId="0" fontId="22" fillId="0" borderId="152" xfId="0" applyFont="1" applyFill="1" applyBorder="1" applyAlignment="1">
      <alignment horizontal="left" vertical="center" shrinkToFit="1"/>
    </xf>
    <xf numFmtId="0" fontId="22" fillId="0" borderId="153" xfId="0" applyFont="1" applyFill="1" applyBorder="1" applyAlignment="1">
      <alignment horizontal="left" vertical="center" shrinkToFit="1"/>
    </xf>
    <xf numFmtId="0" fontId="22" fillId="0" borderId="147" xfId="0" applyFont="1" applyFill="1" applyBorder="1" applyAlignment="1">
      <alignment horizontal="left" vertical="center"/>
    </xf>
    <xf numFmtId="0" fontId="22" fillId="0" borderId="148" xfId="0" applyFont="1" applyFill="1" applyBorder="1" applyAlignment="1">
      <alignment horizontal="left" vertical="center"/>
    </xf>
    <xf numFmtId="0" fontId="22" fillId="0" borderId="149" xfId="0" applyFont="1" applyFill="1" applyBorder="1" applyAlignment="1">
      <alignment horizontal="left" vertical="center"/>
    </xf>
    <xf numFmtId="0" fontId="22" fillId="0" borderId="150" xfId="0" applyFont="1" applyFill="1" applyBorder="1" applyAlignment="1">
      <alignment horizontal="center" vertical="center"/>
    </xf>
    <xf numFmtId="0" fontId="22" fillId="0" borderId="148" xfId="0" applyFont="1" applyFill="1" applyBorder="1" applyAlignment="1">
      <alignment horizontal="center" vertical="center"/>
    </xf>
    <xf numFmtId="0" fontId="22" fillId="0" borderId="149" xfId="0" applyFont="1" applyFill="1" applyBorder="1" applyAlignment="1">
      <alignment horizontal="center" vertical="center"/>
    </xf>
    <xf numFmtId="0" fontId="1" fillId="0" borderId="4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22" fillId="0" borderId="145" xfId="0" applyFont="1" applyFill="1" applyBorder="1" applyAlignment="1">
      <alignment horizontal="left" vertical="center"/>
    </xf>
    <xf numFmtId="0" fontId="22" fillId="0" borderId="143" xfId="0" applyFont="1" applyFill="1" applyBorder="1" applyAlignment="1">
      <alignment horizontal="left" vertical="center"/>
    </xf>
    <xf numFmtId="0" fontId="22" fillId="0" borderId="144" xfId="0" applyFont="1" applyFill="1" applyBorder="1" applyAlignment="1">
      <alignment horizontal="left" vertical="center"/>
    </xf>
    <xf numFmtId="0" fontId="21" fillId="0" borderId="62"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63"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92" xfId="0" applyFont="1" applyFill="1" applyBorder="1" applyAlignment="1">
      <alignment horizontal="right" vertical="center" wrapText="1"/>
    </xf>
    <xf numFmtId="0" fontId="3" fillId="0" borderId="99" xfId="0" applyFont="1" applyFill="1" applyBorder="1" applyAlignment="1">
      <alignment horizontal="right" vertical="center" wrapText="1"/>
    </xf>
    <xf numFmtId="0" fontId="3" fillId="0" borderId="66" xfId="0" applyFont="1" applyFill="1" applyBorder="1" applyAlignment="1">
      <alignment horizontal="right" vertical="center" wrapText="1"/>
    </xf>
    <xf numFmtId="0" fontId="1" fillId="0" borderId="65"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3" fillId="0" borderId="28" xfId="2" applyNumberFormat="1" applyFont="1" applyFill="1" applyBorder="1" applyAlignment="1">
      <alignment horizontal="right" vertical="center" wrapText="1"/>
    </xf>
    <xf numFmtId="0" fontId="3" fillId="0" borderId="2" xfId="2" applyNumberFormat="1" applyFont="1" applyFill="1" applyBorder="1" applyAlignment="1">
      <alignment horizontal="right" vertical="center" wrapText="1"/>
    </xf>
    <xf numFmtId="0" fontId="3" fillId="0" borderId="28"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96"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103" xfId="0" applyFont="1" applyFill="1" applyBorder="1" applyAlignment="1">
      <alignment horizontal="right" vertical="center" wrapText="1"/>
    </xf>
    <xf numFmtId="0" fontId="3" fillId="0" borderId="94" xfId="0" applyFont="1" applyFill="1" applyBorder="1" applyAlignment="1">
      <alignment horizontal="right" vertical="center" wrapText="1"/>
    </xf>
    <xf numFmtId="0" fontId="3" fillId="0" borderId="95" xfId="0" applyFont="1" applyFill="1" applyBorder="1" applyAlignment="1">
      <alignment horizontal="right" vertical="center" wrapText="1"/>
    </xf>
    <xf numFmtId="0" fontId="22" fillId="0" borderId="46" xfId="0" applyFont="1" applyFill="1" applyBorder="1" applyAlignment="1">
      <alignment horizontal="left" vertical="center" shrinkToFit="1"/>
    </xf>
    <xf numFmtId="0" fontId="22" fillId="0" borderId="47" xfId="0" applyFont="1" applyFill="1" applyBorder="1" applyAlignment="1">
      <alignment horizontal="left" vertical="center" shrinkToFit="1"/>
    </xf>
    <xf numFmtId="0" fontId="22" fillId="0" borderId="54" xfId="0" applyFont="1" applyFill="1" applyBorder="1" applyAlignment="1">
      <alignment horizontal="left" vertical="center" shrinkToFit="1"/>
    </xf>
    <xf numFmtId="0" fontId="22" fillId="0" borderId="55" xfId="0" applyFont="1" applyFill="1" applyBorder="1" applyAlignment="1">
      <alignment horizontal="center" vertical="center" shrinkToFit="1"/>
    </xf>
    <xf numFmtId="0" fontId="22" fillId="0" borderId="47" xfId="0" applyFont="1" applyFill="1" applyBorder="1" applyAlignment="1">
      <alignment horizontal="center" vertical="center" shrinkToFit="1"/>
    </xf>
    <xf numFmtId="0" fontId="22" fillId="0" borderId="54"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100" xfId="0" applyFont="1" applyFill="1" applyBorder="1" applyAlignment="1">
      <alignment horizontal="center" vertical="center" shrinkToFit="1"/>
    </xf>
    <xf numFmtId="0" fontId="3" fillId="0" borderId="6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9" xfId="0" applyFont="1" applyFill="1" applyBorder="1" applyAlignment="1">
      <alignment horizontal="right" vertical="center" wrapText="1"/>
    </xf>
    <xf numFmtId="0" fontId="1" fillId="0" borderId="4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22" fillId="0" borderId="42" xfId="0" applyFont="1" applyFill="1" applyBorder="1" applyAlignment="1">
      <alignment horizontal="left" vertical="top"/>
    </xf>
    <xf numFmtId="0" fontId="22" fillId="0" borderId="13" xfId="0" applyFont="1" applyFill="1" applyBorder="1" applyAlignment="1">
      <alignment horizontal="left" vertical="top"/>
    </xf>
    <xf numFmtId="0" fontId="22" fillId="0" borderId="14" xfId="0" applyFont="1" applyFill="1" applyBorder="1" applyAlignment="1">
      <alignment horizontal="left" vertical="top"/>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91" xfId="0" applyFont="1" applyFill="1" applyBorder="1" applyAlignment="1">
      <alignment horizontal="right" vertical="center" wrapText="1"/>
    </xf>
    <xf numFmtId="0" fontId="1" fillId="0" borderId="71" xfId="0" applyFont="1" applyFill="1" applyBorder="1" applyAlignment="1">
      <alignment horizontal="right" vertical="center" wrapText="1"/>
    </xf>
    <xf numFmtId="0" fontId="1" fillId="0" borderId="3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4"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90"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63" xfId="0" applyFont="1" applyFill="1" applyBorder="1" applyAlignment="1">
      <alignment horizontal="center" vertical="center"/>
    </xf>
    <xf numFmtId="0" fontId="1" fillId="0" borderId="9" xfId="0" applyFont="1" applyFill="1" applyBorder="1" applyAlignment="1">
      <alignment horizontal="center" vertical="center" shrinkToFit="1"/>
    </xf>
    <xf numFmtId="0" fontId="3" fillId="0" borderId="63" xfId="0" applyFont="1" applyFill="1" applyBorder="1" applyAlignment="1">
      <alignment horizontal="left" vertical="center" indent="1"/>
    </xf>
    <xf numFmtId="0" fontId="3" fillId="0" borderId="50" xfId="0" applyFont="1" applyFill="1" applyBorder="1" applyAlignment="1">
      <alignment horizontal="left" vertical="center" indent="1"/>
    </xf>
    <xf numFmtId="0" fontId="3" fillId="0" borderId="51" xfId="0" applyFont="1" applyFill="1" applyBorder="1" applyAlignment="1">
      <alignment horizontal="left" vertical="center" indent="1"/>
    </xf>
    <xf numFmtId="0" fontId="3" fillId="0" borderId="53" xfId="0" applyFont="1" applyFill="1" applyBorder="1" applyAlignment="1">
      <alignment horizontal="left" vertical="center" indent="1"/>
    </xf>
    <xf numFmtId="0" fontId="3" fillId="0" borderId="156" xfId="0" applyFont="1" applyFill="1" applyBorder="1" applyAlignment="1">
      <alignment horizontal="left" vertical="center" shrinkToFit="1"/>
    </xf>
    <xf numFmtId="0" fontId="3" fillId="0" borderId="157" xfId="0" applyFont="1" applyFill="1" applyBorder="1" applyAlignment="1">
      <alignment horizontal="left" vertical="center" shrinkToFit="1"/>
    </xf>
    <xf numFmtId="0" fontId="3" fillId="0" borderId="62"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65" xfId="0" applyFont="1" applyFill="1" applyBorder="1" applyAlignment="1">
      <alignment horizontal="left" vertical="center" indent="1"/>
    </xf>
    <xf numFmtId="0" fontId="3" fillId="0" borderId="52" xfId="0" applyFont="1" applyFill="1" applyBorder="1" applyAlignment="1">
      <alignment horizontal="left" vertical="center" indent="1"/>
    </xf>
    <xf numFmtId="0" fontId="1" fillId="0" borderId="9"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9" fillId="0" borderId="84"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9" fillId="0" borderId="82"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4"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1" fillId="0" borderId="30" xfId="0" applyFont="1" applyFill="1" applyBorder="1" applyAlignment="1">
      <alignment horizontal="left" vertical="center" wrapText="1" indent="1"/>
    </xf>
    <xf numFmtId="0" fontId="1" fillId="0" borderId="31" xfId="0" applyFont="1" applyFill="1" applyBorder="1" applyAlignment="1">
      <alignment horizontal="left" vertical="center" wrapText="1" indent="1"/>
    </xf>
    <xf numFmtId="0" fontId="1" fillId="0" borderId="33" xfId="0" applyFont="1" applyFill="1" applyBorder="1" applyAlignment="1">
      <alignment horizontal="left" vertical="center" wrapText="1" inden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1" fillId="0" borderId="2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4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100" xfId="0" applyFont="1" applyFill="1" applyBorder="1" applyAlignment="1">
      <alignment horizontal="center" vertical="center" wrapText="1"/>
    </xf>
    <xf numFmtId="38" fontId="3" fillId="0" borderId="156" xfId="2" applyFont="1" applyFill="1" applyBorder="1" applyAlignment="1">
      <alignment horizontal="right" vertical="center" wrapText="1"/>
    </xf>
    <xf numFmtId="38" fontId="3" fillId="0" borderId="157" xfId="2" applyFont="1" applyFill="1" applyBorder="1" applyAlignment="1">
      <alignment horizontal="right" vertical="center" wrapText="1"/>
    </xf>
    <xf numFmtId="0" fontId="14" fillId="0" borderId="137" xfId="3" applyFont="1" applyBorder="1" applyAlignment="1">
      <alignment horizontal="left" vertical="center" shrinkToFit="1"/>
    </xf>
    <xf numFmtId="0" fontId="14" fillId="0" borderId="138" xfId="3" applyFont="1" applyBorder="1" applyAlignment="1">
      <alignment horizontal="left" vertical="center" shrinkToFit="1"/>
    </xf>
    <xf numFmtId="0" fontId="14" fillId="0" borderId="139" xfId="3" applyFont="1" applyBorder="1" applyAlignment="1">
      <alignment horizontal="left" vertical="center" shrinkToFit="1"/>
    </xf>
    <xf numFmtId="0" fontId="14" fillId="0" borderId="12" xfId="3" applyFont="1" applyBorder="1" applyAlignment="1">
      <alignment horizontal="left" vertical="center"/>
    </xf>
    <xf numFmtId="0" fontId="14" fillId="0" borderId="13" xfId="3" applyFont="1" applyBorder="1" applyAlignment="1">
      <alignment horizontal="left" vertical="center"/>
    </xf>
    <xf numFmtId="0" fontId="14" fillId="0" borderId="14" xfId="3" applyFont="1" applyBorder="1" applyAlignment="1">
      <alignment horizontal="left" vertical="center"/>
    </xf>
    <xf numFmtId="0" fontId="14" fillId="0" borderId="142" xfId="3" applyFont="1" applyBorder="1" applyAlignment="1">
      <alignment horizontal="left" vertical="center" shrinkToFit="1"/>
    </xf>
    <xf numFmtId="0" fontId="14" fillId="0" borderId="143" xfId="3" applyFont="1" applyBorder="1" applyAlignment="1">
      <alignment horizontal="left" vertical="center" shrinkToFit="1"/>
    </xf>
    <xf numFmtId="0" fontId="14" fillId="0" borderId="144" xfId="3" applyFont="1" applyBorder="1" applyAlignment="1">
      <alignment horizontal="left" vertical="center" shrinkToFit="1"/>
    </xf>
    <xf numFmtId="0" fontId="14" fillId="0" borderId="67" xfId="3" applyFont="1" applyBorder="1" applyAlignment="1" applyProtection="1">
      <alignment horizontal="center" vertical="center" shrinkToFit="1"/>
      <protection locked="0"/>
    </xf>
    <xf numFmtId="0" fontId="14" fillId="0" borderId="69" xfId="3" applyFont="1" applyBorder="1" applyAlignment="1" applyProtection="1">
      <alignment horizontal="center" vertical="center" shrinkToFit="1"/>
      <protection locked="0"/>
    </xf>
    <xf numFmtId="0" fontId="12" fillId="0" borderId="15" xfId="3" applyFont="1" applyBorder="1" applyAlignment="1" applyProtection="1">
      <alignment horizontal="center" vertical="center" shrinkToFit="1"/>
      <protection locked="0"/>
    </xf>
    <xf numFmtId="0" fontId="12" fillId="0" borderId="16" xfId="3" applyFont="1" applyBorder="1" applyAlignment="1" applyProtection="1">
      <alignment horizontal="center" vertical="center" shrinkToFit="1"/>
      <protection locked="0"/>
    </xf>
    <xf numFmtId="0" fontId="12" fillId="0" borderId="17" xfId="3" applyFont="1" applyBorder="1" applyAlignment="1" applyProtection="1">
      <alignment horizontal="center" vertical="center" shrinkToFit="1"/>
      <protection locked="0"/>
    </xf>
    <xf numFmtId="179" fontId="14" fillId="0" borderId="15" xfId="5" applyNumberFormat="1" applyFont="1" applyBorder="1" applyAlignment="1" applyProtection="1">
      <alignment horizontal="center" vertical="center" wrapText="1"/>
      <protection locked="0"/>
    </xf>
    <xf numFmtId="179" fontId="14" fillId="0" borderId="16" xfId="5" applyNumberFormat="1" applyFont="1" applyBorder="1" applyAlignment="1" applyProtection="1">
      <alignment horizontal="center" vertical="center" wrapText="1"/>
      <protection locked="0"/>
    </xf>
    <xf numFmtId="179" fontId="14" fillId="0" borderId="132" xfId="5" applyNumberFormat="1" applyFont="1" applyBorder="1" applyAlignment="1" applyProtection="1">
      <alignment horizontal="center" vertical="center" wrapText="1"/>
      <protection locked="0"/>
    </xf>
    <xf numFmtId="179" fontId="14" fillId="0" borderId="120" xfId="5" applyNumberFormat="1" applyFont="1" applyBorder="1" applyAlignment="1" applyProtection="1">
      <alignment horizontal="center" vertical="center"/>
      <protection locked="0"/>
    </xf>
    <xf numFmtId="179" fontId="14" fillId="0" borderId="117" xfId="5" applyNumberFormat="1" applyFont="1" applyBorder="1" applyAlignment="1" applyProtection="1">
      <alignment horizontal="center" vertical="center"/>
      <protection locked="0"/>
    </xf>
    <xf numFmtId="179" fontId="14" fillId="0" borderId="118" xfId="5" applyNumberFormat="1" applyFont="1" applyBorder="1" applyAlignment="1" applyProtection="1">
      <alignment horizontal="center" vertical="center"/>
      <protection locked="0"/>
    </xf>
    <xf numFmtId="0" fontId="14" fillId="0" borderId="133" xfId="3" applyFont="1" applyBorder="1" applyAlignment="1">
      <alignment horizontal="left" vertical="center" shrinkToFit="1"/>
    </xf>
    <xf numFmtId="0" fontId="14" fillId="0" borderId="134" xfId="3" applyFont="1" applyBorder="1" applyAlignment="1">
      <alignment horizontal="left" vertical="center" shrinkToFit="1"/>
    </xf>
    <xf numFmtId="0" fontId="14" fillId="0" borderId="135" xfId="3" applyFont="1" applyBorder="1" applyAlignment="1">
      <alignment horizontal="left" vertical="center" shrinkToFit="1"/>
    </xf>
    <xf numFmtId="0" fontId="12" fillId="0" borderId="126" xfId="3" applyFont="1" applyBorder="1" applyAlignment="1" applyProtection="1">
      <alignment horizontal="center" vertical="center" shrinkToFit="1"/>
      <protection locked="0"/>
    </xf>
    <xf numFmtId="0" fontId="12" fillId="0" borderId="127" xfId="3" applyFont="1" applyBorder="1" applyAlignment="1" applyProtection="1">
      <alignment horizontal="center" vertical="center" shrinkToFit="1"/>
      <protection locked="0"/>
    </xf>
    <xf numFmtId="0" fontId="12" fillId="0" borderId="113" xfId="3" applyFont="1" applyBorder="1" applyAlignment="1" applyProtection="1">
      <alignment horizontal="center" vertical="center" shrinkToFit="1"/>
      <protection locked="0"/>
    </xf>
    <xf numFmtId="178" fontId="14" fillId="0" borderId="126" xfId="3" applyNumberFormat="1" applyFont="1" applyBorder="1" applyAlignment="1" applyProtection="1">
      <alignment vertical="center" shrinkToFit="1"/>
      <protection locked="0"/>
    </xf>
    <xf numFmtId="178" fontId="14" fillId="0" borderId="128" xfId="3" applyNumberFormat="1" applyFont="1" applyBorder="1" applyAlignment="1" applyProtection="1">
      <alignment vertical="center" shrinkToFit="1"/>
      <protection locked="0"/>
    </xf>
    <xf numFmtId="0" fontId="14" fillId="0" borderId="129" xfId="3" applyFont="1" applyBorder="1" applyAlignment="1" applyProtection="1">
      <alignment horizontal="right" vertical="center" shrinkToFit="1"/>
      <protection locked="0"/>
    </xf>
    <xf numFmtId="0" fontId="14" fillId="0" borderId="130" xfId="3" applyFont="1" applyBorder="1" applyAlignment="1" applyProtection="1">
      <alignment horizontal="right" vertical="center" shrinkToFit="1"/>
      <protection locked="0"/>
    </xf>
    <xf numFmtId="179" fontId="14" fillId="0" borderId="126" xfId="5" applyNumberFormat="1" applyFont="1" applyBorder="1" applyAlignment="1" applyProtection="1">
      <alignment vertical="center" shrinkToFit="1"/>
      <protection locked="0"/>
    </xf>
    <xf numFmtId="179" fontId="14" fillId="0" borderId="128" xfId="5" applyNumberFormat="1" applyFont="1" applyBorder="1" applyAlignment="1" applyProtection="1">
      <alignment vertical="center" shrinkToFit="1"/>
      <protection locked="0"/>
    </xf>
    <xf numFmtId="179" fontId="14" fillId="0" borderId="131" xfId="5" applyNumberFormat="1" applyFont="1" applyBorder="1" applyAlignment="1" applyProtection="1">
      <alignment vertical="center" shrinkToFit="1"/>
      <protection locked="0"/>
    </xf>
    <xf numFmtId="179" fontId="14" fillId="0" borderId="69" xfId="5" applyNumberFormat="1" applyFont="1" applyBorder="1" applyAlignment="1" applyProtection="1">
      <alignment vertical="center" shrinkToFit="1"/>
      <protection locked="0"/>
    </xf>
    <xf numFmtId="0" fontId="4" fillId="4" borderId="12" xfId="3" applyFont="1" applyFill="1" applyBorder="1" applyAlignment="1">
      <alignment horizontal="left" vertical="top" wrapText="1"/>
    </xf>
    <xf numFmtId="0" fontId="4" fillId="4" borderId="13" xfId="3" applyFont="1" applyFill="1" applyBorder="1" applyAlignment="1">
      <alignment horizontal="left" vertical="top" wrapText="1"/>
    </xf>
    <xf numFmtId="0" fontId="4" fillId="4" borderId="14" xfId="3" applyFont="1" applyFill="1" applyBorder="1" applyAlignment="1">
      <alignment horizontal="left" vertical="top" wrapText="1"/>
    </xf>
    <xf numFmtId="0" fontId="4" fillId="4" borderId="18" xfId="3" applyFont="1" applyFill="1" applyBorder="1" applyAlignment="1">
      <alignment horizontal="left" vertical="top" wrapText="1"/>
    </xf>
    <xf numFmtId="0" fontId="4" fillId="4" borderId="0" xfId="3" applyFont="1" applyFill="1" applyBorder="1" applyAlignment="1">
      <alignment horizontal="left" vertical="top" wrapText="1"/>
    </xf>
    <xf numFmtId="0" fontId="4" fillId="4" borderId="89" xfId="3" applyFont="1" applyFill="1" applyBorder="1" applyAlignment="1">
      <alignment horizontal="left" vertical="top" wrapText="1"/>
    </xf>
    <xf numFmtId="0" fontId="4" fillId="4" borderId="15" xfId="3" applyFont="1" applyFill="1" applyBorder="1" applyAlignment="1">
      <alignment horizontal="left" vertical="top" wrapText="1"/>
    </xf>
    <xf numFmtId="0" fontId="4" fillId="4" borderId="16" xfId="3" applyFont="1" applyFill="1" applyBorder="1" applyAlignment="1">
      <alignment horizontal="left" vertical="top" wrapText="1"/>
    </xf>
    <xf numFmtId="0" fontId="4" fillId="4" borderId="17" xfId="3" applyFont="1" applyFill="1" applyBorder="1" applyAlignment="1">
      <alignment horizontal="left" vertical="top" wrapText="1"/>
    </xf>
    <xf numFmtId="0" fontId="16" fillId="0" borderId="18" xfId="3" applyFont="1" applyBorder="1" applyAlignment="1">
      <alignment horizontal="center" vertical="center" shrinkToFit="1"/>
    </xf>
    <xf numFmtId="0" fontId="25" fillId="0" borderId="10" xfId="3" applyFont="1" applyBorder="1" applyAlignment="1">
      <alignment horizontal="left" vertical="center"/>
    </xf>
    <xf numFmtId="0" fontId="25" fillId="0" borderId="19" xfId="3" applyFont="1" applyBorder="1" applyAlignment="1">
      <alignment vertical="center"/>
    </xf>
    <xf numFmtId="176" fontId="15" fillId="0" borderId="10" xfId="3" applyNumberFormat="1" applyFont="1" applyBorder="1" applyAlignment="1" applyProtection="1">
      <alignment horizontal="center" vertical="center"/>
      <protection locked="0"/>
    </xf>
    <xf numFmtId="176" fontId="15" fillId="0" borderId="19" xfId="3" applyNumberFormat="1" applyFont="1" applyBorder="1" applyAlignment="1" applyProtection="1">
      <alignment horizontal="center" vertical="center"/>
      <protection locked="0"/>
    </xf>
    <xf numFmtId="0" fontId="25" fillId="0" borderId="10" xfId="3" applyFont="1" applyBorder="1" applyAlignment="1">
      <alignment horizontal="center" vertical="center" wrapText="1" shrinkToFit="1"/>
    </xf>
    <xf numFmtId="0" fontId="25" fillId="0" borderId="19" xfId="3" applyFont="1" applyBorder="1" applyAlignment="1">
      <alignment vertical="center" shrinkToFit="1"/>
    </xf>
    <xf numFmtId="176" fontId="15" fillId="3" borderId="12" xfId="5" applyNumberFormat="1" applyFont="1" applyFill="1" applyBorder="1" applyAlignment="1" applyProtection="1">
      <alignment horizontal="center" vertical="center" shrinkToFit="1"/>
      <protection locked="0"/>
    </xf>
    <xf numFmtId="176" fontId="15" fillId="3" borderId="13" xfId="5" applyNumberFormat="1" applyFont="1" applyFill="1" applyBorder="1" applyAlignment="1" applyProtection="1">
      <alignment horizontal="center" vertical="center" shrinkToFit="1"/>
      <protection locked="0"/>
    </xf>
    <xf numFmtId="176" fontId="15" fillId="3" borderId="13" xfId="3" applyNumberFormat="1" applyFont="1" applyFill="1" applyBorder="1" applyAlignment="1">
      <alignment horizontal="center" vertical="center" shrinkToFit="1"/>
    </xf>
    <xf numFmtId="176" fontId="15" fillId="3" borderId="14" xfId="3" applyNumberFormat="1" applyFont="1" applyFill="1" applyBorder="1" applyAlignment="1">
      <alignment horizontal="center" vertical="center" shrinkToFit="1"/>
    </xf>
    <xf numFmtId="0" fontId="15" fillId="3" borderId="83" xfId="3" applyFont="1" applyFill="1" applyBorder="1" applyAlignment="1">
      <alignment horizontal="center" vertical="center"/>
    </xf>
    <xf numFmtId="0" fontId="25" fillId="0" borderId="10" xfId="3" applyFont="1" applyBorder="1" applyAlignment="1">
      <alignment horizontal="left" vertical="center" shrinkToFit="1"/>
    </xf>
    <xf numFmtId="0" fontId="25" fillId="0" borderId="12" xfId="3" applyFont="1" applyBorder="1" applyAlignment="1">
      <alignment horizontal="center" vertical="center" wrapText="1" shrinkToFit="1"/>
    </xf>
    <xf numFmtId="0" fontId="25" fillId="0" borderId="18" xfId="3" applyFont="1" applyBorder="1" applyAlignment="1">
      <alignment horizontal="center" vertical="center" wrapText="1" shrinkToFit="1"/>
    </xf>
    <xf numFmtId="0" fontId="25" fillId="0" borderId="15" xfId="3" applyFont="1" applyBorder="1" applyAlignment="1">
      <alignment horizontal="center" vertical="center" wrapText="1" shrinkToFit="1"/>
    </xf>
    <xf numFmtId="3" fontId="15" fillId="0" borderId="10" xfId="3" applyNumberFormat="1" applyFont="1" applyBorder="1" applyAlignment="1">
      <alignment horizontal="center" vertical="center"/>
    </xf>
    <xf numFmtId="3" fontId="15" fillId="0" borderId="11" xfId="3" applyNumberFormat="1" applyFont="1" applyBorder="1" applyAlignment="1">
      <alignment horizontal="center" vertical="center"/>
    </xf>
    <xf numFmtId="0" fontId="25" fillId="0" borderId="12" xfId="3" applyFont="1" applyBorder="1" applyAlignment="1">
      <alignment horizontal="left" vertical="center"/>
    </xf>
    <xf numFmtId="0" fontId="25" fillId="0" borderId="13" xfId="3" applyFont="1" applyBorder="1" applyAlignment="1">
      <alignment vertical="center"/>
    </xf>
    <xf numFmtId="176" fontId="15" fillId="3" borderId="83" xfId="3" applyNumberFormat="1" applyFont="1" applyFill="1" applyBorder="1" applyAlignment="1">
      <alignment horizontal="center" vertical="center"/>
    </xf>
    <xf numFmtId="0" fontId="25" fillId="0" borderId="10" xfId="3" applyFont="1" applyFill="1" applyBorder="1" applyAlignment="1">
      <alignment horizontal="center" vertical="center"/>
    </xf>
    <xf numFmtId="0" fontId="25" fillId="0" borderId="19" xfId="3" applyFont="1" applyFill="1" applyBorder="1" applyAlignment="1">
      <alignment vertical="center"/>
    </xf>
    <xf numFmtId="176" fontId="15" fillId="3" borderId="15" xfId="5" applyNumberFormat="1" applyFont="1" applyFill="1" applyBorder="1" applyAlignment="1" applyProtection="1">
      <alignment horizontal="center" vertical="center" shrinkToFit="1"/>
      <protection locked="0"/>
    </xf>
    <xf numFmtId="176" fontId="15" fillId="3" borderId="16" xfId="5" applyNumberFormat="1" applyFont="1" applyFill="1" applyBorder="1" applyAlignment="1" applyProtection="1">
      <alignment horizontal="center" vertical="center" shrinkToFit="1"/>
      <protection locked="0"/>
    </xf>
    <xf numFmtId="176" fontId="15" fillId="3" borderId="17" xfId="5" applyNumberFormat="1" applyFont="1" applyFill="1" applyBorder="1" applyAlignment="1" applyProtection="1">
      <alignment horizontal="center" vertical="center" shrinkToFit="1"/>
      <protection locked="0"/>
    </xf>
    <xf numFmtId="0" fontId="25" fillId="0" borderId="10" xfId="3" applyFont="1" applyBorder="1" applyAlignment="1">
      <alignment horizontal="center" vertical="center" wrapText="1"/>
    </xf>
    <xf numFmtId="176" fontId="15" fillId="3" borderId="10" xfId="5" applyNumberFormat="1" applyFont="1" applyFill="1" applyBorder="1" applyAlignment="1" applyProtection="1">
      <alignment horizontal="center" vertical="center" shrinkToFit="1"/>
      <protection locked="0"/>
    </xf>
    <xf numFmtId="176" fontId="15" fillId="3" borderId="19" xfId="5" applyNumberFormat="1" applyFont="1" applyFill="1" applyBorder="1" applyAlignment="1" applyProtection="1">
      <alignment horizontal="center" vertical="center" shrinkToFit="1"/>
      <protection locked="0"/>
    </xf>
    <xf numFmtId="176" fontId="15" fillId="3" borderId="19" xfId="3" applyNumberFormat="1" applyFont="1" applyFill="1" applyBorder="1" applyAlignment="1">
      <alignment horizontal="center" vertical="center" shrinkToFit="1"/>
    </xf>
    <xf numFmtId="176" fontId="15" fillId="3" borderId="11" xfId="3" applyNumberFormat="1" applyFont="1" applyFill="1" applyBorder="1" applyAlignment="1">
      <alignment horizontal="center" vertical="center" shrinkToFit="1"/>
    </xf>
    <xf numFmtId="176" fontId="15" fillId="3" borderId="9" xfId="5" applyNumberFormat="1" applyFont="1" applyFill="1" applyBorder="1" applyAlignment="1" applyProtection="1">
      <alignment vertical="center" shrinkToFit="1"/>
      <protection locked="0"/>
    </xf>
    <xf numFmtId="176" fontId="15" fillId="3" borderId="9" xfId="3" applyNumberFormat="1" applyFont="1" applyFill="1" applyBorder="1" applyAlignment="1">
      <alignment vertical="center" shrinkToFit="1"/>
    </xf>
    <xf numFmtId="0" fontId="25" fillId="0" borderId="10" xfId="3" applyFont="1" applyBorder="1" applyAlignment="1">
      <alignment horizontal="center" vertical="center"/>
    </xf>
    <xf numFmtId="176" fontId="15" fillId="3" borderId="11" xfId="5" applyNumberFormat="1" applyFont="1" applyFill="1" applyBorder="1" applyAlignment="1" applyProtection="1">
      <alignment horizontal="center" vertical="center" shrinkToFit="1"/>
      <protection locked="0"/>
    </xf>
    <xf numFmtId="0" fontId="15" fillId="3" borderId="10" xfId="3" applyFont="1" applyFill="1" applyBorder="1" applyAlignment="1">
      <alignment horizontal="center" vertical="center"/>
    </xf>
    <xf numFmtId="0" fontId="15" fillId="3" borderId="11" xfId="3" applyFont="1" applyFill="1" applyBorder="1" applyAlignment="1">
      <alignment horizontal="center" vertical="center"/>
    </xf>
    <xf numFmtId="0" fontId="15" fillId="0" borderId="12"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17" xfId="3" applyFont="1" applyBorder="1" applyAlignment="1">
      <alignment horizontal="center" vertical="center"/>
    </xf>
    <xf numFmtId="0" fontId="14" fillId="0" borderId="114" xfId="3" applyFont="1" applyBorder="1" applyAlignment="1" applyProtection="1">
      <alignment horizontal="center" vertical="center" shrinkToFit="1"/>
      <protection locked="0"/>
    </xf>
    <xf numFmtId="0" fontId="14" fillId="0" borderId="115" xfId="3" applyFont="1" applyBorder="1" applyAlignment="1" applyProtection="1">
      <alignment horizontal="center" vertical="center" shrinkToFit="1"/>
      <protection locked="0"/>
    </xf>
    <xf numFmtId="0" fontId="12" fillId="0" borderId="116" xfId="3" applyFont="1" applyBorder="1" applyAlignment="1" applyProtection="1">
      <alignment horizontal="center" vertical="center" shrinkToFit="1"/>
      <protection locked="0"/>
    </xf>
    <xf numFmtId="0" fontId="12" fillId="0" borderId="117" xfId="3" applyFont="1" applyBorder="1" applyAlignment="1" applyProtection="1">
      <alignment horizontal="center" vertical="center" shrinkToFit="1"/>
      <protection locked="0"/>
    </xf>
    <xf numFmtId="0" fontId="12" fillId="0" borderId="118" xfId="3" applyFont="1" applyBorder="1" applyAlignment="1" applyProtection="1">
      <alignment horizontal="center" vertical="center" shrinkToFit="1"/>
      <protection locked="0"/>
    </xf>
    <xf numFmtId="178" fontId="14" fillId="0" borderId="116" xfId="3" applyNumberFormat="1" applyFont="1" applyBorder="1" applyAlignment="1" applyProtection="1">
      <alignment vertical="center" shrinkToFit="1"/>
      <protection locked="0"/>
    </xf>
    <xf numFmtId="178" fontId="14" fillId="0" borderId="119" xfId="3" applyNumberFormat="1" applyFont="1" applyBorder="1" applyAlignment="1" applyProtection="1">
      <alignment vertical="center" shrinkToFit="1"/>
      <protection locked="0"/>
    </xf>
    <xf numFmtId="0" fontId="14" fillId="0" borderId="120" xfId="3" applyFont="1" applyBorder="1" applyAlignment="1" applyProtection="1">
      <alignment horizontal="center" vertical="center" shrinkToFit="1"/>
      <protection locked="0"/>
    </xf>
    <xf numFmtId="0" fontId="14" fillId="0" borderId="118" xfId="3" applyFont="1" applyBorder="1" applyAlignment="1" applyProtection="1">
      <alignment horizontal="center" vertical="center" shrinkToFit="1"/>
      <protection locked="0"/>
    </xf>
    <xf numFmtId="179" fontId="14" fillId="0" borderId="116" xfId="5" applyNumberFormat="1" applyFont="1" applyBorder="1" applyAlignment="1" applyProtection="1">
      <alignment vertical="center" shrinkToFit="1"/>
      <protection locked="0"/>
    </xf>
    <xf numFmtId="179" fontId="14" fillId="0" borderId="119" xfId="5" applyNumberFormat="1" applyFont="1" applyBorder="1" applyAlignment="1" applyProtection="1">
      <alignment vertical="center" shrinkToFit="1"/>
      <protection locked="0"/>
    </xf>
    <xf numFmtId="179" fontId="14" fillId="0" borderId="120" xfId="5" applyNumberFormat="1" applyFont="1" applyBorder="1" applyAlignment="1" applyProtection="1">
      <alignment vertical="center" shrinkToFit="1"/>
      <protection locked="0"/>
    </xf>
    <xf numFmtId="179" fontId="14" fillId="0" borderId="121" xfId="5" applyNumberFormat="1" applyFont="1" applyBorder="1" applyAlignment="1" applyProtection="1">
      <alignment vertical="center" shrinkToFit="1"/>
      <protection locked="0"/>
    </xf>
    <xf numFmtId="0" fontId="12" fillId="0" borderId="23" xfId="3" applyFont="1" applyBorder="1" applyAlignment="1" applyProtection="1">
      <alignment horizontal="center" vertical="center" shrinkToFit="1"/>
      <protection locked="0"/>
    </xf>
    <xf numFmtId="0" fontId="12" fillId="0" borderId="12" xfId="3" applyFont="1" applyBorder="1" applyAlignment="1" applyProtection="1">
      <alignment horizontal="center" vertical="center" shrinkToFit="1"/>
      <protection locked="0"/>
    </xf>
    <xf numFmtId="178" fontId="14" fillId="0" borderId="56" xfId="3" applyNumberFormat="1" applyFont="1" applyBorder="1" applyAlignment="1" applyProtection="1">
      <alignment vertical="center" shrinkToFit="1"/>
      <protection locked="0"/>
    </xf>
    <xf numFmtId="178" fontId="14" fillId="0" borderId="58" xfId="3" applyNumberFormat="1" applyFont="1" applyBorder="1" applyAlignment="1" applyProtection="1">
      <alignment vertical="center" shrinkToFit="1"/>
      <protection locked="0"/>
    </xf>
    <xf numFmtId="0" fontId="14" fillId="0" borderId="56" xfId="3" applyFont="1" applyBorder="1" applyAlignment="1" applyProtection="1">
      <alignment horizontal="center" vertical="center" shrinkToFit="1"/>
      <protection locked="0"/>
    </xf>
    <xf numFmtId="0" fontId="14" fillId="0" borderId="58" xfId="3" applyFont="1" applyBorder="1" applyAlignment="1" applyProtection="1">
      <alignment horizontal="center" vertical="center" shrinkToFit="1"/>
      <protection locked="0"/>
    </xf>
    <xf numFmtId="179" fontId="14" fillId="0" borderId="13" xfId="5" applyNumberFormat="1" applyFont="1" applyBorder="1" applyAlignment="1" applyProtection="1">
      <alignment vertical="center" shrinkToFit="1"/>
      <protection locked="0"/>
    </xf>
    <xf numFmtId="179" fontId="14" fillId="0" borderId="111" xfId="5" applyNumberFormat="1" applyFont="1" applyBorder="1" applyAlignment="1" applyProtection="1">
      <alignment vertical="center" shrinkToFit="1"/>
      <protection locked="0"/>
    </xf>
    <xf numFmtId="179" fontId="14" fillId="0" borderId="112" xfId="5" applyNumberFormat="1" applyFont="1" applyBorder="1" applyAlignment="1" applyProtection="1">
      <alignment vertical="center" shrinkToFit="1"/>
      <protection locked="0"/>
    </xf>
    <xf numFmtId="179" fontId="14" fillId="0" borderId="122" xfId="5" applyNumberFormat="1" applyFont="1" applyBorder="1" applyAlignment="1" applyProtection="1">
      <alignment vertical="center" shrinkToFit="1"/>
      <protection locked="0"/>
    </xf>
    <xf numFmtId="179" fontId="14" fillId="0" borderId="123" xfId="5" applyNumberFormat="1" applyFont="1" applyBorder="1" applyAlignment="1" applyProtection="1">
      <alignment vertical="center" shrinkToFit="1"/>
      <protection locked="0"/>
    </xf>
    <xf numFmtId="0" fontId="14" fillId="0" borderId="124" xfId="3" applyFont="1" applyBorder="1" applyAlignment="1" applyProtection="1">
      <alignment horizontal="center" vertical="center" shrinkToFit="1"/>
      <protection locked="0"/>
    </xf>
    <xf numFmtId="0" fontId="14" fillId="0" borderId="125" xfId="3" applyFont="1" applyBorder="1" applyAlignment="1" applyProtection="1">
      <alignment horizontal="center" vertical="center" shrinkToFit="1"/>
      <protection locked="0"/>
    </xf>
    <xf numFmtId="179" fontId="14" fillId="0" borderId="105" xfId="5" applyNumberFormat="1" applyFont="1" applyBorder="1" applyAlignment="1" applyProtection="1">
      <alignment vertical="center" shrinkToFit="1"/>
      <protection locked="0"/>
    </xf>
    <xf numFmtId="179" fontId="14" fillId="0" borderId="19" xfId="5" applyNumberFormat="1" applyFont="1" applyBorder="1" applyAlignment="1" applyProtection="1">
      <alignment vertical="center" shrinkToFit="1"/>
      <protection locked="0"/>
    </xf>
    <xf numFmtId="0" fontId="12" fillId="0" borderId="9" xfId="3" applyFont="1" applyBorder="1" applyAlignment="1" applyProtection="1">
      <alignment horizontal="center" vertical="center" shrinkToFit="1"/>
      <protection locked="0"/>
    </xf>
    <xf numFmtId="0" fontId="12" fillId="0" borderId="10" xfId="3" applyFont="1" applyBorder="1" applyAlignment="1" applyProtection="1">
      <alignment horizontal="center" vertical="center" shrinkToFit="1"/>
      <protection locked="0"/>
    </xf>
    <xf numFmtId="178" fontId="14" fillId="0" borderId="67" xfId="3" applyNumberFormat="1" applyFont="1" applyBorder="1" applyAlignment="1" applyProtection="1">
      <alignment vertical="center" shrinkToFit="1"/>
      <protection locked="0"/>
    </xf>
    <xf numFmtId="178" fontId="14" fillId="0" borderId="69" xfId="3" applyNumberFormat="1" applyFont="1" applyBorder="1" applyAlignment="1" applyProtection="1">
      <alignment vertical="center" shrinkToFit="1"/>
      <protection locked="0"/>
    </xf>
    <xf numFmtId="179" fontId="14" fillId="0" borderId="98" xfId="5" applyNumberFormat="1" applyFont="1" applyBorder="1" applyAlignment="1" applyProtection="1">
      <alignment vertical="center" shrinkToFit="1"/>
      <protection locked="0"/>
    </xf>
    <xf numFmtId="179" fontId="14" fillId="0" borderId="108" xfId="5" applyNumberFormat="1" applyFont="1" applyBorder="1" applyAlignment="1" applyProtection="1">
      <alignment vertical="center" shrinkToFit="1"/>
      <protection locked="0"/>
    </xf>
    <xf numFmtId="179" fontId="14" fillId="0" borderId="104" xfId="5" applyNumberFormat="1" applyFont="1" applyBorder="1" applyAlignment="1" applyProtection="1">
      <alignment vertical="center" shrinkToFit="1"/>
      <protection locked="0"/>
    </xf>
    <xf numFmtId="0" fontId="14" fillId="0" borderId="109" xfId="3" applyFont="1" applyBorder="1" applyAlignment="1" applyProtection="1">
      <alignment horizontal="center" vertical="center" shrinkToFit="1"/>
      <protection locked="0"/>
    </xf>
    <xf numFmtId="0" fontId="14" fillId="0" borderId="110" xfId="3" applyFont="1" applyBorder="1" applyAlignment="1" applyProtection="1">
      <alignment horizontal="center" vertical="center" shrinkToFit="1"/>
      <protection locked="0"/>
    </xf>
    <xf numFmtId="0" fontId="14" fillId="0" borderId="106" xfId="3" applyFont="1" applyBorder="1" applyAlignment="1" applyProtection="1">
      <alignment horizontal="center" vertical="center" shrinkToFit="1"/>
      <protection locked="0"/>
    </xf>
    <xf numFmtId="0" fontId="14" fillId="0" borderId="107" xfId="3" applyFont="1" applyBorder="1" applyAlignment="1" applyProtection="1">
      <alignment horizontal="center" vertical="center" shrinkToFit="1"/>
      <protection locked="0"/>
    </xf>
    <xf numFmtId="0" fontId="19" fillId="0" borderId="104" xfId="3" applyFont="1" applyBorder="1" applyAlignment="1">
      <alignment horizontal="center" vertical="center" wrapText="1"/>
    </xf>
    <xf numFmtId="0" fontId="19" fillId="0" borderId="98" xfId="3" applyFont="1" applyBorder="1" applyAlignment="1">
      <alignment horizontal="center" vertical="center"/>
    </xf>
    <xf numFmtId="0" fontId="19" fillId="0" borderId="19" xfId="3" applyFont="1" applyBorder="1" applyAlignment="1">
      <alignment horizontal="center" vertical="center" wrapText="1"/>
    </xf>
    <xf numFmtId="0" fontId="19" fillId="0" borderId="105" xfId="3" applyFont="1" applyBorder="1" applyAlignment="1">
      <alignment horizontal="center" vertical="center"/>
    </xf>
    <xf numFmtId="0" fontId="19" fillId="0" borderId="19" xfId="3" applyFont="1" applyBorder="1" applyAlignment="1">
      <alignment horizontal="center" vertical="center"/>
    </xf>
    <xf numFmtId="0" fontId="19" fillId="0" borderId="10" xfId="3" applyFont="1" applyBorder="1" applyAlignment="1">
      <alignment horizontal="center" vertical="center" wrapText="1"/>
    </xf>
    <xf numFmtId="0" fontId="19"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13" xfId="3" applyFont="1" applyBorder="1" applyAlignment="1">
      <alignment horizontal="center" vertical="center"/>
    </xf>
    <xf numFmtId="0" fontId="12" fillId="0" borderId="14" xfId="3" applyFont="1" applyBorder="1" applyAlignment="1">
      <alignment horizontal="center" vertical="center"/>
    </xf>
    <xf numFmtId="0" fontId="12" fillId="0" borderId="15" xfId="3" applyFont="1" applyBorder="1" applyAlignment="1">
      <alignment horizontal="center" vertical="center"/>
    </xf>
    <xf numFmtId="0" fontId="12" fillId="0" borderId="16" xfId="3" applyFont="1" applyBorder="1" applyAlignment="1">
      <alignment horizontal="center" vertical="center"/>
    </xf>
    <xf numFmtId="0" fontId="12" fillId="0" borderId="17" xfId="3" applyFont="1" applyBorder="1" applyAlignment="1">
      <alignment horizontal="center" vertical="center"/>
    </xf>
    <xf numFmtId="0" fontId="12" fillId="0" borderId="9" xfId="3" applyFont="1" applyBorder="1" applyAlignment="1">
      <alignment horizontal="center" vertical="center"/>
    </xf>
    <xf numFmtId="0" fontId="19" fillId="0" borderId="12" xfId="3" applyFont="1" applyBorder="1" applyAlignment="1">
      <alignment horizontal="center" vertical="center" shrinkToFit="1"/>
    </xf>
    <xf numFmtId="0" fontId="19" fillId="0" borderId="13" xfId="3" applyFont="1" applyBorder="1" applyAlignment="1">
      <alignment horizontal="center" vertical="center" shrinkToFit="1"/>
    </xf>
    <xf numFmtId="0" fontId="2" fillId="0" borderId="50" xfId="3" applyFont="1" applyBorder="1" applyAlignment="1">
      <alignment horizontal="center" vertical="center" wrapText="1"/>
    </xf>
    <xf numFmtId="0" fontId="2" fillId="0" borderId="52" xfId="3" applyFont="1" applyBorder="1" applyAlignment="1">
      <alignment horizontal="center" vertical="center"/>
    </xf>
    <xf numFmtId="0" fontId="2" fillId="0" borderId="10" xfId="3" applyFont="1" applyBorder="1" applyAlignment="1">
      <alignment horizontal="center" vertical="center" wrapText="1" shrinkToFit="1"/>
    </xf>
    <xf numFmtId="0" fontId="2" fillId="0" borderId="98" xfId="3" applyFont="1" applyBorder="1" applyAlignment="1">
      <alignment horizontal="center" vertical="center" wrapText="1" shrinkToFit="1"/>
    </xf>
    <xf numFmtId="0" fontId="19" fillId="0" borderId="104" xfId="3" applyFont="1" applyBorder="1" applyAlignment="1">
      <alignment horizontal="center" vertical="center"/>
    </xf>
    <xf numFmtId="9" fontId="15" fillId="3" borderId="9" xfId="5" applyNumberFormat="1" applyFont="1" applyFill="1" applyBorder="1" applyAlignment="1" applyProtection="1">
      <alignment vertical="center" shrinkToFit="1"/>
      <protection locked="0"/>
    </xf>
    <xf numFmtId="9" fontId="15" fillId="3" borderId="9" xfId="3" applyNumberFormat="1" applyFont="1" applyFill="1" applyBorder="1" applyAlignment="1">
      <alignment vertical="center" shrinkToFit="1"/>
    </xf>
    <xf numFmtId="176" fontId="15" fillId="3" borderId="10" xfId="5" applyNumberFormat="1" applyFont="1" applyFill="1" applyBorder="1" applyAlignment="1" applyProtection="1">
      <alignment vertical="center" shrinkToFit="1"/>
      <protection locked="0"/>
    </xf>
    <xf numFmtId="176" fontId="15" fillId="3" borderId="11" xfId="5" applyNumberFormat="1" applyFont="1" applyFill="1" applyBorder="1" applyAlignment="1" applyProtection="1">
      <alignment vertical="center" shrinkToFit="1"/>
      <protection locked="0"/>
    </xf>
    <xf numFmtId="176" fontId="15" fillId="3" borderId="10" xfId="3" applyNumberFormat="1" applyFont="1" applyFill="1" applyBorder="1" applyAlignment="1">
      <alignment vertical="center" shrinkToFit="1"/>
    </xf>
    <xf numFmtId="176" fontId="15" fillId="3" borderId="11" xfId="3" applyNumberFormat="1" applyFont="1" applyFill="1" applyBorder="1" applyAlignment="1">
      <alignment vertical="center" shrinkToFit="1"/>
    </xf>
    <xf numFmtId="0" fontId="15" fillId="0" borderId="10" xfId="3" applyFont="1" applyBorder="1" applyAlignment="1">
      <alignment horizontal="center" vertical="center"/>
    </xf>
    <xf numFmtId="0" fontId="15" fillId="0" borderId="11" xfId="3" applyFont="1" applyBorder="1" applyAlignment="1">
      <alignment horizontal="center" vertical="center"/>
    </xf>
    <xf numFmtId="176" fontId="15" fillId="0" borderId="10" xfId="4" applyNumberFormat="1" applyFont="1" applyBorder="1" applyAlignment="1" applyProtection="1">
      <alignment horizontal="right" vertical="center"/>
      <protection locked="0"/>
    </xf>
    <xf numFmtId="176" fontId="15" fillId="0" borderId="11" xfId="4" applyNumberFormat="1" applyFont="1" applyBorder="1" applyAlignment="1" applyProtection="1">
      <alignment horizontal="right" vertical="center"/>
      <protection locked="0"/>
    </xf>
    <xf numFmtId="176" fontId="15" fillId="0" borderId="83" xfId="3" applyNumberFormat="1" applyFont="1" applyBorder="1" applyAlignment="1">
      <alignment horizontal="center" vertical="center"/>
    </xf>
    <xf numFmtId="0" fontId="15" fillId="0" borderId="83" xfId="3" applyFont="1" applyBorder="1" applyAlignment="1">
      <alignment horizontal="center" vertical="center"/>
    </xf>
    <xf numFmtId="0" fontId="25" fillId="0" borderId="19" xfId="3" applyFont="1" applyBorder="1" applyAlignment="1">
      <alignment horizontal="center" vertical="center"/>
    </xf>
    <xf numFmtId="177" fontId="15" fillId="0" borderId="10" xfId="3" applyNumberFormat="1" applyFont="1" applyBorder="1" applyAlignment="1" applyProtection="1">
      <alignment horizontal="right" vertical="center" shrinkToFit="1"/>
      <protection locked="0"/>
    </xf>
    <xf numFmtId="177" fontId="15" fillId="0" borderId="11" xfId="3" applyNumberFormat="1" applyFont="1" applyBorder="1" applyAlignment="1" applyProtection="1">
      <alignment horizontal="right" vertical="center" shrinkToFit="1"/>
      <protection locked="0"/>
    </xf>
    <xf numFmtId="176" fontId="15" fillId="0" borderId="10" xfId="3" applyNumberFormat="1" applyFont="1" applyBorder="1" applyAlignment="1" applyProtection="1">
      <alignment horizontal="right" vertical="center" shrinkToFit="1"/>
      <protection locked="0"/>
    </xf>
    <xf numFmtId="176" fontId="15" fillId="0" borderId="11" xfId="3" applyNumberFormat="1" applyFont="1" applyBorder="1" applyAlignment="1" applyProtection="1">
      <alignment horizontal="right" vertical="center" shrinkToFit="1"/>
      <protection locked="0"/>
    </xf>
    <xf numFmtId="0" fontId="25" fillId="0" borderId="9" xfId="3" applyFont="1" applyBorder="1" applyAlignment="1">
      <alignment horizontal="center" vertical="center"/>
    </xf>
    <xf numFmtId="0" fontId="25" fillId="0" borderId="10" xfId="3" applyFont="1" applyBorder="1" applyAlignment="1">
      <alignment horizontal="center" vertical="center" shrinkToFit="1"/>
    </xf>
    <xf numFmtId="0" fontId="25" fillId="0" borderId="19" xfId="3" applyFont="1" applyBorder="1" applyAlignment="1">
      <alignment horizontal="center" vertical="center" shrinkToFit="1"/>
    </xf>
    <xf numFmtId="176" fontId="15" fillId="2" borderId="10" xfId="3" applyNumberFormat="1" applyFont="1" applyFill="1" applyBorder="1" applyAlignment="1" applyProtection="1">
      <alignment horizontal="right" vertical="center"/>
      <protection locked="0"/>
    </xf>
    <xf numFmtId="176" fontId="15" fillId="2" borderId="11" xfId="3" applyNumberFormat="1" applyFont="1" applyFill="1" applyBorder="1" applyAlignment="1" applyProtection="1">
      <alignment horizontal="right" vertical="center"/>
      <protection locked="0"/>
    </xf>
    <xf numFmtId="0" fontId="15" fillId="2" borderId="9" xfId="3" applyFont="1" applyFill="1" applyBorder="1" applyAlignment="1">
      <alignment horizontal="center" vertical="center"/>
    </xf>
    <xf numFmtId="177" fontId="15" fillId="5" borderId="10" xfId="3" applyNumberFormat="1" applyFont="1" applyFill="1" applyBorder="1" applyAlignment="1" applyProtection="1">
      <alignment horizontal="right" vertical="center"/>
      <protection locked="0"/>
    </xf>
    <xf numFmtId="177" fontId="15" fillId="5" borderId="11" xfId="3" applyNumberFormat="1" applyFont="1" applyFill="1" applyBorder="1" applyAlignment="1" applyProtection="1">
      <alignment horizontal="right" vertical="center"/>
      <protection locked="0"/>
    </xf>
    <xf numFmtId="177" fontId="15" fillId="5" borderId="10" xfId="3" applyNumberFormat="1" applyFont="1" applyFill="1" applyBorder="1" applyAlignment="1" applyProtection="1">
      <alignment vertical="center"/>
      <protection locked="0"/>
    </xf>
    <xf numFmtId="177" fontId="15" fillId="5" borderId="11" xfId="3" applyNumberFormat="1" applyFont="1" applyFill="1" applyBorder="1" applyAlignment="1" applyProtection="1">
      <alignment vertical="center"/>
      <protection locked="0"/>
    </xf>
    <xf numFmtId="0" fontId="25" fillId="0" borderId="23" xfId="3" applyFont="1" applyBorder="1" applyAlignment="1">
      <alignment horizontal="center" vertical="center"/>
    </xf>
    <xf numFmtId="0" fontId="25" fillId="0" borderId="10" xfId="3" applyFont="1" applyBorder="1" applyAlignment="1" applyProtection="1">
      <alignment horizontal="center" vertical="center" shrinkToFit="1"/>
      <protection locked="0"/>
    </xf>
    <xf numFmtId="0" fontId="25" fillId="0" borderId="11" xfId="3" applyFont="1" applyBorder="1" applyAlignment="1" applyProtection="1">
      <alignment horizontal="center" vertical="center" shrinkToFit="1"/>
      <protection locked="0"/>
    </xf>
    <xf numFmtId="0" fontId="25" fillId="0" borderId="14" xfId="3" applyFont="1" applyBorder="1" applyAlignment="1">
      <alignment horizontal="center" vertical="center" shrinkToFit="1"/>
    </xf>
    <xf numFmtId="0" fontId="25" fillId="0" borderId="15" xfId="3" applyFont="1" applyBorder="1" applyAlignment="1">
      <alignment horizontal="center" vertical="center" shrinkToFit="1"/>
    </xf>
    <xf numFmtId="0" fontId="25" fillId="0" borderId="17" xfId="3" applyFont="1" applyBorder="1" applyAlignment="1">
      <alignment horizontal="center" vertical="center" shrinkToFit="1"/>
    </xf>
    <xf numFmtId="0" fontId="26" fillId="0" borderId="0" xfId="3" applyFont="1" applyAlignment="1">
      <alignment horizontal="center" vertical="center"/>
    </xf>
    <xf numFmtId="0" fontId="25" fillId="0" borderId="11" xfId="3" applyFont="1" applyBorder="1" applyAlignment="1">
      <alignment horizontal="center" vertical="center"/>
    </xf>
    <xf numFmtId="0" fontId="16" fillId="0" borderId="9" xfId="3" applyFont="1" applyBorder="1" applyAlignment="1">
      <alignment horizontal="center" vertical="center"/>
    </xf>
    <xf numFmtId="0" fontId="15" fillId="0" borderId="10" xfId="3" applyFont="1" applyBorder="1" applyAlignment="1" applyProtection="1">
      <alignment horizontal="center" vertical="center" shrinkToFit="1"/>
      <protection locked="0"/>
    </xf>
    <xf numFmtId="0" fontId="15" fillId="0" borderId="19" xfId="3" applyFont="1" applyBorder="1" applyAlignment="1" applyProtection="1">
      <alignment horizontal="center" vertical="center" shrinkToFit="1"/>
      <protection locked="0"/>
    </xf>
    <xf numFmtId="0" fontId="15" fillId="0" borderId="11" xfId="3" applyFont="1" applyBorder="1" applyAlignment="1" applyProtection="1">
      <alignment horizontal="center" vertical="center" shrinkToFit="1"/>
      <protection locked="0"/>
    </xf>
    <xf numFmtId="0" fontId="15" fillId="0" borderId="10" xfId="3" applyFont="1" applyBorder="1" applyAlignment="1" applyProtection="1">
      <alignment horizontal="center" vertical="center"/>
      <protection locked="0"/>
    </xf>
    <xf numFmtId="0" fontId="15" fillId="0" borderId="19" xfId="3" applyFont="1" applyBorder="1" applyAlignment="1" applyProtection="1">
      <alignment horizontal="center" vertical="center"/>
      <protection locked="0"/>
    </xf>
    <xf numFmtId="0" fontId="18" fillId="0" borderId="9" xfId="3" applyFont="1" applyBorder="1" applyAlignment="1" applyProtection="1">
      <alignment horizontal="center" vertical="center"/>
      <protection locked="0"/>
    </xf>
    <xf numFmtId="0" fontId="14" fillId="0" borderId="10" xfId="3" applyFont="1" applyBorder="1" applyAlignment="1">
      <alignment horizontal="center" vertical="center"/>
    </xf>
    <xf numFmtId="0" fontId="14" fillId="0" borderId="19" xfId="3" applyFont="1" applyBorder="1" applyAlignment="1">
      <alignment horizontal="center" vertical="center"/>
    </xf>
    <xf numFmtId="0" fontId="14" fillId="0" borderId="11" xfId="3" applyFont="1" applyBorder="1" applyAlignment="1">
      <alignment horizontal="center" vertical="center"/>
    </xf>
    <xf numFmtId="0" fontId="24" fillId="0" borderId="0" xfId="3" applyFont="1" applyAlignment="1">
      <alignment horizontal="center" vertical="center" shrinkToFit="1"/>
    </xf>
    <xf numFmtId="0" fontId="1" fillId="4" borderId="9" xfId="3" applyFont="1" applyFill="1" applyBorder="1" applyAlignment="1">
      <alignment horizontal="center" vertical="center"/>
    </xf>
    <xf numFmtId="0" fontId="1" fillId="4" borderId="10" xfId="3" applyFont="1" applyFill="1" applyBorder="1" applyAlignment="1">
      <alignment horizontal="center" vertical="center"/>
    </xf>
    <xf numFmtId="0" fontId="1" fillId="4" borderId="19" xfId="3" applyFont="1" applyFill="1" applyBorder="1" applyAlignment="1">
      <alignment horizontal="center" vertical="center"/>
    </xf>
    <xf numFmtId="0" fontId="3" fillId="0" borderId="10" xfId="0" applyFont="1" applyFill="1" applyBorder="1" applyAlignment="1">
      <alignment horizontal="left" vertical="center"/>
    </xf>
  </cellXfs>
  <cellStyles count="6">
    <cellStyle name="桁区切り" xfId="2" builtinId="6"/>
    <cellStyle name="桁区切り 2" xfId="5" xr:uid="{CCC6C113-1EE5-4454-A2BC-130DA29BB7EB}"/>
    <cellStyle name="標準" xfId="0" builtinId="0"/>
    <cellStyle name="標準 2" xfId="1" xr:uid="{68396958-6A60-4FAF-9ED3-8D6B2CD6EB57}"/>
    <cellStyle name="標準 3" xfId="3" xr:uid="{D0A8934A-2258-4BF0-B743-016D6A3EEDD2}"/>
    <cellStyle name="標準_コピー経営概況調書" xfId="4" xr:uid="{0CFEF186-FC48-4A84-846D-D033AB572043}"/>
  </cellStyles>
  <dxfs count="14">
    <dxf>
      <font>
        <b/>
        <i val="0"/>
        <condense val="0"/>
        <extend val="0"/>
        <color indexed="10"/>
      </font>
    </dxf>
    <dxf>
      <fill>
        <patternFill>
          <bgColor indexed="53"/>
        </patternFill>
      </fill>
    </dxf>
    <dxf>
      <fill>
        <patternFill>
          <bgColor indexed="53"/>
        </patternFill>
      </fill>
    </dxf>
    <dxf>
      <fill>
        <patternFill patternType="none">
          <bgColor indexed="65"/>
        </patternFill>
      </fill>
    </dxf>
    <dxf>
      <fill>
        <patternFill>
          <bgColor indexed="53"/>
        </patternFill>
      </fill>
    </dxf>
    <dxf>
      <fill>
        <patternFill patternType="none">
          <bgColor indexed="65"/>
        </patternFill>
      </fill>
    </dxf>
    <dxf>
      <fill>
        <patternFill>
          <bgColor indexed="53"/>
        </patternFill>
      </fill>
    </dxf>
    <dxf>
      <font>
        <b/>
        <i val="0"/>
        <condense val="0"/>
        <extend val="0"/>
        <color indexed="10"/>
      </font>
    </dxf>
    <dxf>
      <fill>
        <patternFill>
          <bgColor indexed="53"/>
        </patternFill>
      </fill>
    </dxf>
    <dxf>
      <fill>
        <patternFill>
          <bgColor indexed="53"/>
        </patternFill>
      </fill>
    </dxf>
    <dxf>
      <fill>
        <patternFill patternType="none">
          <bgColor indexed="65"/>
        </patternFill>
      </fill>
    </dxf>
    <dxf>
      <fill>
        <patternFill>
          <bgColor indexed="53"/>
        </patternFill>
      </fill>
    </dxf>
    <dxf>
      <fill>
        <patternFill patternType="none">
          <bgColor indexed="65"/>
        </patternFill>
      </fill>
    </dxf>
    <dxf>
      <fill>
        <patternFill>
          <bgColor indexed="5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E0E99-CA46-486B-B5A8-170387A61786}">
  <sheetPr>
    <pageSetUpPr fitToPage="1"/>
  </sheetPr>
  <dimension ref="C1:AO39"/>
  <sheetViews>
    <sheetView showGridLines="0" tabSelected="1" view="pageBreakPreview" topLeftCell="A2" zoomScaleNormal="100" zoomScaleSheetLayoutView="100" workbookViewId="0">
      <selection activeCell="Q6" sqref="Q6:X6"/>
    </sheetView>
  </sheetViews>
  <sheetFormatPr defaultColWidth="9.33203125" defaultRowHeight="14.25" x14ac:dyDescent="0.2"/>
  <cols>
    <col min="1" max="1" width="9.33203125" style="10"/>
    <col min="2" max="2" width="1.5" style="10" customWidth="1"/>
    <col min="3" max="5" width="5.83203125" style="10" customWidth="1"/>
    <col min="6" max="6" width="7.1640625" style="10" customWidth="1"/>
    <col min="7" max="7" width="3.83203125" style="10" customWidth="1"/>
    <col min="8" max="8" width="7.1640625" style="10" customWidth="1"/>
    <col min="9" max="9" width="3.83203125" style="10" customWidth="1"/>
    <col min="10" max="10" width="7.1640625" style="10" customWidth="1"/>
    <col min="11" max="11" width="3.83203125" style="10" customWidth="1"/>
    <col min="12" max="12" width="7.1640625" style="10" customWidth="1"/>
    <col min="13" max="13" width="3.83203125" style="10" customWidth="1"/>
    <col min="14" max="16" width="5.83203125" style="10" customWidth="1"/>
    <col min="17" max="17" width="7.1640625" style="10" customWidth="1"/>
    <col min="18" max="18" width="3.83203125" style="10" customWidth="1"/>
    <col min="19" max="19" width="7.1640625" style="10" customWidth="1"/>
    <col min="20" max="20" width="3.83203125" style="10" customWidth="1"/>
    <col min="21" max="21" width="7.1640625" style="10" customWidth="1"/>
    <col min="22" max="22" width="3.83203125" style="10" customWidth="1"/>
    <col min="23" max="23" width="7.1640625" style="10" customWidth="1"/>
    <col min="24" max="24" width="3.83203125" style="10" customWidth="1"/>
    <col min="25" max="28" width="5.83203125" style="10" customWidth="1"/>
    <col min="29" max="29" width="5" style="10" customWidth="1"/>
    <col min="30" max="30" width="6.33203125" style="10" customWidth="1"/>
    <col min="31" max="31" width="5.83203125" style="10" customWidth="1"/>
    <col min="32" max="33" width="5" style="10" customWidth="1"/>
    <col min="34" max="34" width="5.83203125" style="10" customWidth="1"/>
    <col min="35" max="35" width="2.33203125" style="10" customWidth="1"/>
    <col min="36" max="16384" width="9.33203125" style="10"/>
  </cols>
  <sheetData>
    <row r="1" spans="3:34" ht="20.100000000000001" hidden="1" customHeight="1" x14ac:dyDescent="0.2">
      <c r="D1" s="55"/>
      <c r="E1" s="55"/>
      <c r="F1" s="55"/>
      <c r="G1" s="55"/>
      <c r="Q1" s="55"/>
      <c r="T1" s="54"/>
      <c r="AG1" s="153"/>
      <c r="AH1" s="153"/>
    </row>
    <row r="2" spans="3:34" ht="13.5" customHeight="1" x14ac:dyDescent="0.2">
      <c r="C2" s="2"/>
    </row>
    <row r="3" spans="3:34" ht="20.100000000000001" customHeight="1" x14ac:dyDescent="0.2">
      <c r="C3" s="154" t="s">
        <v>0</v>
      </c>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row>
    <row r="4" spans="3:34" ht="20.100000000000001" customHeight="1" thickBot="1" x14ac:dyDescent="0.25">
      <c r="T4" s="3"/>
      <c r="AB4" s="48" t="s">
        <v>127</v>
      </c>
      <c r="AC4" s="48"/>
      <c r="AD4" s="10" t="s">
        <v>130</v>
      </c>
      <c r="AE4" s="48"/>
      <c r="AF4" s="10" t="s">
        <v>129</v>
      </c>
      <c r="AG4" s="48"/>
      <c r="AH4" s="2" t="s">
        <v>128</v>
      </c>
    </row>
    <row r="5" spans="3:34" ht="24.95" customHeight="1" x14ac:dyDescent="0.2">
      <c r="C5" s="45" t="s">
        <v>126</v>
      </c>
      <c r="D5" s="155" t="s">
        <v>84</v>
      </c>
      <c r="E5" s="155"/>
      <c r="F5" s="155"/>
      <c r="G5" s="155"/>
      <c r="H5" s="155"/>
      <c r="I5" s="156"/>
      <c r="L5" s="157" t="s">
        <v>69</v>
      </c>
      <c r="M5" s="160" t="s">
        <v>70</v>
      </c>
      <c r="N5" s="161"/>
      <c r="O5" s="161"/>
      <c r="P5" s="162"/>
      <c r="Q5" s="163"/>
      <c r="R5" s="163"/>
      <c r="S5" s="163"/>
      <c r="T5" s="163"/>
      <c r="U5" s="163"/>
      <c r="V5" s="163"/>
      <c r="W5" s="163"/>
      <c r="X5" s="163"/>
      <c r="Y5" s="164"/>
      <c r="Z5" s="164"/>
      <c r="AA5" s="164"/>
      <c r="AB5" s="165" t="s">
        <v>65</v>
      </c>
      <c r="AC5" s="165"/>
      <c r="AD5" s="165"/>
      <c r="AE5" s="165"/>
      <c r="AF5" s="165"/>
      <c r="AG5" s="165"/>
      <c r="AH5" s="166"/>
    </row>
    <row r="6" spans="3:34" ht="24.95" customHeight="1" x14ac:dyDescent="0.2">
      <c r="C6" s="46"/>
      <c r="D6" s="167" t="s">
        <v>85</v>
      </c>
      <c r="E6" s="167"/>
      <c r="F6" s="167"/>
      <c r="G6" s="167"/>
      <c r="H6" s="167"/>
      <c r="I6" s="168"/>
      <c r="L6" s="158"/>
      <c r="M6" s="169" t="s">
        <v>71</v>
      </c>
      <c r="N6" s="170"/>
      <c r="O6" s="170"/>
      <c r="P6" s="171"/>
      <c r="Q6" s="182"/>
      <c r="R6" s="183"/>
      <c r="S6" s="183"/>
      <c r="T6" s="183"/>
      <c r="U6" s="183"/>
      <c r="V6" s="183"/>
      <c r="W6" s="183"/>
      <c r="X6" s="183"/>
      <c r="Y6" s="184" t="s">
        <v>2</v>
      </c>
      <c r="Z6" s="184"/>
      <c r="AA6" s="184"/>
      <c r="AB6" s="185"/>
      <c r="AC6" s="185"/>
      <c r="AD6" s="185"/>
      <c r="AE6" s="185"/>
      <c r="AF6" s="185"/>
      <c r="AG6" s="185"/>
      <c r="AH6" s="186"/>
    </row>
    <row r="7" spans="3:34" ht="24.95" customHeight="1" x14ac:dyDescent="0.2">
      <c r="C7" s="46"/>
      <c r="D7" s="167" t="s">
        <v>86</v>
      </c>
      <c r="E7" s="167"/>
      <c r="F7" s="167"/>
      <c r="G7" s="167"/>
      <c r="H7" s="167"/>
      <c r="I7" s="168"/>
      <c r="L7" s="158"/>
      <c r="M7" s="187" t="s">
        <v>79</v>
      </c>
      <c r="N7" s="188"/>
      <c r="O7" s="188"/>
      <c r="P7" s="189"/>
      <c r="Q7" s="675"/>
      <c r="R7" s="282"/>
      <c r="S7" s="282"/>
      <c r="T7" s="282"/>
      <c r="U7" s="282"/>
      <c r="V7" s="282"/>
      <c r="W7" s="282"/>
      <c r="X7" s="283"/>
      <c r="Y7" s="190" t="s">
        <v>73</v>
      </c>
      <c r="Z7" s="190"/>
      <c r="AA7" s="190"/>
      <c r="AB7" s="185"/>
      <c r="AC7" s="185"/>
      <c r="AD7" s="185"/>
      <c r="AE7" s="185"/>
      <c r="AF7" s="185"/>
      <c r="AG7" s="185"/>
      <c r="AH7" s="186"/>
    </row>
    <row r="8" spans="3:34" ht="24.95" customHeight="1" thickBot="1" x14ac:dyDescent="0.25">
      <c r="C8" s="47"/>
      <c r="D8" s="172" t="s">
        <v>1</v>
      </c>
      <c r="E8" s="172"/>
      <c r="F8" s="172"/>
      <c r="G8" s="172"/>
      <c r="H8" s="172"/>
      <c r="I8" s="173"/>
      <c r="L8" s="159"/>
      <c r="M8" s="174" t="s">
        <v>72</v>
      </c>
      <c r="N8" s="175"/>
      <c r="O8" s="175"/>
      <c r="P8" s="176"/>
      <c r="Q8" s="177"/>
      <c r="R8" s="178"/>
      <c r="S8" s="178"/>
      <c r="T8" s="178"/>
      <c r="U8" s="178"/>
      <c r="V8" s="178"/>
      <c r="W8" s="178"/>
      <c r="X8" s="178"/>
      <c r="Y8" s="179" t="s">
        <v>3</v>
      </c>
      <c r="Z8" s="179"/>
      <c r="AA8" s="179"/>
      <c r="AB8" s="178"/>
      <c r="AC8" s="178"/>
      <c r="AD8" s="178"/>
      <c r="AE8" s="178"/>
      <c r="AF8" s="178"/>
      <c r="AG8" s="178"/>
      <c r="AH8" s="180"/>
    </row>
    <row r="9" spans="3:34" ht="20.100000000000001" customHeight="1" x14ac:dyDescent="0.2">
      <c r="C9" s="6"/>
      <c r="D9" s="181"/>
      <c r="E9" s="181"/>
      <c r="F9" s="181"/>
      <c r="G9" s="181"/>
      <c r="H9" s="181"/>
      <c r="U9" s="4"/>
    </row>
    <row r="10" spans="3:34" ht="20.100000000000001" customHeight="1" thickBot="1" x14ac:dyDescent="0.25">
      <c r="C10" s="199" t="s">
        <v>12</v>
      </c>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row>
    <row r="11" spans="3:34" ht="30" customHeight="1" thickBot="1" x14ac:dyDescent="0.25">
      <c r="C11" s="200" t="s">
        <v>13</v>
      </c>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2"/>
    </row>
    <row r="12" spans="3:34" ht="24.95" customHeight="1" thickBot="1" x14ac:dyDescent="0.25">
      <c r="C12" s="203" t="s">
        <v>22</v>
      </c>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5"/>
    </row>
    <row r="13" spans="3:34" ht="20.100000000000001" customHeight="1" x14ac:dyDescent="0.2">
      <c r="C13" s="206" t="s">
        <v>18</v>
      </c>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8"/>
    </row>
    <row r="14" spans="3:34" ht="20.100000000000001" customHeight="1" x14ac:dyDescent="0.2">
      <c r="C14" s="209" t="s">
        <v>14</v>
      </c>
      <c r="D14" s="210"/>
      <c r="E14" s="210"/>
      <c r="F14" s="210"/>
      <c r="G14" s="210"/>
      <c r="H14" s="210"/>
      <c r="I14" s="210"/>
      <c r="J14" s="210"/>
      <c r="K14" s="210"/>
      <c r="L14" s="210"/>
      <c r="M14" s="210"/>
      <c r="N14" s="210"/>
      <c r="O14" s="210"/>
      <c r="P14" s="210"/>
      <c r="Q14" s="210"/>
      <c r="R14" s="211"/>
      <c r="S14" s="212" t="s">
        <v>205</v>
      </c>
      <c r="T14" s="212"/>
      <c r="U14" s="212"/>
      <c r="V14" s="212"/>
      <c r="W14" s="212"/>
      <c r="X14" s="212"/>
      <c r="Y14" s="212"/>
      <c r="Z14" s="212"/>
      <c r="AA14" s="212"/>
      <c r="AB14" s="212"/>
      <c r="AC14" s="212"/>
      <c r="AD14" s="212"/>
      <c r="AE14" s="212"/>
      <c r="AF14" s="212"/>
      <c r="AG14" s="212"/>
      <c r="AH14" s="213"/>
    </row>
    <row r="15" spans="3:34" ht="20.100000000000001" customHeight="1" x14ac:dyDescent="0.2">
      <c r="C15" s="191" t="s">
        <v>165</v>
      </c>
      <c r="D15" s="192"/>
      <c r="E15" s="192"/>
      <c r="F15" s="192"/>
      <c r="G15" s="192"/>
      <c r="H15" s="192"/>
      <c r="I15" s="192"/>
      <c r="J15" s="192"/>
      <c r="K15" s="192"/>
      <c r="L15" s="192"/>
      <c r="M15" s="192"/>
      <c r="N15" s="192"/>
      <c r="O15" s="192"/>
      <c r="P15" s="193" t="s">
        <v>64</v>
      </c>
      <c r="Q15" s="193"/>
      <c r="R15" s="194"/>
      <c r="S15" s="191" t="s">
        <v>165</v>
      </c>
      <c r="T15" s="192"/>
      <c r="U15" s="192"/>
      <c r="V15" s="192"/>
      <c r="W15" s="192"/>
      <c r="X15" s="192"/>
      <c r="Y15" s="192"/>
      <c r="Z15" s="192"/>
      <c r="AA15" s="192"/>
      <c r="AB15" s="192"/>
      <c r="AC15" s="192"/>
      <c r="AD15" s="192"/>
      <c r="AE15" s="192"/>
      <c r="AF15" s="193" t="s">
        <v>64</v>
      </c>
      <c r="AG15" s="193"/>
      <c r="AH15" s="194"/>
    </row>
    <row r="16" spans="3:34" ht="20.100000000000001" customHeight="1" x14ac:dyDescent="0.2">
      <c r="C16" s="197" t="s">
        <v>83</v>
      </c>
      <c r="D16" s="198"/>
      <c r="E16" s="198"/>
      <c r="F16" s="198"/>
      <c r="G16" s="198"/>
      <c r="H16" s="198"/>
      <c r="I16" s="198"/>
      <c r="J16" s="198"/>
      <c r="K16" s="198"/>
      <c r="L16" s="198"/>
      <c r="M16" s="198"/>
      <c r="N16" s="198"/>
      <c r="O16" s="198"/>
      <c r="P16" s="195"/>
      <c r="Q16" s="195"/>
      <c r="R16" s="196"/>
      <c r="S16" s="197" t="s">
        <v>166</v>
      </c>
      <c r="T16" s="198"/>
      <c r="U16" s="198"/>
      <c r="V16" s="198"/>
      <c r="W16" s="198"/>
      <c r="X16" s="198"/>
      <c r="Y16" s="198"/>
      <c r="Z16" s="198"/>
      <c r="AA16" s="198"/>
      <c r="AB16" s="198"/>
      <c r="AC16" s="198"/>
      <c r="AD16" s="198"/>
      <c r="AE16" s="198"/>
      <c r="AF16" s="195"/>
      <c r="AG16" s="195"/>
      <c r="AH16" s="196"/>
    </row>
    <row r="17" spans="3:34" ht="20.100000000000001" customHeight="1" thickBot="1" x14ac:dyDescent="0.25">
      <c r="C17" s="214" t="s">
        <v>32</v>
      </c>
      <c r="D17" s="215"/>
      <c r="E17" s="215"/>
      <c r="F17" s="215"/>
      <c r="G17" s="215"/>
      <c r="H17" s="215"/>
      <c r="I17" s="215"/>
      <c r="J17" s="215"/>
      <c r="K17" s="215"/>
      <c r="L17" s="215"/>
      <c r="M17" s="215"/>
      <c r="N17" s="215"/>
      <c r="O17" s="215"/>
      <c r="P17" s="215"/>
      <c r="Q17" s="215"/>
      <c r="R17" s="216"/>
      <c r="S17" s="214" t="s">
        <v>32</v>
      </c>
      <c r="T17" s="215"/>
      <c r="U17" s="215"/>
      <c r="V17" s="215"/>
      <c r="W17" s="215"/>
      <c r="X17" s="215"/>
      <c r="Y17" s="215"/>
      <c r="Z17" s="215"/>
      <c r="AA17" s="215"/>
      <c r="AB17" s="215"/>
      <c r="AC17" s="215"/>
      <c r="AD17" s="215"/>
      <c r="AE17" s="215"/>
      <c r="AF17" s="215"/>
      <c r="AG17" s="215"/>
      <c r="AH17" s="216"/>
    </row>
    <row r="18" spans="3:34" ht="20.100000000000001" customHeight="1" x14ac:dyDescent="0.2">
      <c r="C18" s="217" t="s">
        <v>34</v>
      </c>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9"/>
      <c r="AC18" s="219"/>
      <c r="AD18" s="219"/>
      <c r="AE18" s="219"/>
      <c r="AF18" s="219"/>
      <c r="AG18" s="218"/>
      <c r="AH18" s="220"/>
    </row>
    <row r="19" spans="3:34" ht="20.100000000000001" customHeight="1" x14ac:dyDescent="0.2">
      <c r="C19" s="12"/>
      <c r="D19" s="13"/>
      <c r="E19" s="13"/>
      <c r="F19" s="13"/>
      <c r="G19" s="13"/>
      <c r="H19" s="14"/>
      <c r="I19" s="184" t="s">
        <v>25</v>
      </c>
      <c r="J19" s="184"/>
      <c r="K19" s="184"/>
      <c r="L19" s="184"/>
      <c r="M19" s="184" t="s">
        <v>205</v>
      </c>
      <c r="N19" s="184"/>
      <c r="O19" s="184"/>
      <c r="P19" s="184"/>
      <c r="Q19" s="221"/>
      <c r="R19" s="222"/>
      <c r="S19" s="222"/>
      <c r="T19" s="222"/>
      <c r="U19" s="222"/>
      <c r="V19" s="223"/>
      <c r="W19" s="224" t="s">
        <v>25</v>
      </c>
      <c r="X19" s="224"/>
      <c r="Y19" s="224"/>
      <c r="Z19" s="224"/>
      <c r="AA19" s="225" t="s">
        <v>205</v>
      </c>
      <c r="AB19" s="225"/>
      <c r="AC19" s="225"/>
      <c r="AD19" s="225"/>
      <c r="AE19" s="226" t="s">
        <v>26</v>
      </c>
      <c r="AF19" s="227"/>
      <c r="AG19" s="230"/>
      <c r="AH19" s="265" t="s">
        <v>125</v>
      </c>
    </row>
    <row r="20" spans="3:34" ht="30" customHeight="1" x14ac:dyDescent="0.2">
      <c r="C20" s="268" t="s">
        <v>31</v>
      </c>
      <c r="D20" s="269"/>
      <c r="E20" s="269"/>
      <c r="F20" s="269"/>
      <c r="G20" s="269"/>
      <c r="H20" s="270"/>
      <c r="I20" s="271"/>
      <c r="J20" s="272"/>
      <c r="K20" s="272"/>
      <c r="L20" s="151" t="s">
        <v>123</v>
      </c>
      <c r="M20" s="271"/>
      <c r="N20" s="272"/>
      <c r="O20" s="272"/>
      <c r="P20" s="151" t="s">
        <v>123</v>
      </c>
      <c r="Q20" s="273" t="s">
        <v>37</v>
      </c>
      <c r="R20" s="274"/>
      <c r="S20" s="274"/>
      <c r="T20" s="274"/>
      <c r="U20" s="274"/>
      <c r="V20" s="275"/>
      <c r="W20" s="271"/>
      <c r="X20" s="272"/>
      <c r="Y20" s="272"/>
      <c r="Z20" s="151" t="s">
        <v>124</v>
      </c>
      <c r="AA20" s="271"/>
      <c r="AB20" s="272"/>
      <c r="AC20" s="272"/>
      <c r="AD20" s="151" t="s">
        <v>124</v>
      </c>
      <c r="AE20" s="226"/>
      <c r="AF20" s="227"/>
      <c r="AG20" s="231"/>
      <c r="AH20" s="266"/>
    </row>
    <row r="21" spans="3:34" ht="30" customHeight="1" thickBot="1" x14ac:dyDescent="0.25">
      <c r="C21" s="15"/>
      <c r="D21" s="233" t="s">
        <v>33</v>
      </c>
      <c r="E21" s="234"/>
      <c r="F21" s="234"/>
      <c r="G21" s="234"/>
      <c r="H21" s="235"/>
      <c r="I21" s="238" t="e">
        <f>I20/AG19</f>
        <v>#DIV/0!</v>
      </c>
      <c r="J21" s="239"/>
      <c r="K21" s="239"/>
      <c r="L21" s="152" t="s">
        <v>123</v>
      </c>
      <c r="M21" s="238" t="e">
        <f>M20/AG19</f>
        <v>#DIV/0!</v>
      </c>
      <c r="N21" s="239"/>
      <c r="O21" s="239"/>
      <c r="P21" s="152" t="s">
        <v>123</v>
      </c>
      <c r="Q21" s="7"/>
      <c r="R21" s="233" t="s">
        <v>36</v>
      </c>
      <c r="S21" s="234"/>
      <c r="T21" s="234"/>
      <c r="U21" s="234"/>
      <c r="V21" s="235"/>
      <c r="W21" s="236" t="e">
        <f>W20/AG19</f>
        <v>#DIV/0!</v>
      </c>
      <c r="X21" s="237"/>
      <c r="Y21" s="237"/>
      <c r="Z21" s="152" t="s">
        <v>124</v>
      </c>
      <c r="AA21" s="238" t="e">
        <f>AA20/AG19</f>
        <v>#DIV/0!</v>
      </c>
      <c r="AB21" s="239"/>
      <c r="AC21" s="239"/>
      <c r="AD21" s="152" t="s">
        <v>124</v>
      </c>
      <c r="AE21" s="228"/>
      <c r="AF21" s="229"/>
      <c r="AG21" s="232"/>
      <c r="AH21" s="267"/>
    </row>
    <row r="22" spans="3:34" ht="24.95" customHeight="1" thickBot="1" x14ac:dyDescent="0.25">
      <c r="C22" s="240" t="s">
        <v>24</v>
      </c>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2"/>
    </row>
    <row r="23" spans="3:34" ht="20.100000000000001" customHeight="1" x14ac:dyDescent="0.2">
      <c r="C23" s="243" t="s">
        <v>19</v>
      </c>
      <c r="D23" s="244"/>
      <c r="E23" s="244"/>
      <c r="F23" s="244"/>
      <c r="G23" s="244"/>
      <c r="H23" s="244"/>
      <c r="I23" s="244"/>
      <c r="J23" s="244"/>
      <c r="K23" s="244"/>
      <c r="L23" s="244"/>
      <c r="M23" s="244"/>
      <c r="N23" s="244"/>
      <c r="O23" s="244"/>
      <c r="P23" s="244"/>
      <c r="Q23" s="244"/>
      <c r="R23" s="244"/>
      <c r="S23" s="244"/>
      <c r="T23" s="244"/>
      <c r="U23" s="244"/>
      <c r="V23" s="244"/>
      <c r="W23" s="244"/>
      <c r="X23" s="245"/>
      <c r="Y23" s="246" t="s">
        <v>30</v>
      </c>
      <c r="Z23" s="247"/>
      <c r="AA23" s="247"/>
      <c r="AB23" s="247"/>
      <c r="AC23" s="247"/>
      <c r="AD23" s="247"/>
      <c r="AE23" s="247"/>
      <c r="AF23" s="247"/>
      <c r="AG23" s="247"/>
      <c r="AH23" s="248"/>
    </row>
    <row r="24" spans="3:34" ht="20.100000000000001" customHeight="1" x14ac:dyDescent="0.2">
      <c r="C24" s="252" t="s">
        <v>28</v>
      </c>
      <c r="D24" s="193"/>
      <c r="E24" s="253"/>
      <c r="F24" s="257" t="s">
        <v>5</v>
      </c>
      <c r="G24" s="193"/>
      <c r="H24" s="258"/>
      <c r="I24" s="259"/>
      <c r="J24" s="260" t="s">
        <v>205</v>
      </c>
      <c r="K24" s="261"/>
      <c r="L24" s="261"/>
      <c r="M24" s="262"/>
      <c r="N24" s="252" t="s">
        <v>29</v>
      </c>
      <c r="O24" s="193"/>
      <c r="P24" s="253"/>
      <c r="Q24" s="286" t="s">
        <v>5</v>
      </c>
      <c r="R24" s="258"/>
      <c r="S24" s="258"/>
      <c r="T24" s="259"/>
      <c r="U24" s="260" t="s">
        <v>205</v>
      </c>
      <c r="V24" s="261"/>
      <c r="W24" s="261"/>
      <c r="X24" s="262"/>
      <c r="Y24" s="249"/>
      <c r="Z24" s="250"/>
      <c r="AA24" s="250"/>
      <c r="AB24" s="250"/>
      <c r="AC24" s="250"/>
      <c r="AD24" s="250"/>
      <c r="AE24" s="250"/>
      <c r="AF24" s="250"/>
      <c r="AG24" s="250"/>
      <c r="AH24" s="251"/>
    </row>
    <row r="25" spans="3:34" ht="20.100000000000001" customHeight="1" x14ac:dyDescent="0.2">
      <c r="C25" s="254"/>
      <c r="D25" s="195"/>
      <c r="E25" s="195"/>
      <c r="F25" s="287" t="s">
        <v>80</v>
      </c>
      <c r="G25" s="288"/>
      <c r="H25" s="287" t="s">
        <v>62</v>
      </c>
      <c r="I25" s="288"/>
      <c r="J25" s="287" t="s">
        <v>80</v>
      </c>
      <c r="K25" s="288"/>
      <c r="L25" s="287" t="s">
        <v>62</v>
      </c>
      <c r="M25" s="288"/>
      <c r="N25" s="254"/>
      <c r="O25" s="195"/>
      <c r="P25" s="263"/>
      <c r="Q25" s="291" t="s">
        <v>63</v>
      </c>
      <c r="R25" s="292"/>
      <c r="S25" s="287" t="s">
        <v>62</v>
      </c>
      <c r="T25" s="288"/>
      <c r="U25" s="291" t="s">
        <v>63</v>
      </c>
      <c r="V25" s="292"/>
      <c r="W25" s="287" t="s">
        <v>62</v>
      </c>
      <c r="X25" s="288"/>
      <c r="Y25" s="209" t="s">
        <v>27</v>
      </c>
      <c r="Z25" s="210"/>
      <c r="AA25" s="210"/>
      <c r="AB25" s="276"/>
      <c r="AC25" s="277" t="s">
        <v>4</v>
      </c>
      <c r="AD25" s="210"/>
      <c r="AE25" s="276"/>
      <c r="AF25" s="278" t="s">
        <v>212</v>
      </c>
      <c r="AG25" s="279"/>
      <c r="AH25" s="280"/>
    </row>
    <row r="26" spans="3:34" ht="20.100000000000001" customHeight="1" x14ac:dyDescent="0.2">
      <c r="C26" s="255"/>
      <c r="D26" s="256"/>
      <c r="E26" s="256"/>
      <c r="F26" s="289"/>
      <c r="G26" s="290"/>
      <c r="H26" s="289"/>
      <c r="I26" s="290"/>
      <c r="J26" s="289"/>
      <c r="K26" s="290"/>
      <c r="L26" s="289"/>
      <c r="M26" s="290"/>
      <c r="N26" s="255"/>
      <c r="O26" s="256"/>
      <c r="P26" s="264"/>
      <c r="Q26" s="293"/>
      <c r="R26" s="256"/>
      <c r="S26" s="289"/>
      <c r="T26" s="290"/>
      <c r="U26" s="293"/>
      <c r="V26" s="256"/>
      <c r="W26" s="289"/>
      <c r="X26" s="290"/>
      <c r="Y26" s="281"/>
      <c r="Z26" s="282"/>
      <c r="AA26" s="282"/>
      <c r="AB26" s="283"/>
      <c r="AC26" s="284"/>
      <c r="AD26" s="285"/>
      <c r="AE26" s="145"/>
      <c r="AF26" s="284"/>
      <c r="AG26" s="285"/>
      <c r="AH26" s="146"/>
    </row>
    <row r="27" spans="3:34" ht="20.100000000000001" customHeight="1" x14ac:dyDescent="0.2">
      <c r="C27" s="294"/>
      <c r="D27" s="295"/>
      <c r="E27" s="296"/>
      <c r="F27" s="32"/>
      <c r="G27" s="40"/>
      <c r="H27" s="35"/>
      <c r="I27" s="35"/>
      <c r="J27" s="32"/>
      <c r="K27" s="40"/>
      <c r="L27" s="35"/>
      <c r="M27" s="35"/>
      <c r="N27" s="294"/>
      <c r="O27" s="295"/>
      <c r="P27" s="296"/>
      <c r="Q27" s="32"/>
      <c r="R27" s="40"/>
      <c r="S27" s="35"/>
      <c r="T27" s="35"/>
      <c r="U27" s="32"/>
      <c r="V27" s="40"/>
      <c r="W27" s="35"/>
      <c r="X27" s="35"/>
      <c r="Y27" s="281"/>
      <c r="Z27" s="282"/>
      <c r="AA27" s="282"/>
      <c r="AB27" s="283"/>
      <c r="AC27" s="284"/>
      <c r="AD27" s="285"/>
      <c r="AE27" s="145"/>
      <c r="AF27" s="284"/>
      <c r="AG27" s="285"/>
      <c r="AH27" s="146"/>
    </row>
    <row r="28" spans="3:34" ht="20.100000000000001" customHeight="1" x14ac:dyDescent="0.2">
      <c r="C28" s="294"/>
      <c r="D28" s="295"/>
      <c r="E28" s="296"/>
      <c r="F28" s="32"/>
      <c r="G28" s="40"/>
      <c r="H28" s="35"/>
      <c r="I28" s="35"/>
      <c r="J28" s="32"/>
      <c r="K28" s="40"/>
      <c r="L28" s="35"/>
      <c r="M28" s="35"/>
      <c r="N28" s="294"/>
      <c r="O28" s="295"/>
      <c r="P28" s="296"/>
      <c r="Q28" s="32"/>
      <c r="R28" s="40"/>
      <c r="S28" s="35"/>
      <c r="T28" s="35"/>
      <c r="U28" s="32"/>
      <c r="V28" s="40"/>
      <c r="W28" s="35"/>
      <c r="X28" s="35"/>
      <c r="Y28" s="281"/>
      <c r="Z28" s="282"/>
      <c r="AA28" s="282"/>
      <c r="AB28" s="283"/>
      <c r="AC28" s="284"/>
      <c r="AD28" s="285"/>
      <c r="AE28" s="145"/>
      <c r="AF28" s="284"/>
      <c r="AG28" s="285"/>
      <c r="AH28" s="146"/>
    </row>
    <row r="29" spans="3:34" ht="20.100000000000001" customHeight="1" x14ac:dyDescent="0.2">
      <c r="C29" s="297"/>
      <c r="D29" s="298"/>
      <c r="E29" s="299"/>
      <c r="F29" s="33"/>
      <c r="G29" s="38"/>
      <c r="H29" s="36"/>
      <c r="I29" s="36"/>
      <c r="J29" s="33"/>
      <c r="K29" s="38"/>
      <c r="L29" s="36"/>
      <c r="M29" s="36"/>
      <c r="N29" s="297"/>
      <c r="O29" s="298"/>
      <c r="P29" s="299"/>
      <c r="Q29" s="33"/>
      <c r="R29" s="38"/>
      <c r="S29" s="36"/>
      <c r="T29" s="36"/>
      <c r="U29" s="33"/>
      <c r="V29" s="38"/>
      <c r="W29" s="36"/>
      <c r="X29" s="36"/>
      <c r="Y29" s="281"/>
      <c r="Z29" s="282"/>
      <c r="AA29" s="282"/>
      <c r="AB29" s="283"/>
      <c r="AC29" s="284"/>
      <c r="AD29" s="285"/>
      <c r="AE29" s="145"/>
      <c r="AF29" s="284"/>
      <c r="AG29" s="285"/>
      <c r="AH29" s="146"/>
    </row>
    <row r="30" spans="3:34" ht="20.100000000000001" customHeight="1" x14ac:dyDescent="0.2">
      <c r="C30" s="297"/>
      <c r="D30" s="298"/>
      <c r="E30" s="299"/>
      <c r="F30" s="33"/>
      <c r="G30" s="38"/>
      <c r="H30" s="36"/>
      <c r="I30" s="36"/>
      <c r="J30" s="33"/>
      <c r="K30" s="38"/>
      <c r="L30" s="36"/>
      <c r="M30" s="36"/>
      <c r="N30" s="297"/>
      <c r="O30" s="298"/>
      <c r="P30" s="299"/>
      <c r="Q30" s="33"/>
      <c r="R30" s="38"/>
      <c r="S30" s="36"/>
      <c r="T30" s="36"/>
      <c r="U30" s="33"/>
      <c r="V30" s="38"/>
      <c r="W30" s="36"/>
      <c r="X30" s="36"/>
      <c r="Y30" s="281"/>
      <c r="Z30" s="282"/>
      <c r="AA30" s="282"/>
      <c r="AB30" s="283"/>
      <c r="AC30" s="147"/>
      <c r="AD30" s="148"/>
      <c r="AE30" s="145"/>
      <c r="AF30" s="284"/>
      <c r="AG30" s="285"/>
      <c r="AH30" s="146"/>
    </row>
    <row r="31" spans="3:34" ht="20.100000000000001" customHeight="1" thickBot="1" x14ac:dyDescent="0.25">
      <c r="C31" s="300"/>
      <c r="D31" s="301"/>
      <c r="E31" s="302"/>
      <c r="F31" s="34"/>
      <c r="G31" s="39"/>
      <c r="H31" s="37"/>
      <c r="I31" s="37"/>
      <c r="J31" s="34"/>
      <c r="K31" s="39"/>
      <c r="L31" s="37"/>
      <c r="M31" s="37"/>
      <c r="N31" s="303"/>
      <c r="O31" s="304"/>
      <c r="P31" s="305"/>
      <c r="Q31" s="34"/>
      <c r="R31" s="39"/>
      <c r="S31" s="37"/>
      <c r="T31" s="37"/>
      <c r="U31" s="34"/>
      <c r="V31" s="39"/>
      <c r="W31" s="37"/>
      <c r="X31" s="37"/>
      <c r="Y31" s="306"/>
      <c r="Z31" s="307"/>
      <c r="AA31" s="307"/>
      <c r="AB31" s="308"/>
      <c r="AC31" s="309"/>
      <c r="AD31" s="310"/>
      <c r="AE31" s="149"/>
      <c r="AF31" s="309"/>
      <c r="AG31" s="310"/>
      <c r="AH31" s="150"/>
    </row>
    <row r="32" spans="3:34" ht="9" customHeight="1" x14ac:dyDescent="0.2">
      <c r="C32" s="6"/>
      <c r="D32" s="6"/>
      <c r="E32" s="6"/>
      <c r="F32" s="6"/>
      <c r="G32" s="6"/>
      <c r="H32" s="6"/>
      <c r="I32" s="6"/>
      <c r="J32" s="6"/>
      <c r="K32" s="6"/>
      <c r="L32" s="6"/>
      <c r="M32" s="6"/>
      <c r="N32" s="6"/>
      <c r="O32" s="6"/>
      <c r="P32" s="6"/>
      <c r="Q32" s="6"/>
      <c r="R32" s="6"/>
      <c r="S32" s="6"/>
      <c r="T32" s="6"/>
      <c r="U32" s="6"/>
      <c r="V32" s="6"/>
      <c r="W32" s="6"/>
      <c r="X32" s="6"/>
      <c r="Y32" s="6"/>
      <c r="Z32" s="6"/>
      <c r="AA32" s="6"/>
      <c r="AB32" s="6"/>
      <c r="AC32" s="48"/>
      <c r="AD32" s="48"/>
      <c r="AE32" s="48"/>
      <c r="AF32" s="48"/>
      <c r="AG32" s="48"/>
      <c r="AH32" s="48"/>
    </row>
    <row r="33" spans="3:41" ht="20.100000000000001" customHeight="1" x14ac:dyDescent="0.2">
      <c r="C33" s="1"/>
      <c r="J33" s="1"/>
      <c r="K33" s="1"/>
      <c r="L33" s="1"/>
      <c r="M33" s="1"/>
      <c r="N33" s="1"/>
      <c r="O33" s="1"/>
      <c r="P33" s="1"/>
      <c r="Q33" s="1"/>
      <c r="R33" s="1"/>
      <c r="S33" s="23"/>
      <c r="T33" s="23"/>
      <c r="U33" s="23"/>
      <c r="V33" s="23"/>
      <c r="W33" s="23"/>
      <c r="AA33" s="23"/>
    </row>
    <row r="34" spans="3:41" ht="20.100000000000001" customHeight="1" x14ac:dyDescent="0.2">
      <c r="C34" s="1"/>
      <c r="J34" s="1"/>
      <c r="K34" s="1"/>
      <c r="L34" s="1"/>
      <c r="M34" s="1"/>
      <c r="N34" s="1"/>
      <c r="O34" s="1"/>
      <c r="P34" s="1"/>
      <c r="Q34" s="1"/>
      <c r="R34" s="1"/>
      <c r="S34" s="23"/>
      <c r="T34" s="23"/>
      <c r="U34" s="23"/>
      <c r="V34" s="23"/>
      <c r="W34" s="23"/>
      <c r="AA34" s="23"/>
    </row>
    <row r="35" spans="3:41" ht="20.100000000000001" customHeight="1" x14ac:dyDescent="0.2">
      <c r="C35" s="1"/>
      <c r="J35" s="1"/>
      <c r="K35" s="1"/>
      <c r="L35" s="1"/>
      <c r="M35" s="1"/>
      <c r="N35" s="1"/>
      <c r="O35" s="1"/>
      <c r="P35" s="1"/>
      <c r="Q35" s="1"/>
      <c r="R35" s="1"/>
      <c r="S35" s="23"/>
      <c r="T35" s="23"/>
      <c r="U35" s="23"/>
      <c r="V35" s="23"/>
      <c r="W35" s="23"/>
      <c r="X35" s="1"/>
      <c r="Y35" s="1"/>
      <c r="AF35" s="23"/>
    </row>
    <row r="36" spans="3:41" ht="20.100000000000001" customHeight="1" x14ac:dyDescent="0.2">
      <c r="C36" s="1"/>
      <c r="J36" s="1"/>
      <c r="K36" s="1"/>
      <c r="L36" s="1"/>
      <c r="M36" s="1"/>
      <c r="N36" s="1"/>
      <c r="O36" s="1"/>
      <c r="P36" s="1"/>
      <c r="Q36" s="1"/>
      <c r="R36" s="1"/>
      <c r="S36" s="23"/>
      <c r="T36" s="23"/>
      <c r="U36" s="23"/>
      <c r="V36" s="23"/>
      <c r="W36" s="23"/>
      <c r="X36" s="23"/>
      <c r="Y36" s="23"/>
      <c r="AF36" s="23"/>
      <c r="AG36" s="23"/>
      <c r="AH36" s="23"/>
      <c r="AK36" s="1"/>
      <c r="AL36" s="1"/>
      <c r="AM36" s="23"/>
    </row>
    <row r="37" spans="3:41" x14ac:dyDescent="0.2">
      <c r="AK37" s="23"/>
      <c r="AL37" s="1"/>
      <c r="AM37" s="23"/>
    </row>
    <row r="38" spans="3:41" x14ac:dyDescent="0.2">
      <c r="AK38" s="23"/>
      <c r="AO38" s="23"/>
    </row>
    <row r="39" spans="3:41" x14ac:dyDescent="0.2">
      <c r="AK39" s="23"/>
      <c r="AO39" s="23"/>
    </row>
  </sheetData>
  <mergeCells count="106">
    <mergeCell ref="C31:E31"/>
    <mergeCell ref="N31:P31"/>
    <mergeCell ref="Y31:AB31"/>
    <mergeCell ref="AC31:AD31"/>
    <mergeCell ref="AF31:AG31"/>
    <mergeCell ref="AF30:AG30"/>
    <mergeCell ref="C30:E30"/>
    <mergeCell ref="N30:P30"/>
    <mergeCell ref="Y30:AB30"/>
    <mergeCell ref="C27:E27"/>
    <mergeCell ref="N27:P27"/>
    <mergeCell ref="Y27:AB27"/>
    <mergeCell ref="AC27:AD27"/>
    <mergeCell ref="AF27:AG27"/>
    <mergeCell ref="C29:E29"/>
    <mergeCell ref="N29:P29"/>
    <mergeCell ref="Y29:AB29"/>
    <mergeCell ref="AC29:AD29"/>
    <mergeCell ref="AF29:AG29"/>
    <mergeCell ref="C28:E28"/>
    <mergeCell ref="N28:P28"/>
    <mergeCell ref="Y28:AB28"/>
    <mergeCell ref="AC28:AD28"/>
    <mergeCell ref="AF28:AG28"/>
    <mergeCell ref="U24:X24"/>
    <mergeCell ref="F25:G26"/>
    <mergeCell ref="H25:I26"/>
    <mergeCell ref="J25:K26"/>
    <mergeCell ref="L25:M26"/>
    <mergeCell ref="Q25:R26"/>
    <mergeCell ref="S25:T26"/>
    <mergeCell ref="U25:V26"/>
    <mergeCell ref="W25:X26"/>
    <mergeCell ref="C22:AH22"/>
    <mergeCell ref="C23:X23"/>
    <mergeCell ref="Y23:AH24"/>
    <mergeCell ref="C24:E26"/>
    <mergeCell ref="F24:I24"/>
    <mergeCell ref="J24:M24"/>
    <mergeCell ref="N24:P26"/>
    <mergeCell ref="AH19:AH21"/>
    <mergeCell ref="C20:H20"/>
    <mergeCell ref="I20:K20"/>
    <mergeCell ref="M20:O20"/>
    <mergeCell ref="Q20:V20"/>
    <mergeCell ref="W20:Y20"/>
    <mergeCell ref="AA20:AC20"/>
    <mergeCell ref="D21:H21"/>
    <mergeCell ref="I21:K21"/>
    <mergeCell ref="M21:O21"/>
    <mergeCell ref="Y25:AB25"/>
    <mergeCell ref="AC25:AE25"/>
    <mergeCell ref="AF25:AH25"/>
    <mergeCell ref="Y26:AB26"/>
    <mergeCell ref="AC26:AD26"/>
    <mergeCell ref="AF26:AG26"/>
    <mergeCell ref="Q24:T24"/>
    <mergeCell ref="C17:R17"/>
    <mergeCell ref="S17:AH17"/>
    <mergeCell ref="C18:AH18"/>
    <mergeCell ref="I19:L19"/>
    <mergeCell ref="M19:P19"/>
    <mergeCell ref="Q19:V19"/>
    <mergeCell ref="W19:Z19"/>
    <mergeCell ref="AA19:AD19"/>
    <mergeCell ref="AE19:AF21"/>
    <mergeCell ref="AG19:AG21"/>
    <mergeCell ref="R21:V21"/>
    <mergeCell ref="W21:Y21"/>
    <mergeCell ref="AA21:AC21"/>
    <mergeCell ref="C15:O15"/>
    <mergeCell ref="P15:R16"/>
    <mergeCell ref="S15:AE15"/>
    <mergeCell ref="AF15:AH16"/>
    <mergeCell ref="C16:O16"/>
    <mergeCell ref="S16:AE16"/>
    <mergeCell ref="C10:AH10"/>
    <mergeCell ref="C11:AH11"/>
    <mergeCell ref="C12:AH12"/>
    <mergeCell ref="C13:AH13"/>
    <mergeCell ref="C14:R14"/>
    <mergeCell ref="S14:AH14"/>
    <mergeCell ref="D9:H9"/>
    <mergeCell ref="Q6:X6"/>
    <mergeCell ref="Y6:AA6"/>
    <mergeCell ref="AB6:AH6"/>
    <mergeCell ref="D7:I7"/>
    <mergeCell ref="M7:P7"/>
    <mergeCell ref="Y7:AA7"/>
    <mergeCell ref="AB7:AH7"/>
    <mergeCell ref="Q7:X7"/>
    <mergeCell ref="AG1:AH1"/>
    <mergeCell ref="C3:AH3"/>
    <mergeCell ref="D5:I5"/>
    <mergeCell ref="L5:L8"/>
    <mergeCell ref="M5:P5"/>
    <mergeCell ref="Q5:AA5"/>
    <mergeCell ref="AB5:AC5"/>
    <mergeCell ref="AD5:AH5"/>
    <mergeCell ref="D6:I6"/>
    <mergeCell ref="M6:P6"/>
    <mergeCell ref="D8:I8"/>
    <mergeCell ref="M8:P8"/>
    <mergeCell ref="Q8:X8"/>
    <mergeCell ref="Y8:AA8"/>
    <mergeCell ref="AB8:AH8"/>
  </mergeCells>
  <phoneticPr fontId="2"/>
  <pageMargins left="0.70866141732283472" right="0.59055118110236227" top="0.55118110236220474" bottom="0.35433070866141736" header="0.31496062992125984" footer="0.31496062992125984"/>
  <pageSetup paperSize="9" scale="81" fitToHeight="0" orientation="landscape"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38C6-70D8-43EE-85E5-FA7F61AA91A8}">
  <sheetPr>
    <pageSetUpPr fitToPage="1"/>
  </sheetPr>
  <dimension ref="C1:AO47"/>
  <sheetViews>
    <sheetView showGridLines="0" view="pageBreakPreview" zoomScaleNormal="100" zoomScaleSheetLayoutView="100" workbookViewId="0">
      <selection activeCell="AC11" sqref="AC11:AD11"/>
    </sheetView>
  </sheetViews>
  <sheetFormatPr defaultColWidth="9.33203125" defaultRowHeight="14.25" x14ac:dyDescent="0.2"/>
  <cols>
    <col min="1" max="1" width="9.33203125" style="10"/>
    <col min="2" max="2" width="1.5" style="10" customWidth="1"/>
    <col min="3" max="34" width="5.83203125" style="10" customWidth="1"/>
    <col min="35" max="35" width="2.33203125" style="10" customWidth="1"/>
    <col min="36" max="16384" width="9.33203125" style="10"/>
  </cols>
  <sheetData>
    <row r="1" spans="3:34" ht="9" customHeight="1" thickBot="1" x14ac:dyDescent="0.25">
      <c r="C1" s="8"/>
      <c r="D1" s="8"/>
      <c r="E1" s="8"/>
      <c r="F1" s="8"/>
      <c r="G1" s="8"/>
      <c r="H1" s="8"/>
      <c r="I1" s="8"/>
      <c r="J1" s="8"/>
      <c r="K1" s="8"/>
      <c r="L1" s="8"/>
      <c r="M1" s="8"/>
      <c r="N1" s="8"/>
      <c r="O1" s="8"/>
      <c r="P1" s="8"/>
      <c r="Q1" s="8"/>
      <c r="R1" s="8"/>
      <c r="S1" s="8"/>
      <c r="T1" s="8"/>
      <c r="U1" s="8"/>
      <c r="V1" s="8"/>
      <c r="W1" s="8"/>
      <c r="X1" s="8"/>
      <c r="Y1" s="8"/>
      <c r="Z1" s="8"/>
      <c r="AA1" s="8"/>
      <c r="AB1" s="8"/>
      <c r="AC1" s="24"/>
      <c r="AD1" s="24"/>
      <c r="AE1" s="24"/>
      <c r="AF1" s="24"/>
      <c r="AG1" s="24"/>
      <c r="AH1" s="24"/>
    </row>
    <row r="2" spans="3:34" ht="20.100000000000001" customHeight="1" thickBot="1" x14ac:dyDescent="0.25">
      <c r="C2" s="404" t="s">
        <v>23</v>
      </c>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6"/>
    </row>
    <row r="3" spans="3:34" ht="20.100000000000001" customHeight="1" x14ac:dyDescent="0.2">
      <c r="C3" s="206" t="s">
        <v>15</v>
      </c>
      <c r="D3" s="207"/>
      <c r="E3" s="207"/>
      <c r="F3" s="207"/>
      <c r="G3" s="207"/>
      <c r="H3" s="207"/>
      <c r="I3" s="207"/>
      <c r="J3" s="207"/>
      <c r="K3" s="207"/>
      <c r="L3" s="207"/>
      <c r="M3" s="207"/>
      <c r="N3" s="207"/>
      <c r="O3" s="207"/>
      <c r="P3" s="207"/>
      <c r="Q3" s="207"/>
      <c r="R3" s="208"/>
      <c r="S3" s="206" t="s">
        <v>20</v>
      </c>
      <c r="T3" s="207"/>
      <c r="U3" s="207"/>
      <c r="V3" s="207"/>
      <c r="W3" s="207"/>
      <c r="X3" s="207"/>
      <c r="Y3" s="207"/>
      <c r="Z3" s="207"/>
      <c r="AA3" s="207"/>
      <c r="AB3" s="207"/>
      <c r="AC3" s="207"/>
      <c r="AD3" s="207"/>
      <c r="AE3" s="207"/>
      <c r="AF3" s="207"/>
      <c r="AG3" s="207"/>
      <c r="AH3" s="208"/>
    </row>
    <row r="4" spans="3:34" ht="20.100000000000001" customHeight="1" x14ac:dyDescent="0.2">
      <c r="C4" s="387" t="s">
        <v>16</v>
      </c>
      <c r="D4" s="388"/>
      <c r="E4" s="407"/>
      <c r="F4" s="410" t="s">
        <v>6</v>
      </c>
      <c r="G4" s="388"/>
      <c r="H4" s="388"/>
      <c r="I4" s="407"/>
      <c r="J4" s="411" t="s">
        <v>7</v>
      </c>
      <c r="K4" s="410" t="s">
        <v>81</v>
      </c>
      <c r="L4" s="388"/>
      <c r="M4" s="388"/>
      <c r="N4" s="407"/>
      <c r="O4" s="410" t="s">
        <v>206</v>
      </c>
      <c r="P4" s="388"/>
      <c r="Q4" s="388"/>
      <c r="R4" s="418"/>
      <c r="S4" s="387" t="s">
        <v>21</v>
      </c>
      <c r="T4" s="388"/>
      <c r="U4" s="388"/>
      <c r="V4" s="402"/>
      <c r="W4" s="421" t="s">
        <v>6</v>
      </c>
      <c r="X4" s="388"/>
      <c r="Y4" s="388"/>
      <c r="Z4" s="407"/>
      <c r="AA4" s="422" t="s">
        <v>17</v>
      </c>
      <c r="AB4" s="188"/>
      <c r="AC4" s="188"/>
      <c r="AD4" s="188"/>
      <c r="AE4" s="188"/>
      <c r="AF4" s="188"/>
      <c r="AG4" s="188"/>
      <c r="AH4" s="423"/>
    </row>
    <row r="5" spans="3:34" ht="15.75" customHeight="1" x14ac:dyDescent="0.2">
      <c r="C5" s="389"/>
      <c r="D5" s="153"/>
      <c r="E5" s="408"/>
      <c r="F5" s="424" t="s">
        <v>8</v>
      </c>
      <c r="G5" s="424"/>
      <c r="H5" s="424" t="s">
        <v>9</v>
      </c>
      <c r="I5" s="424"/>
      <c r="J5" s="412"/>
      <c r="K5" s="414"/>
      <c r="L5" s="153"/>
      <c r="M5" s="153"/>
      <c r="N5" s="408"/>
      <c r="O5" s="414"/>
      <c r="P5" s="153"/>
      <c r="Q5" s="153"/>
      <c r="R5" s="419"/>
      <c r="S5" s="389"/>
      <c r="T5" s="153"/>
      <c r="U5" s="153"/>
      <c r="V5" s="153"/>
      <c r="W5" s="424" t="s">
        <v>8</v>
      </c>
      <c r="X5" s="424"/>
      <c r="Y5" s="424" t="s">
        <v>9</v>
      </c>
      <c r="Z5" s="424"/>
      <c r="AA5" s="422" t="s">
        <v>74</v>
      </c>
      <c r="AB5" s="188"/>
      <c r="AC5" s="188"/>
      <c r="AD5" s="188"/>
      <c r="AE5" s="422" t="s">
        <v>207</v>
      </c>
      <c r="AF5" s="188"/>
      <c r="AG5" s="188"/>
      <c r="AH5" s="423"/>
    </row>
    <row r="6" spans="3:34" ht="15" customHeight="1" x14ac:dyDescent="0.2">
      <c r="C6" s="249"/>
      <c r="D6" s="250"/>
      <c r="E6" s="409"/>
      <c r="F6" s="424"/>
      <c r="G6" s="424"/>
      <c r="H6" s="424"/>
      <c r="I6" s="424"/>
      <c r="J6" s="413"/>
      <c r="K6" s="415"/>
      <c r="L6" s="416"/>
      <c r="M6" s="416"/>
      <c r="N6" s="417"/>
      <c r="O6" s="415"/>
      <c r="P6" s="416"/>
      <c r="Q6" s="416"/>
      <c r="R6" s="420"/>
      <c r="S6" s="249"/>
      <c r="T6" s="250"/>
      <c r="U6" s="250"/>
      <c r="V6" s="250"/>
      <c r="W6" s="424"/>
      <c r="X6" s="424"/>
      <c r="Y6" s="424"/>
      <c r="Z6" s="424"/>
      <c r="AA6" s="399" t="s">
        <v>75</v>
      </c>
      <c r="AB6" s="400"/>
      <c r="AC6" s="397" t="s">
        <v>76</v>
      </c>
      <c r="AD6" s="398"/>
      <c r="AE6" s="399" t="s">
        <v>75</v>
      </c>
      <c r="AF6" s="400"/>
      <c r="AG6" s="397" t="s">
        <v>76</v>
      </c>
      <c r="AH6" s="401"/>
    </row>
    <row r="7" spans="3:34" ht="20.100000000000001" customHeight="1" x14ac:dyDescent="0.2">
      <c r="C7" s="387" t="s">
        <v>10</v>
      </c>
      <c r="D7" s="388"/>
      <c r="E7" s="402"/>
      <c r="F7" s="381"/>
      <c r="G7" s="382"/>
      <c r="H7" s="381"/>
      <c r="I7" s="382"/>
      <c r="J7" s="30"/>
      <c r="K7" s="365"/>
      <c r="L7" s="366"/>
      <c r="M7" s="366"/>
      <c r="N7" s="5"/>
      <c r="O7" s="367"/>
      <c r="P7" s="368"/>
      <c r="Q7" s="368"/>
      <c r="R7" s="5"/>
      <c r="S7" s="383"/>
      <c r="T7" s="384"/>
      <c r="U7" s="384"/>
      <c r="V7" s="385"/>
      <c r="W7" s="381"/>
      <c r="X7" s="382"/>
      <c r="Y7" s="381"/>
      <c r="Z7" s="382"/>
      <c r="AA7" s="358"/>
      <c r="AB7" s="359"/>
      <c r="AC7" s="360"/>
      <c r="AD7" s="386"/>
      <c r="AE7" s="358"/>
      <c r="AF7" s="359"/>
      <c r="AG7" s="360"/>
      <c r="AH7" s="361"/>
    </row>
    <row r="8" spans="3:34" ht="20.100000000000001" customHeight="1" x14ac:dyDescent="0.2">
      <c r="C8" s="389"/>
      <c r="D8" s="153"/>
      <c r="E8" s="403"/>
      <c r="F8" s="381"/>
      <c r="G8" s="382"/>
      <c r="H8" s="381"/>
      <c r="I8" s="382"/>
      <c r="J8" s="9"/>
      <c r="K8" s="365"/>
      <c r="L8" s="366"/>
      <c r="M8" s="366"/>
      <c r="N8" s="5"/>
      <c r="O8" s="367"/>
      <c r="P8" s="368"/>
      <c r="Q8" s="368"/>
      <c r="R8" s="5"/>
      <c r="S8" s="383"/>
      <c r="T8" s="384"/>
      <c r="U8" s="384"/>
      <c r="V8" s="385"/>
      <c r="W8" s="381"/>
      <c r="X8" s="382"/>
      <c r="Y8" s="381"/>
      <c r="Z8" s="382"/>
      <c r="AA8" s="358"/>
      <c r="AB8" s="359"/>
      <c r="AC8" s="360"/>
      <c r="AD8" s="386"/>
      <c r="AE8" s="358"/>
      <c r="AF8" s="359"/>
      <c r="AG8" s="360"/>
      <c r="AH8" s="361"/>
    </row>
    <row r="9" spans="3:34" ht="20.100000000000001" customHeight="1" x14ac:dyDescent="0.2">
      <c r="C9" s="390" t="s">
        <v>11</v>
      </c>
      <c r="D9" s="391"/>
      <c r="E9" s="392"/>
      <c r="F9" s="381"/>
      <c r="G9" s="382"/>
      <c r="H9" s="381"/>
      <c r="I9" s="382"/>
      <c r="J9" s="9"/>
      <c r="K9" s="365"/>
      <c r="L9" s="366"/>
      <c r="M9" s="366"/>
      <c r="N9" s="5"/>
      <c r="O9" s="367"/>
      <c r="P9" s="368"/>
      <c r="Q9" s="368"/>
      <c r="R9" s="5"/>
      <c r="S9" s="383"/>
      <c r="T9" s="384"/>
      <c r="U9" s="384"/>
      <c r="V9" s="385"/>
      <c r="W9" s="381"/>
      <c r="X9" s="382"/>
      <c r="Y9" s="381"/>
      <c r="Z9" s="382"/>
      <c r="AA9" s="358"/>
      <c r="AB9" s="359"/>
      <c r="AC9" s="360"/>
      <c r="AD9" s="386"/>
      <c r="AE9" s="358"/>
      <c r="AF9" s="359"/>
      <c r="AG9" s="360"/>
      <c r="AH9" s="361"/>
    </row>
    <row r="10" spans="3:34" ht="20.100000000000001" customHeight="1" x14ac:dyDescent="0.2">
      <c r="C10" s="249"/>
      <c r="D10" s="250"/>
      <c r="E10" s="393"/>
      <c r="F10" s="381"/>
      <c r="G10" s="382"/>
      <c r="H10" s="381"/>
      <c r="I10" s="382"/>
      <c r="J10" s="21"/>
      <c r="K10" s="365"/>
      <c r="L10" s="366"/>
      <c r="M10" s="366"/>
      <c r="N10" s="5"/>
      <c r="O10" s="367"/>
      <c r="P10" s="368"/>
      <c r="Q10" s="368"/>
      <c r="R10" s="5"/>
      <c r="S10" s="383"/>
      <c r="T10" s="384"/>
      <c r="U10" s="384"/>
      <c r="V10" s="385"/>
      <c r="W10" s="381"/>
      <c r="X10" s="382"/>
      <c r="Y10" s="381"/>
      <c r="Z10" s="382"/>
      <c r="AA10" s="358"/>
      <c r="AB10" s="359"/>
      <c r="AC10" s="360"/>
      <c r="AD10" s="386"/>
      <c r="AE10" s="358"/>
      <c r="AF10" s="359"/>
      <c r="AG10" s="360"/>
      <c r="AH10" s="361"/>
    </row>
    <row r="11" spans="3:34" ht="20.100000000000001" customHeight="1" x14ac:dyDescent="0.2">
      <c r="C11" s="387" t="s">
        <v>78</v>
      </c>
      <c r="D11" s="388"/>
      <c r="E11" s="388"/>
      <c r="F11" s="381"/>
      <c r="G11" s="382"/>
      <c r="H11" s="381"/>
      <c r="I11" s="382"/>
      <c r="J11" s="22"/>
      <c r="K11" s="365"/>
      <c r="L11" s="366"/>
      <c r="M11" s="366"/>
      <c r="N11" s="5"/>
      <c r="O11" s="367"/>
      <c r="P11" s="368"/>
      <c r="Q11" s="368"/>
      <c r="R11" s="5"/>
      <c r="S11" s="383"/>
      <c r="T11" s="384"/>
      <c r="U11" s="384"/>
      <c r="V11" s="385"/>
      <c r="W11" s="381"/>
      <c r="X11" s="382"/>
      <c r="Y11" s="381"/>
      <c r="Z11" s="382"/>
      <c r="AA11" s="358"/>
      <c r="AB11" s="359"/>
      <c r="AC11" s="360"/>
      <c r="AD11" s="386"/>
      <c r="AE11" s="358"/>
      <c r="AF11" s="359"/>
      <c r="AG11" s="360"/>
      <c r="AH11" s="361"/>
    </row>
    <row r="12" spans="3:34" ht="20.100000000000001" customHeight="1" x14ac:dyDescent="0.2">
      <c r="C12" s="389"/>
      <c r="D12" s="153"/>
      <c r="E12" s="153"/>
      <c r="F12" s="381"/>
      <c r="G12" s="382"/>
      <c r="H12" s="381"/>
      <c r="I12" s="382"/>
      <c r="J12" s="21"/>
      <c r="K12" s="365"/>
      <c r="L12" s="366"/>
      <c r="M12" s="366"/>
      <c r="N12" s="5"/>
      <c r="O12" s="367"/>
      <c r="P12" s="368"/>
      <c r="Q12" s="368"/>
      <c r="R12" s="5"/>
      <c r="S12" s="383"/>
      <c r="T12" s="384"/>
      <c r="U12" s="384"/>
      <c r="V12" s="385"/>
      <c r="W12" s="381"/>
      <c r="X12" s="382"/>
      <c r="Y12" s="381"/>
      <c r="Z12" s="382"/>
      <c r="AA12" s="358"/>
      <c r="AB12" s="359"/>
      <c r="AC12" s="360"/>
      <c r="AD12" s="386"/>
      <c r="AE12" s="358"/>
      <c r="AF12" s="359"/>
      <c r="AG12" s="360"/>
      <c r="AH12" s="361"/>
    </row>
    <row r="13" spans="3:34" ht="20.100000000000001" customHeight="1" thickBot="1" x14ac:dyDescent="0.25">
      <c r="C13" s="362" t="s">
        <v>77</v>
      </c>
      <c r="D13" s="363"/>
      <c r="E13" s="363"/>
      <c r="F13" s="363"/>
      <c r="G13" s="363"/>
      <c r="H13" s="363"/>
      <c r="I13" s="363"/>
      <c r="J13" s="364"/>
      <c r="K13" s="365">
        <f>SUM(K7:M12)</f>
        <v>0</v>
      </c>
      <c r="L13" s="366"/>
      <c r="M13" s="366"/>
      <c r="N13" s="5" t="s">
        <v>87</v>
      </c>
      <c r="O13" s="367">
        <f>SUM(O7:Q12)</f>
        <v>0</v>
      </c>
      <c r="P13" s="368"/>
      <c r="Q13" s="368"/>
      <c r="R13" s="5" t="s">
        <v>87</v>
      </c>
      <c r="S13" s="369" t="s">
        <v>77</v>
      </c>
      <c r="T13" s="370"/>
      <c r="U13" s="370"/>
      <c r="V13" s="370"/>
      <c r="W13" s="370"/>
      <c r="X13" s="370"/>
      <c r="Y13" s="370"/>
      <c r="Z13" s="371"/>
      <c r="AA13" s="358"/>
      <c r="AB13" s="359"/>
      <c r="AC13" s="372">
        <f>SUM(AC7:AD12)</f>
        <v>0</v>
      </c>
      <c r="AD13" s="373"/>
      <c r="AE13" s="358"/>
      <c r="AF13" s="359"/>
      <c r="AG13" s="372">
        <f>SUM(AG7:AH12)</f>
        <v>0</v>
      </c>
      <c r="AH13" s="374"/>
    </row>
    <row r="14" spans="3:34" ht="20.100000000000001" customHeight="1" x14ac:dyDescent="0.2">
      <c r="C14" s="206" t="s">
        <v>35</v>
      </c>
      <c r="D14" s="207"/>
      <c r="E14" s="207"/>
      <c r="F14" s="207"/>
      <c r="G14" s="207"/>
      <c r="H14" s="207"/>
      <c r="I14" s="207"/>
      <c r="J14" s="207"/>
      <c r="K14" s="207"/>
      <c r="L14" s="207"/>
      <c r="M14" s="207"/>
      <c r="N14" s="207"/>
      <c r="O14" s="207"/>
      <c r="P14" s="207"/>
      <c r="Q14" s="207"/>
      <c r="R14" s="208"/>
      <c r="S14" s="243" t="s">
        <v>67</v>
      </c>
      <c r="T14" s="244"/>
      <c r="U14" s="244"/>
      <c r="V14" s="244"/>
      <c r="W14" s="244"/>
      <c r="X14" s="244"/>
      <c r="Y14" s="244"/>
      <c r="Z14" s="244"/>
      <c r="AA14" s="244"/>
      <c r="AB14" s="244"/>
      <c r="AC14" s="244"/>
      <c r="AD14" s="244"/>
      <c r="AE14" s="244"/>
      <c r="AF14" s="244"/>
      <c r="AG14" s="244"/>
      <c r="AH14" s="245"/>
    </row>
    <row r="15" spans="3:34" ht="19.5" customHeight="1" x14ac:dyDescent="0.2">
      <c r="C15" s="352" t="s">
        <v>173</v>
      </c>
      <c r="D15" s="353"/>
      <c r="E15" s="354"/>
      <c r="F15" s="356" t="s">
        <v>174</v>
      </c>
      <c r="G15" s="356"/>
      <c r="H15" s="356"/>
      <c r="I15" s="356"/>
      <c r="J15" s="356"/>
      <c r="K15" s="356"/>
      <c r="L15" s="353" t="s">
        <v>181</v>
      </c>
      <c r="M15" s="353"/>
      <c r="N15" s="353"/>
      <c r="O15" s="353"/>
      <c r="P15" s="353"/>
      <c r="Q15" s="353"/>
      <c r="R15" s="357"/>
      <c r="S15" s="352" t="s">
        <v>173</v>
      </c>
      <c r="T15" s="353"/>
      <c r="U15" s="354"/>
      <c r="V15" s="355" t="s">
        <v>174</v>
      </c>
      <c r="W15" s="353"/>
      <c r="X15" s="354"/>
      <c r="Y15" s="356" t="s">
        <v>175</v>
      </c>
      <c r="Z15" s="356"/>
      <c r="AA15" s="356"/>
      <c r="AB15" s="355" t="s">
        <v>176</v>
      </c>
      <c r="AC15" s="353"/>
      <c r="AD15" s="353"/>
      <c r="AE15" s="353"/>
      <c r="AF15" s="353"/>
      <c r="AG15" s="353"/>
      <c r="AH15" s="357"/>
    </row>
    <row r="16" spans="3:34" ht="20.100000000000001" customHeight="1" x14ac:dyDescent="0.2">
      <c r="C16" s="394"/>
      <c r="D16" s="395"/>
      <c r="E16" s="396"/>
      <c r="F16" s="81"/>
      <c r="G16" s="82"/>
      <c r="H16" s="82"/>
      <c r="I16" s="82"/>
      <c r="J16" s="82"/>
      <c r="K16" s="90"/>
      <c r="L16" s="81"/>
      <c r="M16" s="82"/>
      <c r="N16" s="82"/>
      <c r="O16" s="82"/>
      <c r="P16" s="82"/>
      <c r="Q16" s="82"/>
      <c r="R16" s="83"/>
      <c r="S16" s="314" t="s">
        <v>167</v>
      </c>
      <c r="T16" s="315"/>
      <c r="U16" s="316"/>
      <c r="V16" s="320" t="s">
        <v>168</v>
      </c>
      <c r="W16" s="321"/>
      <c r="X16" s="322"/>
      <c r="Y16" s="320" t="s">
        <v>168</v>
      </c>
      <c r="Z16" s="321"/>
      <c r="AA16" s="322"/>
      <c r="AB16" s="81"/>
      <c r="AC16" s="82"/>
      <c r="AD16" s="82"/>
      <c r="AE16" s="82"/>
      <c r="AF16" s="82"/>
      <c r="AG16" s="82"/>
      <c r="AH16" s="83"/>
    </row>
    <row r="17" spans="3:34" ht="20.100000000000001" customHeight="1" x14ac:dyDescent="0.2">
      <c r="C17" s="329"/>
      <c r="D17" s="330"/>
      <c r="E17" s="331"/>
      <c r="F17" s="84"/>
      <c r="G17" s="85"/>
      <c r="H17" s="85"/>
      <c r="I17" s="85"/>
      <c r="J17" s="85"/>
      <c r="K17" s="95"/>
      <c r="L17" s="84"/>
      <c r="M17" s="85"/>
      <c r="N17" s="85"/>
      <c r="O17" s="85"/>
      <c r="P17" s="85"/>
      <c r="Q17" s="85"/>
      <c r="R17" s="86"/>
      <c r="S17" s="317" t="s">
        <v>171</v>
      </c>
      <c r="T17" s="318"/>
      <c r="U17" s="319"/>
      <c r="V17" s="311" t="s">
        <v>172</v>
      </c>
      <c r="W17" s="312"/>
      <c r="X17" s="313"/>
      <c r="Y17" s="311" t="s">
        <v>172</v>
      </c>
      <c r="Z17" s="312"/>
      <c r="AA17" s="313"/>
      <c r="AB17" s="84"/>
      <c r="AC17" s="85"/>
      <c r="AD17" s="85"/>
      <c r="AE17" s="85"/>
      <c r="AF17" s="85"/>
      <c r="AG17" s="85"/>
      <c r="AH17" s="86"/>
    </row>
    <row r="18" spans="3:34" ht="20.100000000000001" customHeight="1" x14ac:dyDescent="0.2">
      <c r="C18" s="329"/>
      <c r="D18" s="330"/>
      <c r="E18" s="331"/>
      <c r="F18" s="84"/>
      <c r="G18" s="85"/>
      <c r="H18" s="85"/>
      <c r="I18" s="85"/>
      <c r="J18" s="85"/>
      <c r="K18" s="95"/>
      <c r="L18" s="84"/>
      <c r="M18" s="85"/>
      <c r="N18" s="85"/>
      <c r="O18" s="85"/>
      <c r="P18" s="85"/>
      <c r="Q18" s="85"/>
      <c r="R18" s="86"/>
      <c r="S18" s="317" t="s">
        <v>169</v>
      </c>
      <c r="T18" s="318"/>
      <c r="U18" s="319"/>
      <c r="V18" s="311" t="s">
        <v>170</v>
      </c>
      <c r="W18" s="312"/>
      <c r="X18" s="313"/>
      <c r="Y18" s="311" t="s">
        <v>170</v>
      </c>
      <c r="Z18" s="312"/>
      <c r="AA18" s="313"/>
      <c r="AB18" s="84"/>
      <c r="AC18" s="85"/>
      <c r="AD18" s="85"/>
      <c r="AE18" s="85"/>
      <c r="AF18" s="85"/>
      <c r="AG18" s="85"/>
      <c r="AH18" s="86"/>
    </row>
    <row r="19" spans="3:34" ht="20.100000000000001" customHeight="1" x14ac:dyDescent="0.2">
      <c r="C19" s="92"/>
      <c r="D19" s="93"/>
      <c r="E19" s="94"/>
      <c r="F19" s="84"/>
      <c r="G19" s="85"/>
      <c r="H19" s="85"/>
      <c r="I19" s="85"/>
      <c r="J19" s="85"/>
      <c r="K19" s="95"/>
      <c r="L19" s="84"/>
      <c r="M19" s="85"/>
      <c r="N19" s="85"/>
      <c r="O19" s="85"/>
      <c r="P19" s="85"/>
      <c r="Q19" s="85"/>
      <c r="R19" s="86"/>
      <c r="S19" s="317" t="s">
        <v>183</v>
      </c>
      <c r="T19" s="318"/>
      <c r="U19" s="319"/>
      <c r="V19" s="311" t="s">
        <v>182</v>
      </c>
      <c r="W19" s="312"/>
      <c r="X19" s="313"/>
      <c r="Y19" s="311" t="s">
        <v>184</v>
      </c>
      <c r="Z19" s="312"/>
      <c r="AA19" s="313"/>
      <c r="AB19" s="84"/>
      <c r="AC19" s="85"/>
      <c r="AD19" s="85"/>
      <c r="AE19" s="85"/>
      <c r="AF19" s="85"/>
      <c r="AG19" s="85"/>
      <c r="AH19" s="86"/>
    </row>
    <row r="20" spans="3:34" ht="20.100000000000001" customHeight="1" x14ac:dyDescent="0.2">
      <c r="C20" s="92"/>
      <c r="D20" s="93"/>
      <c r="E20" s="94"/>
      <c r="F20" s="84"/>
      <c r="G20" s="85"/>
      <c r="H20" s="85"/>
      <c r="I20" s="85"/>
      <c r="J20" s="85"/>
      <c r="K20" s="95"/>
      <c r="L20" s="84"/>
      <c r="M20" s="85"/>
      <c r="N20" s="85"/>
      <c r="O20" s="85"/>
      <c r="P20" s="85"/>
      <c r="Q20" s="85"/>
      <c r="R20" s="86"/>
      <c r="S20" s="332" t="s">
        <v>185</v>
      </c>
      <c r="T20" s="333"/>
      <c r="U20" s="334"/>
      <c r="V20" s="99"/>
      <c r="W20" s="100"/>
      <c r="X20" s="101"/>
      <c r="Y20" s="99"/>
      <c r="Z20" s="100"/>
      <c r="AA20" s="101"/>
      <c r="AB20" s="84"/>
      <c r="AC20" s="85"/>
      <c r="AD20" s="85"/>
      <c r="AE20" s="85"/>
      <c r="AF20" s="85"/>
      <c r="AG20" s="85"/>
      <c r="AH20" s="86"/>
    </row>
    <row r="21" spans="3:34" ht="20.100000000000001" customHeight="1" thickBot="1" x14ac:dyDescent="0.25">
      <c r="C21" s="326"/>
      <c r="D21" s="327"/>
      <c r="E21" s="328"/>
      <c r="F21" s="87"/>
      <c r="G21" s="88"/>
      <c r="H21" s="88"/>
      <c r="I21" s="88"/>
      <c r="J21" s="88"/>
      <c r="K21" s="91"/>
      <c r="L21" s="87"/>
      <c r="M21" s="88"/>
      <c r="N21" s="88"/>
      <c r="O21" s="88"/>
      <c r="P21" s="88"/>
      <c r="Q21" s="88"/>
      <c r="R21" s="89"/>
      <c r="S21" s="375"/>
      <c r="T21" s="376"/>
      <c r="U21" s="377"/>
      <c r="V21" s="378"/>
      <c r="W21" s="379"/>
      <c r="X21" s="380"/>
      <c r="Y21" s="378"/>
      <c r="Z21" s="379"/>
      <c r="AA21" s="380"/>
      <c r="AB21" s="87"/>
      <c r="AC21" s="88"/>
      <c r="AD21" s="88"/>
      <c r="AE21" s="88"/>
      <c r="AF21" s="88"/>
      <c r="AG21" s="88"/>
      <c r="AH21" s="89"/>
    </row>
    <row r="22" spans="3:34" ht="20.100000000000001" customHeight="1" x14ac:dyDescent="0.2">
      <c r="C22" s="243" t="s">
        <v>68</v>
      </c>
      <c r="D22" s="244"/>
      <c r="E22" s="244"/>
      <c r="F22" s="244"/>
      <c r="G22" s="244"/>
      <c r="H22" s="244"/>
      <c r="I22" s="244"/>
      <c r="J22" s="244"/>
      <c r="K22" s="244"/>
      <c r="L22" s="244"/>
      <c r="M22" s="244"/>
      <c r="N22" s="244"/>
      <c r="O22" s="244"/>
      <c r="P22" s="244"/>
      <c r="Q22" s="244"/>
      <c r="R22" s="245"/>
      <c r="S22" s="243" t="s">
        <v>66</v>
      </c>
      <c r="T22" s="244"/>
      <c r="U22" s="244"/>
      <c r="V22" s="244"/>
      <c r="W22" s="244"/>
      <c r="X22" s="244"/>
      <c r="Y22" s="244"/>
      <c r="Z22" s="244"/>
      <c r="AA22" s="244"/>
      <c r="AB22" s="244"/>
      <c r="AC22" s="244"/>
      <c r="AD22" s="244"/>
      <c r="AE22" s="244"/>
      <c r="AF22" s="244"/>
      <c r="AG22" s="244"/>
      <c r="AH22" s="245"/>
    </row>
    <row r="23" spans="3:34" ht="19.5" customHeight="1" x14ac:dyDescent="0.2">
      <c r="C23" s="352" t="s">
        <v>173</v>
      </c>
      <c r="D23" s="353"/>
      <c r="E23" s="354"/>
      <c r="F23" s="355" t="s">
        <v>174</v>
      </c>
      <c r="G23" s="353"/>
      <c r="H23" s="354"/>
      <c r="I23" s="356" t="s">
        <v>175</v>
      </c>
      <c r="J23" s="356"/>
      <c r="K23" s="356"/>
      <c r="L23" s="355" t="s">
        <v>176</v>
      </c>
      <c r="M23" s="353"/>
      <c r="N23" s="353"/>
      <c r="O23" s="353"/>
      <c r="P23" s="353"/>
      <c r="Q23" s="353"/>
      <c r="R23" s="357"/>
      <c r="S23" s="341"/>
      <c r="T23" s="342"/>
      <c r="U23" s="342"/>
      <c r="V23" s="342"/>
      <c r="W23" s="342"/>
      <c r="X23" s="342"/>
      <c r="Y23" s="342"/>
      <c r="Z23" s="342"/>
      <c r="AA23" s="342"/>
      <c r="AB23" s="342"/>
      <c r="AC23" s="342"/>
      <c r="AD23" s="342"/>
      <c r="AE23" s="342"/>
      <c r="AF23" s="342"/>
      <c r="AG23" s="342"/>
      <c r="AH23" s="343"/>
    </row>
    <row r="24" spans="3:34" ht="20.100000000000001" customHeight="1" x14ac:dyDescent="0.2">
      <c r="C24" s="349" t="s">
        <v>178</v>
      </c>
      <c r="D24" s="350"/>
      <c r="E24" s="351"/>
      <c r="F24" s="311" t="s">
        <v>182</v>
      </c>
      <c r="G24" s="312"/>
      <c r="H24" s="313"/>
      <c r="I24" s="311" t="s">
        <v>184</v>
      </c>
      <c r="J24" s="312"/>
      <c r="K24" s="313"/>
      <c r="L24" s="81"/>
      <c r="M24" s="82"/>
      <c r="N24" s="82"/>
      <c r="O24" s="82"/>
      <c r="P24" s="82"/>
      <c r="Q24" s="82"/>
      <c r="R24" s="83"/>
      <c r="S24" s="344"/>
      <c r="T24" s="199"/>
      <c r="U24" s="199"/>
      <c r="V24" s="199"/>
      <c r="W24" s="199"/>
      <c r="X24" s="199"/>
      <c r="Y24" s="199"/>
      <c r="Z24" s="199"/>
      <c r="AA24" s="199"/>
      <c r="AB24" s="199"/>
      <c r="AC24" s="199"/>
      <c r="AD24" s="199"/>
      <c r="AE24" s="199"/>
      <c r="AF24" s="199"/>
      <c r="AG24" s="199"/>
      <c r="AH24" s="345"/>
    </row>
    <row r="25" spans="3:34" ht="20.100000000000001" customHeight="1" x14ac:dyDescent="0.2">
      <c r="C25" s="323" t="s">
        <v>179</v>
      </c>
      <c r="D25" s="324"/>
      <c r="E25" s="325"/>
      <c r="F25" s="311" t="s">
        <v>182</v>
      </c>
      <c r="G25" s="312"/>
      <c r="H25" s="313"/>
      <c r="I25" s="311" t="s">
        <v>184</v>
      </c>
      <c r="J25" s="312"/>
      <c r="K25" s="313"/>
      <c r="L25" s="84"/>
      <c r="M25" s="85"/>
      <c r="N25" s="85"/>
      <c r="O25" s="85"/>
      <c r="P25" s="85"/>
      <c r="Q25" s="85"/>
      <c r="R25" s="86"/>
      <c r="S25" s="344"/>
      <c r="T25" s="199"/>
      <c r="U25" s="199"/>
      <c r="V25" s="199"/>
      <c r="W25" s="199"/>
      <c r="X25" s="199"/>
      <c r="Y25" s="199"/>
      <c r="Z25" s="199"/>
      <c r="AA25" s="199"/>
      <c r="AB25" s="199"/>
      <c r="AC25" s="199"/>
      <c r="AD25" s="199"/>
      <c r="AE25" s="199"/>
      <c r="AF25" s="199"/>
      <c r="AG25" s="199"/>
      <c r="AH25" s="345"/>
    </row>
    <row r="26" spans="3:34" ht="20.100000000000001" customHeight="1" x14ac:dyDescent="0.2">
      <c r="C26" s="323" t="s">
        <v>180</v>
      </c>
      <c r="D26" s="324"/>
      <c r="E26" s="325"/>
      <c r="F26" s="311" t="s">
        <v>182</v>
      </c>
      <c r="G26" s="312"/>
      <c r="H26" s="313"/>
      <c r="I26" s="311" t="s">
        <v>184</v>
      </c>
      <c r="J26" s="312"/>
      <c r="K26" s="313"/>
      <c r="L26" s="84"/>
      <c r="M26" s="85"/>
      <c r="N26" s="85"/>
      <c r="O26" s="85"/>
      <c r="P26" s="85"/>
      <c r="Q26" s="85"/>
      <c r="R26" s="86"/>
      <c r="S26" s="344"/>
      <c r="T26" s="199"/>
      <c r="U26" s="199"/>
      <c r="V26" s="199"/>
      <c r="W26" s="199"/>
      <c r="X26" s="199"/>
      <c r="Y26" s="199"/>
      <c r="Z26" s="199"/>
      <c r="AA26" s="199"/>
      <c r="AB26" s="199"/>
      <c r="AC26" s="199"/>
      <c r="AD26" s="199"/>
      <c r="AE26" s="199"/>
      <c r="AF26" s="199"/>
      <c r="AG26" s="199"/>
      <c r="AH26" s="345"/>
    </row>
    <row r="27" spans="3:34" ht="20.100000000000001" customHeight="1" x14ac:dyDescent="0.2">
      <c r="C27" s="96" t="s">
        <v>186</v>
      </c>
      <c r="D27" s="97"/>
      <c r="E27" s="98"/>
      <c r="F27" s="311" t="s">
        <v>182</v>
      </c>
      <c r="G27" s="312"/>
      <c r="H27" s="313"/>
      <c r="I27" s="311" t="s">
        <v>184</v>
      </c>
      <c r="J27" s="312"/>
      <c r="K27" s="313"/>
      <c r="L27" s="84"/>
      <c r="M27" s="85"/>
      <c r="N27" s="85"/>
      <c r="O27" s="85"/>
      <c r="P27" s="85"/>
      <c r="Q27" s="85"/>
      <c r="R27" s="86"/>
      <c r="S27" s="344"/>
      <c r="T27" s="199"/>
      <c r="U27" s="199"/>
      <c r="V27" s="199"/>
      <c r="W27" s="199"/>
      <c r="X27" s="199"/>
      <c r="Y27" s="199"/>
      <c r="Z27" s="199"/>
      <c r="AA27" s="199"/>
      <c r="AB27" s="199"/>
      <c r="AC27" s="199"/>
      <c r="AD27" s="199"/>
      <c r="AE27" s="199"/>
      <c r="AF27" s="199"/>
      <c r="AG27" s="199"/>
      <c r="AH27" s="345"/>
    </row>
    <row r="28" spans="3:34" ht="20.100000000000001" customHeight="1" x14ac:dyDescent="0.2">
      <c r="C28" s="96" t="s">
        <v>187</v>
      </c>
      <c r="D28" s="97"/>
      <c r="E28" s="98"/>
      <c r="F28" s="311" t="s">
        <v>182</v>
      </c>
      <c r="G28" s="312"/>
      <c r="H28" s="313"/>
      <c r="I28" s="311" t="s">
        <v>184</v>
      </c>
      <c r="J28" s="312"/>
      <c r="K28" s="313"/>
      <c r="L28" s="84"/>
      <c r="M28" s="85"/>
      <c r="N28" s="85"/>
      <c r="O28" s="85"/>
      <c r="P28" s="85"/>
      <c r="Q28" s="85"/>
      <c r="R28" s="86"/>
      <c r="S28" s="344"/>
      <c r="T28" s="199"/>
      <c r="U28" s="199"/>
      <c r="V28" s="199"/>
      <c r="W28" s="199"/>
      <c r="X28" s="199"/>
      <c r="Y28" s="199"/>
      <c r="Z28" s="199"/>
      <c r="AA28" s="199"/>
      <c r="AB28" s="199"/>
      <c r="AC28" s="199"/>
      <c r="AD28" s="199"/>
      <c r="AE28" s="199"/>
      <c r="AF28" s="199"/>
      <c r="AG28" s="199"/>
      <c r="AH28" s="345"/>
    </row>
    <row r="29" spans="3:34" ht="20.100000000000001" customHeight="1" thickBot="1" x14ac:dyDescent="0.25">
      <c r="C29" s="335" t="s">
        <v>177</v>
      </c>
      <c r="D29" s="336"/>
      <c r="E29" s="337"/>
      <c r="F29" s="338"/>
      <c r="G29" s="339"/>
      <c r="H29" s="340"/>
      <c r="I29" s="338"/>
      <c r="J29" s="339"/>
      <c r="K29" s="340"/>
      <c r="L29" s="87"/>
      <c r="M29" s="88"/>
      <c r="N29" s="88"/>
      <c r="O29" s="88"/>
      <c r="P29" s="88"/>
      <c r="Q29" s="88"/>
      <c r="R29" s="89"/>
      <c r="S29" s="346"/>
      <c r="T29" s="347"/>
      <c r="U29" s="347"/>
      <c r="V29" s="347"/>
      <c r="W29" s="347"/>
      <c r="X29" s="347"/>
      <c r="Y29" s="347"/>
      <c r="Z29" s="347"/>
      <c r="AA29" s="347"/>
      <c r="AB29" s="347"/>
      <c r="AC29" s="347"/>
      <c r="AD29" s="347"/>
      <c r="AE29" s="347"/>
      <c r="AF29" s="347"/>
      <c r="AG29" s="347"/>
      <c r="AH29" s="348"/>
    </row>
    <row r="30" spans="3:34" ht="8.25" customHeight="1" x14ac:dyDescent="0.2">
      <c r="C30" s="1"/>
      <c r="D30" s="1"/>
      <c r="E30" s="1"/>
      <c r="F30" s="1"/>
      <c r="G30" s="1"/>
      <c r="H30" s="1"/>
      <c r="I30" s="1"/>
      <c r="J30" s="1"/>
      <c r="K30" s="1"/>
      <c r="L30" s="1"/>
      <c r="M30" s="1"/>
      <c r="N30" s="1"/>
      <c r="O30" s="1"/>
      <c r="P30" s="1"/>
      <c r="Q30" s="1"/>
      <c r="R30" s="1"/>
      <c r="S30" s="23"/>
      <c r="T30" s="23"/>
      <c r="U30" s="23"/>
      <c r="V30" s="23"/>
      <c r="W30" s="23"/>
      <c r="X30" s="23"/>
      <c r="Y30" s="23"/>
      <c r="Z30" s="23"/>
      <c r="AA30" s="23"/>
      <c r="AB30" s="23"/>
      <c r="AC30" s="23"/>
      <c r="AD30" s="23"/>
      <c r="AE30" s="23"/>
      <c r="AF30" s="23"/>
      <c r="AG30" s="23"/>
      <c r="AH30" s="23"/>
    </row>
    <row r="40" spans="3:41" ht="11.25" customHeight="1" x14ac:dyDescent="0.2">
      <c r="C40" s="6"/>
      <c r="D40" s="6"/>
      <c r="E40" s="6"/>
      <c r="F40" s="6"/>
      <c r="G40" s="6"/>
      <c r="H40" s="6"/>
      <c r="I40" s="6"/>
      <c r="J40" s="6"/>
      <c r="K40" s="6"/>
      <c r="L40" s="6"/>
      <c r="M40" s="6"/>
      <c r="N40" s="6"/>
      <c r="O40" s="6"/>
      <c r="P40" s="6"/>
      <c r="Q40" s="6"/>
      <c r="R40" s="6"/>
      <c r="S40" s="6"/>
      <c r="T40" s="6"/>
      <c r="U40" s="6"/>
    </row>
    <row r="41" spans="3:41" ht="20.100000000000001" customHeight="1" x14ac:dyDescent="0.2">
      <c r="C41" s="1"/>
      <c r="J41" s="1"/>
      <c r="K41" s="1"/>
      <c r="L41" s="1"/>
      <c r="M41" s="1"/>
      <c r="N41" s="1"/>
      <c r="O41" s="1"/>
      <c r="P41" s="1"/>
      <c r="Q41" s="1"/>
      <c r="R41" s="1"/>
      <c r="S41" s="23"/>
      <c r="T41" s="23"/>
      <c r="U41" s="23"/>
      <c r="V41" s="23"/>
      <c r="W41" s="23"/>
      <c r="AA41" s="23"/>
    </row>
    <row r="42" spans="3:41" ht="20.100000000000001" customHeight="1" x14ac:dyDescent="0.2">
      <c r="C42" s="1"/>
      <c r="J42" s="1"/>
      <c r="K42" s="1"/>
      <c r="L42" s="1"/>
      <c r="M42" s="1"/>
      <c r="N42" s="1"/>
      <c r="O42" s="1"/>
      <c r="P42" s="1"/>
      <c r="Q42" s="1"/>
      <c r="R42" s="1"/>
      <c r="S42" s="23"/>
      <c r="T42" s="23"/>
      <c r="U42" s="23"/>
      <c r="V42" s="23"/>
      <c r="W42" s="23"/>
      <c r="AA42" s="23"/>
    </row>
    <row r="43" spans="3:41" ht="20.100000000000001" customHeight="1" x14ac:dyDescent="0.2">
      <c r="C43" s="1"/>
      <c r="J43" s="1"/>
      <c r="K43" s="1"/>
      <c r="L43" s="1"/>
      <c r="M43" s="1"/>
      <c r="N43" s="1"/>
      <c r="O43" s="1"/>
      <c r="P43" s="1"/>
      <c r="Q43" s="1"/>
      <c r="R43" s="1"/>
      <c r="S43" s="23"/>
      <c r="T43" s="23"/>
      <c r="U43" s="23"/>
      <c r="V43" s="23"/>
      <c r="W43" s="23"/>
      <c r="X43" s="1"/>
      <c r="Y43" s="1"/>
      <c r="AF43" s="23"/>
    </row>
    <row r="44" spans="3:41" ht="20.100000000000001" customHeight="1" x14ac:dyDescent="0.2">
      <c r="C44" s="1"/>
      <c r="J44" s="1"/>
      <c r="K44" s="1"/>
      <c r="L44" s="1"/>
      <c r="M44" s="1"/>
      <c r="N44" s="1"/>
      <c r="O44" s="1"/>
      <c r="P44" s="1"/>
      <c r="Q44" s="1"/>
      <c r="R44" s="1"/>
      <c r="S44" s="23"/>
      <c r="T44" s="23"/>
      <c r="U44" s="23"/>
      <c r="V44" s="23"/>
      <c r="W44" s="23"/>
      <c r="X44" s="23"/>
      <c r="Y44" s="23"/>
      <c r="AF44" s="23"/>
      <c r="AG44" s="23"/>
      <c r="AH44" s="23"/>
      <c r="AK44" s="1"/>
      <c r="AL44" s="1"/>
      <c r="AM44" s="23"/>
    </row>
    <row r="45" spans="3:41" x14ac:dyDescent="0.2">
      <c r="AK45" s="23"/>
      <c r="AL45" s="1"/>
      <c r="AM45" s="23"/>
    </row>
    <row r="46" spans="3:41" x14ac:dyDescent="0.2">
      <c r="AK46" s="23"/>
      <c r="AO46" s="23"/>
    </row>
    <row r="47" spans="3:41" x14ac:dyDescent="0.2">
      <c r="AK47" s="23"/>
      <c r="AO47" s="23"/>
    </row>
  </sheetData>
  <mergeCells count="150">
    <mergeCell ref="C2:AH2"/>
    <mergeCell ref="C3:R3"/>
    <mergeCell ref="S3:AH3"/>
    <mergeCell ref="C4:E6"/>
    <mergeCell ref="F4:I4"/>
    <mergeCell ref="J4:J6"/>
    <mergeCell ref="K4:N6"/>
    <mergeCell ref="O4:R6"/>
    <mergeCell ref="S4:V6"/>
    <mergeCell ref="W4:Z4"/>
    <mergeCell ref="AA4:AH4"/>
    <mergeCell ref="F5:G6"/>
    <mergeCell ref="H5:I6"/>
    <mergeCell ref="W5:X6"/>
    <mergeCell ref="Y5:Z6"/>
    <mergeCell ref="AA5:AD5"/>
    <mergeCell ref="AE5:AH5"/>
    <mergeCell ref="AA6:AB6"/>
    <mergeCell ref="F15:K15"/>
    <mergeCell ref="L15:R15"/>
    <mergeCell ref="C16:E16"/>
    <mergeCell ref="C17:E17"/>
    <mergeCell ref="AC6:AD6"/>
    <mergeCell ref="AE6:AF6"/>
    <mergeCell ref="AG6:AH6"/>
    <mergeCell ref="C7:E8"/>
    <mergeCell ref="F7:G7"/>
    <mergeCell ref="H7:I7"/>
    <mergeCell ref="K7:M7"/>
    <mergeCell ref="O7:Q7"/>
    <mergeCell ref="S7:V7"/>
    <mergeCell ref="W7:X7"/>
    <mergeCell ref="Y7:Z7"/>
    <mergeCell ref="AA7:AB7"/>
    <mergeCell ref="AC7:AD7"/>
    <mergeCell ref="AE7:AF7"/>
    <mergeCell ref="AG7:AH7"/>
    <mergeCell ref="F8:G8"/>
    <mergeCell ref="H8:I8"/>
    <mergeCell ref="K8:M8"/>
    <mergeCell ref="O8:Q8"/>
    <mergeCell ref="S8:V8"/>
    <mergeCell ref="W8:X8"/>
    <mergeCell ref="Y8:Z8"/>
    <mergeCell ref="W9:X9"/>
    <mergeCell ref="Y9:Z9"/>
    <mergeCell ref="AA9:AB9"/>
    <mergeCell ref="AC9:AD9"/>
    <mergeCell ref="AE9:AF9"/>
    <mergeCell ref="AG9:AH9"/>
    <mergeCell ref="AA8:AB8"/>
    <mergeCell ref="AC8:AD8"/>
    <mergeCell ref="AE8:AF8"/>
    <mergeCell ref="AG8:AH8"/>
    <mergeCell ref="Y10:Z10"/>
    <mergeCell ref="AA10:AB10"/>
    <mergeCell ref="AC10:AD10"/>
    <mergeCell ref="AE10:AF10"/>
    <mergeCell ref="AG10:AH10"/>
    <mergeCell ref="C11:E12"/>
    <mergeCell ref="F11:G11"/>
    <mergeCell ref="H11:I11"/>
    <mergeCell ref="K11:M11"/>
    <mergeCell ref="O11:Q11"/>
    <mergeCell ref="F10:G10"/>
    <mergeCell ref="H10:I10"/>
    <mergeCell ref="K10:M10"/>
    <mergeCell ref="O10:Q10"/>
    <mergeCell ref="S10:V10"/>
    <mergeCell ref="W10:X10"/>
    <mergeCell ref="C9:E10"/>
    <mergeCell ref="F9:G9"/>
    <mergeCell ref="H9:I9"/>
    <mergeCell ref="K9:M9"/>
    <mergeCell ref="O9:Q9"/>
    <mergeCell ref="S9:V9"/>
    <mergeCell ref="AG11:AH11"/>
    <mergeCell ref="F12:G12"/>
    <mergeCell ref="H12:I12"/>
    <mergeCell ref="K12:M12"/>
    <mergeCell ref="O12:Q12"/>
    <mergeCell ref="S12:V12"/>
    <mergeCell ref="W12:X12"/>
    <mergeCell ref="Y12:Z12"/>
    <mergeCell ref="AA12:AB12"/>
    <mergeCell ref="AC12:AD12"/>
    <mergeCell ref="S11:V11"/>
    <mergeCell ref="W11:X11"/>
    <mergeCell ref="Y11:Z11"/>
    <mergeCell ref="AA11:AB11"/>
    <mergeCell ref="AC11:AD11"/>
    <mergeCell ref="AE11:AF11"/>
    <mergeCell ref="C14:R14"/>
    <mergeCell ref="S14:AH14"/>
    <mergeCell ref="C22:R22"/>
    <mergeCell ref="S22:AH22"/>
    <mergeCell ref="AE12:AF12"/>
    <mergeCell ref="AG12:AH12"/>
    <mergeCell ref="C13:J13"/>
    <mergeCell ref="K13:M13"/>
    <mergeCell ref="O13:Q13"/>
    <mergeCell ref="S13:Z13"/>
    <mergeCell ref="AA13:AB13"/>
    <mergeCell ref="AC13:AD13"/>
    <mergeCell ref="AE13:AF13"/>
    <mergeCell ref="AG13:AH13"/>
    <mergeCell ref="S21:U21"/>
    <mergeCell ref="V21:X21"/>
    <mergeCell ref="Y21:AA21"/>
    <mergeCell ref="S15:U15"/>
    <mergeCell ref="V15:X15"/>
    <mergeCell ref="Y15:AA15"/>
    <mergeCell ref="AB15:AH15"/>
    <mergeCell ref="C15:E15"/>
    <mergeCell ref="Y16:AA16"/>
    <mergeCell ref="C26:E26"/>
    <mergeCell ref="F26:H26"/>
    <mergeCell ref="I26:K26"/>
    <mergeCell ref="C21:E21"/>
    <mergeCell ref="C18:E18"/>
    <mergeCell ref="S19:U19"/>
    <mergeCell ref="S20:U20"/>
    <mergeCell ref="V19:X19"/>
    <mergeCell ref="C29:E29"/>
    <mergeCell ref="F29:H29"/>
    <mergeCell ref="I29:K29"/>
    <mergeCell ref="S23:AH29"/>
    <mergeCell ref="C24:E24"/>
    <mergeCell ref="F24:H24"/>
    <mergeCell ref="I24:K24"/>
    <mergeCell ref="C25:E25"/>
    <mergeCell ref="F25:H25"/>
    <mergeCell ref="C23:E23"/>
    <mergeCell ref="F23:H23"/>
    <mergeCell ref="I23:K23"/>
    <mergeCell ref="L23:R23"/>
    <mergeCell ref="I25:K25"/>
    <mergeCell ref="Y19:AA19"/>
    <mergeCell ref="F27:H27"/>
    <mergeCell ref="I27:K27"/>
    <mergeCell ref="F28:H28"/>
    <mergeCell ref="I28:K28"/>
    <mergeCell ref="Y17:AA17"/>
    <mergeCell ref="Y18:AA18"/>
    <mergeCell ref="S16:U16"/>
    <mergeCell ref="S17:U17"/>
    <mergeCell ref="S18:U18"/>
    <mergeCell ref="V16:X16"/>
    <mergeCell ref="V17:X17"/>
    <mergeCell ref="V18:X18"/>
  </mergeCells>
  <phoneticPr fontId="2"/>
  <pageMargins left="0.70866141732283472" right="0.59055118110236227" top="0.55118110236220474" bottom="0.35433070866141736" header="0.31496062992125984" footer="0.31496062992125984"/>
  <pageSetup paperSize="9" scale="77" fitToHeight="0"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36E6-7051-42AD-88BD-920622FBF6C5}">
  <sheetPr>
    <pageSetUpPr fitToPage="1"/>
  </sheetPr>
  <dimension ref="C1:AO37"/>
  <sheetViews>
    <sheetView showGridLines="0" view="pageBreakPreview" zoomScaleNormal="100" zoomScaleSheetLayoutView="100" workbookViewId="0">
      <selection activeCell="Z10" sqref="Z10"/>
    </sheetView>
  </sheetViews>
  <sheetFormatPr defaultColWidth="9.33203125" defaultRowHeight="14.25" x14ac:dyDescent="0.2"/>
  <cols>
    <col min="1" max="1" width="9.33203125" style="10"/>
    <col min="2" max="2" width="1.5" style="10" customWidth="1"/>
    <col min="3" max="20" width="5.5" style="10" customWidth="1"/>
    <col min="21" max="34" width="5.83203125" style="10" customWidth="1"/>
    <col min="35" max="35" width="2.33203125" style="10" customWidth="1"/>
    <col min="36" max="16384" width="9.33203125" style="10"/>
  </cols>
  <sheetData>
    <row r="1" spans="3:34" ht="20.100000000000001" customHeight="1" x14ac:dyDescent="0.2">
      <c r="C1" s="451" t="s">
        <v>38</v>
      </c>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row>
    <row r="2" spans="3:34" ht="20.100000000000001" customHeight="1" x14ac:dyDescent="0.2">
      <c r="C2" s="452" t="s">
        <v>39</v>
      </c>
      <c r="D2" s="453"/>
      <c r="E2" s="453"/>
      <c r="F2" s="453"/>
      <c r="G2" s="453"/>
      <c r="H2" s="453"/>
      <c r="I2" s="453"/>
      <c r="J2" s="453"/>
      <c r="K2" s="453"/>
      <c r="L2" s="453"/>
      <c r="M2" s="453"/>
      <c r="N2" s="453"/>
      <c r="O2" s="453"/>
      <c r="P2" s="453"/>
      <c r="Q2" s="453"/>
      <c r="R2" s="453"/>
      <c r="S2" s="453"/>
      <c r="T2" s="454"/>
      <c r="U2" s="455" t="s">
        <v>46</v>
      </c>
      <c r="V2" s="456"/>
      <c r="W2" s="456"/>
      <c r="X2" s="456"/>
      <c r="Y2" s="456"/>
      <c r="Z2" s="456"/>
      <c r="AA2" s="456"/>
      <c r="AB2" s="456"/>
      <c r="AC2" s="456"/>
      <c r="AD2" s="456"/>
      <c r="AE2" s="456"/>
      <c r="AF2" s="456"/>
      <c r="AG2" s="456"/>
      <c r="AH2" s="457"/>
    </row>
    <row r="3" spans="3:34" ht="20.100000000000001" customHeight="1" x14ac:dyDescent="0.2">
      <c r="C3" s="410" t="s">
        <v>40</v>
      </c>
      <c r="D3" s="388"/>
      <c r="E3" s="388"/>
      <c r="F3" s="402"/>
      <c r="G3" s="421" t="s">
        <v>41</v>
      </c>
      <c r="H3" s="421" t="s">
        <v>42</v>
      </c>
      <c r="I3" s="443" t="s">
        <v>43</v>
      </c>
      <c r="J3" s="444"/>
      <c r="K3" s="421" t="s">
        <v>4</v>
      </c>
      <c r="L3" s="388"/>
      <c r="M3" s="388"/>
      <c r="N3" s="388"/>
      <c r="O3" s="402"/>
      <c r="P3" s="436" t="s">
        <v>208</v>
      </c>
      <c r="Q3" s="437"/>
      <c r="R3" s="437"/>
      <c r="S3" s="437"/>
      <c r="T3" s="438"/>
      <c r="U3" s="415" t="s">
        <v>47</v>
      </c>
      <c r="V3" s="416"/>
      <c r="W3" s="416"/>
      <c r="X3" s="439"/>
      <c r="Y3" s="293" t="s">
        <v>48</v>
      </c>
      <c r="Z3" s="440"/>
      <c r="AA3" s="415" t="s">
        <v>49</v>
      </c>
      <c r="AB3" s="417"/>
      <c r="AC3" s="16"/>
      <c r="AD3" s="51" t="s">
        <v>50</v>
      </c>
      <c r="AE3" s="415" t="s">
        <v>51</v>
      </c>
      <c r="AF3" s="417"/>
      <c r="AG3" s="16"/>
      <c r="AH3" s="51" t="s">
        <v>50</v>
      </c>
    </row>
    <row r="4" spans="3:34" ht="20.100000000000001" customHeight="1" x14ac:dyDescent="0.2">
      <c r="C4" s="414"/>
      <c r="D4" s="153"/>
      <c r="E4" s="153"/>
      <c r="F4" s="403"/>
      <c r="G4" s="442"/>
      <c r="H4" s="442"/>
      <c r="I4" s="445"/>
      <c r="J4" s="446"/>
      <c r="K4" s="435" t="s">
        <v>44</v>
      </c>
      <c r="L4" s="435"/>
      <c r="M4" s="441" t="s">
        <v>45</v>
      </c>
      <c r="N4" s="449" t="s">
        <v>82</v>
      </c>
      <c r="O4" s="450"/>
      <c r="P4" s="435" t="s">
        <v>44</v>
      </c>
      <c r="Q4" s="435"/>
      <c r="R4" s="441" t="s">
        <v>45</v>
      </c>
      <c r="S4" s="449" t="s">
        <v>82</v>
      </c>
      <c r="T4" s="450"/>
      <c r="U4" s="463" t="s">
        <v>52</v>
      </c>
      <c r="V4" s="391"/>
      <c r="W4" s="391"/>
      <c r="X4" s="392"/>
      <c r="Y4" s="465" t="s">
        <v>48</v>
      </c>
      <c r="Z4" s="466"/>
      <c r="AA4" s="467" t="s">
        <v>49</v>
      </c>
      <c r="AB4" s="468"/>
      <c r="AC4" s="50"/>
      <c r="AD4" s="49" t="s">
        <v>50</v>
      </c>
      <c r="AE4" s="467" t="s">
        <v>51</v>
      </c>
      <c r="AF4" s="468"/>
      <c r="AG4" s="50"/>
      <c r="AH4" s="49" t="s">
        <v>50</v>
      </c>
    </row>
    <row r="5" spans="3:34" ht="20.100000000000001" customHeight="1" x14ac:dyDescent="0.2">
      <c r="C5" s="415"/>
      <c r="D5" s="416"/>
      <c r="E5" s="416"/>
      <c r="F5" s="439"/>
      <c r="G5" s="442"/>
      <c r="H5" s="442"/>
      <c r="I5" s="447"/>
      <c r="J5" s="448"/>
      <c r="K5" s="435"/>
      <c r="L5" s="435"/>
      <c r="M5" s="441"/>
      <c r="N5" s="450"/>
      <c r="O5" s="450"/>
      <c r="P5" s="435"/>
      <c r="Q5" s="435"/>
      <c r="R5" s="441"/>
      <c r="S5" s="450"/>
      <c r="T5" s="450"/>
      <c r="U5" s="464"/>
      <c r="V5" s="250"/>
      <c r="W5" s="250"/>
      <c r="X5" s="393"/>
      <c r="Y5" s="469" t="s">
        <v>53</v>
      </c>
      <c r="Z5" s="470"/>
      <c r="AA5" s="471" t="s">
        <v>49</v>
      </c>
      <c r="AB5" s="472"/>
      <c r="AC5" s="50"/>
      <c r="AD5" s="49" t="s">
        <v>50</v>
      </c>
      <c r="AE5" s="471" t="s">
        <v>51</v>
      </c>
      <c r="AF5" s="472"/>
      <c r="AG5" s="50"/>
      <c r="AH5" s="49" t="s">
        <v>50</v>
      </c>
    </row>
    <row r="6" spans="3:34" ht="20.100000000000001" customHeight="1" x14ac:dyDescent="0.2">
      <c r="C6" s="458"/>
      <c r="D6" s="459"/>
      <c r="E6" s="459"/>
      <c r="F6" s="460"/>
      <c r="G6" s="102"/>
      <c r="H6" s="102"/>
      <c r="I6" s="461" t="s">
        <v>54</v>
      </c>
      <c r="J6" s="462"/>
      <c r="K6" s="429"/>
      <c r="L6" s="430"/>
      <c r="M6" s="41" t="s">
        <v>126</v>
      </c>
      <c r="N6" s="480"/>
      <c r="O6" s="481"/>
      <c r="P6" s="429"/>
      <c r="Q6" s="430"/>
      <c r="R6" s="41" t="s">
        <v>126</v>
      </c>
      <c r="S6" s="480"/>
      <c r="T6" s="481"/>
      <c r="U6" s="11"/>
    </row>
    <row r="7" spans="3:34" ht="20.100000000000001" customHeight="1" x14ac:dyDescent="0.2">
      <c r="C7" s="458"/>
      <c r="D7" s="459"/>
      <c r="E7" s="459"/>
      <c r="F7" s="460"/>
      <c r="G7" s="103"/>
      <c r="H7" s="103"/>
      <c r="I7" s="478"/>
      <c r="J7" s="479"/>
      <c r="K7" s="429"/>
      <c r="L7" s="430"/>
      <c r="M7" s="42"/>
      <c r="N7" s="480"/>
      <c r="O7" s="481"/>
      <c r="P7" s="429"/>
      <c r="Q7" s="430"/>
      <c r="R7" s="42"/>
      <c r="S7" s="480"/>
      <c r="T7" s="481"/>
      <c r="U7" s="6"/>
    </row>
    <row r="8" spans="3:34" ht="20.100000000000001" customHeight="1" x14ac:dyDescent="0.2">
      <c r="C8" s="458"/>
      <c r="D8" s="459"/>
      <c r="E8" s="459"/>
      <c r="F8" s="460"/>
      <c r="G8" s="102"/>
      <c r="H8" s="102"/>
      <c r="I8" s="478"/>
      <c r="J8" s="479"/>
      <c r="K8" s="429"/>
      <c r="L8" s="430"/>
      <c r="M8" s="43"/>
      <c r="N8" s="480"/>
      <c r="O8" s="481"/>
      <c r="P8" s="429"/>
      <c r="Q8" s="430"/>
      <c r="R8" s="43"/>
      <c r="S8" s="480"/>
      <c r="T8" s="481"/>
      <c r="U8" s="6"/>
    </row>
    <row r="9" spans="3:34" ht="20.100000000000001" customHeight="1" x14ac:dyDescent="0.2">
      <c r="C9" s="458"/>
      <c r="D9" s="459"/>
      <c r="E9" s="459"/>
      <c r="F9" s="460"/>
      <c r="G9" s="102"/>
      <c r="H9" s="102"/>
      <c r="I9" s="478"/>
      <c r="J9" s="479"/>
      <c r="K9" s="429"/>
      <c r="L9" s="430"/>
      <c r="M9" s="44"/>
      <c r="N9" s="480"/>
      <c r="O9" s="481"/>
      <c r="P9" s="429"/>
      <c r="Q9" s="430"/>
      <c r="R9" s="44"/>
      <c r="S9" s="480"/>
      <c r="T9" s="481"/>
      <c r="U9" s="6"/>
    </row>
    <row r="10" spans="3:34" ht="9.75" customHeight="1" x14ac:dyDescent="0.2">
      <c r="C10" s="6"/>
      <c r="D10" s="6"/>
      <c r="E10" s="6"/>
      <c r="F10" s="6"/>
      <c r="G10" s="6"/>
      <c r="H10" s="6"/>
      <c r="I10" s="6"/>
      <c r="J10" s="6"/>
      <c r="K10" s="6"/>
      <c r="L10" s="6"/>
      <c r="M10" s="6"/>
      <c r="N10" s="6"/>
      <c r="O10" s="6"/>
      <c r="P10" s="6"/>
      <c r="Q10" s="6"/>
      <c r="R10" s="6"/>
      <c r="S10" s="6"/>
      <c r="T10" s="6"/>
      <c r="U10" s="6"/>
    </row>
    <row r="11" spans="3:34" ht="20.100000000000001" customHeight="1" thickBot="1" x14ac:dyDescent="0.25">
      <c r="C11" s="4" t="s">
        <v>58</v>
      </c>
      <c r="D11" s="4"/>
      <c r="E11" s="4"/>
      <c r="F11" s="4"/>
      <c r="G11" s="4"/>
      <c r="H11" s="4"/>
      <c r="I11" s="4"/>
      <c r="J11" s="4"/>
      <c r="K11" s="4"/>
      <c r="L11" s="4"/>
      <c r="M11" s="4"/>
      <c r="N11" s="4"/>
      <c r="O11" s="4"/>
      <c r="P11" s="4"/>
      <c r="Q11" s="4"/>
      <c r="R11" s="4"/>
      <c r="S11" s="20"/>
      <c r="T11" s="20"/>
      <c r="U11" s="20"/>
      <c r="V11" s="23"/>
      <c r="W11" s="23"/>
      <c r="X11" s="23"/>
      <c r="Y11" s="23"/>
      <c r="Z11" s="23"/>
      <c r="AA11" s="23"/>
      <c r="AB11" s="23"/>
      <c r="AC11" s="23"/>
      <c r="AD11" s="23"/>
      <c r="AE11" s="23"/>
      <c r="AF11" s="23"/>
      <c r="AG11" s="23"/>
      <c r="AH11" s="23"/>
    </row>
    <row r="12" spans="3:34" ht="24" customHeight="1" x14ac:dyDescent="0.2">
      <c r="C12" s="473" t="s">
        <v>57</v>
      </c>
      <c r="D12" s="474"/>
      <c r="E12" s="474"/>
      <c r="F12" s="474"/>
      <c r="G12" s="474"/>
      <c r="H12" s="474"/>
      <c r="I12" s="474"/>
      <c r="J12" s="474"/>
      <c r="K12" s="474"/>
      <c r="L12" s="474"/>
      <c r="M12" s="474"/>
      <c r="N12" s="474"/>
      <c r="O12" s="474"/>
      <c r="P12" s="475"/>
      <c r="Q12" s="476" t="s">
        <v>55</v>
      </c>
      <c r="R12" s="474"/>
      <c r="S12" s="474"/>
      <c r="T12" s="474"/>
      <c r="U12" s="477"/>
    </row>
    <row r="13" spans="3:34" ht="24" customHeight="1" x14ac:dyDescent="0.2">
      <c r="C13" s="431"/>
      <c r="D13" s="183"/>
      <c r="E13" s="183"/>
      <c r="F13" s="183"/>
      <c r="G13" s="183"/>
      <c r="H13" s="183"/>
      <c r="I13" s="183"/>
      <c r="J13" s="183"/>
      <c r="K13" s="183"/>
      <c r="L13" s="183"/>
      <c r="M13" s="183"/>
      <c r="N13" s="183"/>
      <c r="O13" s="183"/>
      <c r="P13" s="432"/>
      <c r="Q13" s="182"/>
      <c r="R13" s="183"/>
      <c r="S13" s="183"/>
      <c r="T13" s="183"/>
      <c r="U13" s="425"/>
    </row>
    <row r="14" spans="3:34" ht="24" customHeight="1" x14ac:dyDescent="0.2">
      <c r="C14" s="431"/>
      <c r="D14" s="183"/>
      <c r="E14" s="183"/>
      <c r="F14" s="183"/>
      <c r="G14" s="183"/>
      <c r="H14" s="183"/>
      <c r="I14" s="183"/>
      <c r="J14" s="183"/>
      <c r="K14" s="183"/>
      <c r="L14" s="183"/>
      <c r="M14" s="183"/>
      <c r="N14" s="183"/>
      <c r="O14" s="183"/>
      <c r="P14" s="432"/>
      <c r="Q14" s="182"/>
      <c r="R14" s="183"/>
      <c r="S14" s="183"/>
      <c r="T14" s="183"/>
      <c r="U14" s="425"/>
    </row>
    <row r="15" spans="3:34" ht="24" customHeight="1" x14ac:dyDescent="0.2">
      <c r="C15" s="431"/>
      <c r="D15" s="183"/>
      <c r="E15" s="183"/>
      <c r="F15" s="183"/>
      <c r="G15" s="183"/>
      <c r="H15" s="183"/>
      <c r="I15" s="183"/>
      <c r="J15" s="183"/>
      <c r="K15" s="183"/>
      <c r="L15" s="183"/>
      <c r="M15" s="183"/>
      <c r="N15" s="183"/>
      <c r="O15" s="183"/>
      <c r="P15" s="432"/>
      <c r="Q15" s="182"/>
      <c r="R15" s="183"/>
      <c r="S15" s="183"/>
      <c r="T15" s="183"/>
      <c r="U15" s="425"/>
    </row>
    <row r="16" spans="3:34" ht="24" customHeight="1" x14ac:dyDescent="0.2">
      <c r="C16" s="431"/>
      <c r="D16" s="183"/>
      <c r="E16" s="183"/>
      <c r="F16" s="183"/>
      <c r="G16" s="183"/>
      <c r="H16" s="183"/>
      <c r="I16" s="183"/>
      <c r="J16" s="183"/>
      <c r="K16" s="183"/>
      <c r="L16" s="183"/>
      <c r="M16" s="183"/>
      <c r="N16" s="183"/>
      <c r="O16" s="183"/>
      <c r="P16" s="432"/>
      <c r="Q16" s="182"/>
      <c r="R16" s="183"/>
      <c r="S16" s="183"/>
      <c r="T16" s="183"/>
      <c r="U16" s="425"/>
    </row>
    <row r="17" spans="3:27" ht="24" customHeight="1" x14ac:dyDescent="0.2">
      <c r="C17" s="431"/>
      <c r="D17" s="183"/>
      <c r="E17" s="183"/>
      <c r="F17" s="183"/>
      <c r="G17" s="183"/>
      <c r="H17" s="183"/>
      <c r="I17" s="183"/>
      <c r="J17" s="183"/>
      <c r="K17" s="183"/>
      <c r="L17" s="183"/>
      <c r="M17" s="183"/>
      <c r="N17" s="183"/>
      <c r="O17" s="183"/>
      <c r="P17" s="432"/>
      <c r="Q17" s="182"/>
      <c r="R17" s="183"/>
      <c r="S17" s="183"/>
      <c r="T17" s="183"/>
      <c r="U17" s="425"/>
    </row>
    <row r="18" spans="3:27" ht="24" customHeight="1" x14ac:dyDescent="0.2">
      <c r="C18" s="431"/>
      <c r="D18" s="183"/>
      <c r="E18" s="183"/>
      <c r="F18" s="183"/>
      <c r="G18" s="183"/>
      <c r="H18" s="183"/>
      <c r="I18" s="183"/>
      <c r="J18" s="183"/>
      <c r="K18" s="183"/>
      <c r="L18" s="183"/>
      <c r="M18" s="183"/>
      <c r="N18" s="183"/>
      <c r="O18" s="183"/>
      <c r="P18" s="432"/>
      <c r="Q18" s="182"/>
      <c r="R18" s="183"/>
      <c r="S18" s="183"/>
      <c r="T18" s="183"/>
      <c r="U18" s="425"/>
    </row>
    <row r="19" spans="3:27" ht="24" customHeight="1" x14ac:dyDescent="0.2">
      <c r="C19" s="431"/>
      <c r="D19" s="183"/>
      <c r="E19" s="183"/>
      <c r="F19" s="183"/>
      <c r="G19" s="183"/>
      <c r="H19" s="183"/>
      <c r="I19" s="183"/>
      <c r="J19" s="183"/>
      <c r="K19" s="183"/>
      <c r="L19" s="183"/>
      <c r="M19" s="183"/>
      <c r="N19" s="183"/>
      <c r="O19" s="183"/>
      <c r="P19" s="432"/>
      <c r="Q19" s="182"/>
      <c r="R19" s="183"/>
      <c r="S19" s="183"/>
      <c r="T19" s="183"/>
      <c r="U19" s="425"/>
    </row>
    <row r="20" spans="3:27" ht="24" customHeight="1" x14ac:dyDescent="0.2">
      <c r="C20" s="431"/>
      <c r="D20" s="183"/>
      <c r="E20" s="183"/>
      <c r="F20" s="183"/>
      <c r="G20" s="183"/>
      <c r="H20" s="183"/>
      <c r="I20" s="183"/>
      <c r="J20" s="183"/>
      <c r="K20" s="183"/>
      <c r="L20" s="183"/>
      <c r="M20" s="183"/>
      <c r="N20" s="183"/>
      <c r="O20" s="183"/>
      <c r="P20" s="432"/>
      <c r="Q20" s="182"/>
      <c r="R20" s="183"/>
      <c r="S20" s="183"/>
      <c r="T20" s="183"/>
      <c r="U20" s="425"/>
    </row>
    <row r="21" spans="3:27" ht="24" customHeight="1" x14ac:dyDescent="0.2">
      <c r="C21" s="431"/>
      <c r="D21" s="183"/>
      <c r="E21" s="183"/>
      <c r="F21" s="183"/>
      <c r="G21" s="183"/>
      <c r="H21" s="183"/>
      <c r="I21" s="183"/>
      <c r="J21" s="183"/>
      <c r="K21" s="183"/>
      <c r="L21" s="183"/>
      <c r="M21" s="183"/>
      <c r="N21" s="183"/>
      <c r="O21" s="183"/>
      <c r="P21" s="432"/>
      <c r="Q21" s="182"/>
      <c r="R21" s="183"/>
      <c r="S21" s="183"/>
      <c r="T21" s="183"/>
      <c r="U21" s="425"/>
    </row>
    <row r="22" spans="3:27" ht="24" customHeight="1" x14ac:dyDescent="0.2">
      <c r="C22" s="431"/>
      <c r="D22" s="183"/>
      <c r="E22" s="183"/>
      <c r="F22" s="183"/>
      <c r="G22" s="183"/>
      <c r="H22" s="183"/>
      <c r="I22" s="183"/>
      <c r="J22" s="183"/>
      <c r="K22" s="183"/>
      <c r="L22" s="183"/>
      <c r="M22" s="183"/>
      <c r="N22" s="183"/>
      <c r="O22" s="183"/>
      <c r="P22" s="432"/>
      <c r="Q22" s="182"/>
      <c r="R22" s="183"/>
      <c r="S22" s="183"/>
      <c r="T22" s="183"/>
      <c r="U22" s="425"/>
    </row>
    <row r="23" spans="3:27" ht="24" customHeight="1" x14ac:dyDescent="0.2">
      <c r="C23" s="431"/>
      <c r="D23" s="183"/>
      <c r="E23" s="183"/>
      <c r="F23" s="183"/>
      <c r="G23" s="183"/>
      <c r="H23" s="183"/>
      <c r="I23" s="183"/>
      <c r="J23" s="183"/>
      <c r="K23" s="183"/>
      <c r="L23" s="183"/>
      <c r="M23" s="183"/>
      <c r="N23" s="183"/>
      <c r="O23" s="183"/>
      <c r="P23" s="432"/>
      <c r="Q23" s="182"/>
      <c r="R23" s="183"/>
      <c r="S23" s="183"/>
      <c r="T23" s="183"/>
      <c r="U23" s="425"/>
    </row>
    <row r="24" spans="3:27" ht="24" customHeight="1" x14ac:dyDescent="0.2">
      <c r="C24" s="431"/>
      <c r="D24" s="183"/>
      <c r="E24" s="183"/>
      <c r="F24" s="183"/>
      <c r="G24" s="183"/>
      <c r="H24" s="183"/>
      <c r="I24" s="183"/>
      <c r="J24" s="183"/>
      <c r="K24" s="183"/>
      <c r="L24" s="183"/>
      <c r="M24" s="183"/>
      <c r="N24" s="183"/>
      <c r="O24" s="183"/>
      <c r="P24" s="432"/>
      <c r="Q24" s="182"/>
      <c r="R24" s="183"/>
      <c r="S24" s="183"/>
      <c r="T24" s="183"/>
      <c r="U24" s="425"/>
    </row>
    <row r="25" spans="3:27" ht="24" customHeight="1" x14ac:dyDescent="0.2">
      <c r="C25" s="431"/>
      <c r="D25" s="183"/>
      <c r="E25" s="183"/>
      <c r="F25" s="183"/>
      <c r="G25" s="183"/>
      <c r="H25" s="183"/>
      <c r="I25" s="183"/>
      <c r="J25" s="183"/>
      <c r="K25" s="183"/>
      <c r="L25" s="183"/>
      <c r="M25" s="183"/>
      <c r="N25" s="183"/>
      <c r="O25" s="183"/>
      <c r="P25" s="432"/>
      <c r="Q25" s="182"/>
      <c r="R25" s="183"/>
      <c r="S25" s="183"/>
      <c r="T25" s="183"/>
      <c r="U25" s="425"/>
    </row>
    <row r="26" spans="3:27" ht="24" customHeight="1" thickBot="1" x14ac:dyDescent="0.25">
      <c r="C26" s="433"/>
      <c r="D26" s="427"/>
      <c r="E26" s="427"/>
      <c r="F26" s="427"/>
      <c r="G26" s="427"/>
      <c r="H26" s="427"/>
      <c r="I26" s="427"/>
      <c r="J26" s="427"/>
      <c r="K26" s="427"/>
      <c r="L26" s="427"/>
      <c r="M26" s="427"/>
      <c r="N26" s="427"/>
      <c r="O26" s="427"/>
      <c r="P26" s="434"/>
      <c r="Q26" s="426"/>
      <c r="R26" s="427"/>
      <c r="S26" s="427"/>
      <c r="T26" s="427"/>
      <c r="U26" s="428"/>
    </row>
    <row r="27" spans="3:27" ht="20.100000000000001" customHeight="1" x14ac:dyDescent="0.2">
      <c r="C27" s="1" t="s">
        <v>56</v>
      </c>
      <c r="D27" s="17"/>
      <c r="E27" s="17"/>
      <c r="F27" s="17"/>
      <c r="G27" s="17"/>
      <c r="H27" s="17"/>
      <c r="I27" s="17"/>
      <c r="J27" s="17"/>
      <c r="K27" s="18"/>
      <c r="L27" s="18"/>
      <c r="M27" s="18"/>
      <c r="N27" s="18"/>
      <c r="O27" s="18"/>
      <c r="P27" s="17"/>
      <c r="Q27" s="17"/>
      <c r="R27" s="17"/>
      <c r="S27" s="17"/>
      <c r="T27" s="1"/>
      <c r="U27" s="1"/>
      <c r="V27" s="1"/>
      <c r="W27" s="1"/>
      <c r="X27" s="1"/>
      <c r="Y27" s="23"/>
    </row>
    <row r="28" spans="3:27" ht="20.100000000000001" customHeight="1" x14ac:dyDescent="0.2">
      <c r="C28" s="1" t="s">
        <v>59</v>
      </c>
      <c r="D28" s="19"/>
      <c r="E28" s="19"/>
      <c r="F28" s="19"/>
      <c r="G28" s="19"/>
      <c r="H28" s="19"/>
      <c r="I28" s="19"/>
      <c r="J28" s="17"/>
      <c r="K28" s="17"/>
      <c r="L28" s="17"/>
      <c r="M28" s="17"/>
      <c r="N28" s="17"/>
      <c r="O28" s="17"/>
      <c r="P28" s="17"/>
      <c r="Q28" s="17"/>
      <c r="R28" s="17"/>
      <c r="S28" s="18"/>
      <c r="T28" s="23"/>
      <c r="U28" s="23"/>
      <c r="V28" s="23"/>
      <c r="W28" s="23"/>
      <c r="X28" s="1"/>
      <c r="Y28" s="23"/>
    </row>
    <row r="29" spans="3:27" ht="20.100000000000001" customHeight="1" x14ac:dyDescent="0.2">
      <c r="C29" s="1" t="s">
        <v>61</v>
      </c>
      <c r="D29" s="19"/>
      <c r="E29" s="19"/>
      <c r="F29" s="19"/>
      <c r="G29" s="19"/>
      <c r="H29" s="19"/>
      <c r="I29" s="19"/>
      <c r="J29" s="17"/>
      <c r="K29" s="17"/>
      <c r="L29" s="17"/>
      <c r="M29" s="17"/>
      <c r="N29" s="17"/>
      <c r="O29" s="17"/>
      <c r="P29" s="17"/>
      <c r="Q29" s="17"/>
      <c r="R29" s="17"/>
      <c r="S29" s="18"/>
      <c r="T29" s="23"/>
      <c r="U29" s="23"/>
      <c r="V29" s="23"/>
      <c r="W29" s="23"/>
      <c r="AA29" s="23"/>
    </row>
    <row r="30" spans="3:27" ht="19.5" customHeight="1" x14ac:dyDescent="0.2">
      <c r="C30" s="1" t="s">
        <v>60</v>
      </c>
      <c r="D30" s="19"/>
      <c r="E30" s="19"/>
      <c r="F30" s="19"/>
      <c r="G30" s="19"/>
      <c r="H30" s="19"/>
      <c r="I30" s="19"/>
      <c r="J30" s="17"/>
      <c r="K30" s="17"/>
      <c r="L30" s="17"/>
      <c r="M30" s="17"/>
      <c r="N30" s="17"/>
      <c r="O30" s="17"/>
      <c r="P30" s="17"/>
      <c r="Q30" s="17"/>
      <c r="R30" s="17"/>
      <c r="S30" s="18"/>
      <c r="T30" s="23"/>
      <c r="U30" s="23"/>
      <c r="V30" s="23"/>
      <c r="W30" s="23"/>
      <c r="AA30" s="23"/>
    </row>
    <row r="31" spans="3:27" ht="20.100000000000001" customHeight="1" x14ac:dyDescent="0.2">
      <c r="C31" s="1"/>
      <c r="J31" s="1"/>
      <c r="K31" s="1"/>
      <c r="L31" s="1"/>
      <c r="M31" s="1"/>
      <c r="N31" s="1"/>
      <c r="O31" s="1"/>
      <c r="P31" s="1"/>
      <c r="Q31" s="1"/>
      <c r="R31" s="1"/>
      <c r="S31" s="23"/>
      <c r="T31" s="23"/>
      <c r="U31" s="23"/>
      <c r="V31" s="23"/>
      <c r="W31" s="23"/>
      <c r="AA31" s="23"/>
    </row>
    <row r="32" spans="3:27" ht="20.100000000000001" customHeight="1" x14ac:dyDescent="0.2">
      <c r="C32" s="1"/>
      <c r="J32" s="1"/>
      <c r="K32" s="1"/>
      <c r="L32" s="1"/>
      <c r="M32" s="1"/>
      <c r="N32" s="1"/>
      <c r="O32" s="1"/>
      <c r="P32" s="1"/>
      <c r="Q32" s="1"/>
      <c r="R32" s="1"/>
      <c r="S32" s="23"/>
      <c r="T32" s="23"/>
      <c r="U32" s="23"/>
      <c r="V32" s="23"/>
      <c r="W32" s="23"/>
      <c r="AA32" s="23"/>
    </row>
    <row r="33" spans="3:41" ht="20.100000000000001" customHeight="1" x14ac:dyDescent="0.2">
      <c r="C33" s="1"/>
      <c r="J33" s="1"/>
      <c r="K33" s="1"/>
      <c r="L33" s="1"/>
      <c r="M33" s="1"/>
      <c r="N33" s="1"/>
      <c r="O33" s="1"/>
      <c r="P33" s="1"/>
      <c r="Q33" s="1"/>
      <c r="R33" s="1"/>
      <c r="S33" s="23"/>
      <c r="T33" s="23"/>
      <c r="U33" s="23"/>
      <c r="V33" s="23"/>
      <c r="W33" s="23"/>
      <c r="X33" s="1"/>
      <c r="Y33" s="1"/>
      <c r="AF33" s="23"/>
    </row>
    <row r="34" spans="3:41" ht="20.100000000000001" customHeight="1" x14ac:dyDescent="0.2">
      <c r="C34" s="1"/>
      <c r="J34" s="1"/>
      <c r="K34" s="1"/>
      <c r="L34" s="1"/>
      <c r="M34" s="1"/>
      <c r="N34" s="1"/>
      <c r="O34" s="1"/>
      <c r="P34" s="1"/>
      <c r="Q34" s="1"/>
      <c r="R34" s="1"/>
      <c r="S34" s="23"/>
      <c r="T34" s="23"/>
      <c r="U34" s="23"/>
      <c r="V34" s="23"/>
      <c r="W34" s="23"/>
      <c r="X34" s="23"/>
      <c r="Y34" s="23"/>
      <c r="AF34" s="23"/>
      <c r="AG34" s="23"/>
      <c r="AH34" s="23"/>
      <c r="AK34" s="1"/>
      <c r="AL34" s="1"/>
      <c r="AM34" s="23"/>
    </row>
    <row r="35" spans="3:41" x14ac:dyDescent="0.2">
      <c r="AK35" s="23"/>
      <c r="AL35" s="1"/>
      <c r="AM35" s="23"/>
    </row>
    <row r="36" spans="3:41" x14ac:dyDescent="0.2">
      <c r="AK36" s="23"/>
      <c r="AO36" s="23"/>
    </row>
    <row r="37" spans="3:41" x14ac:dyDescent="0.2">
      <c r="AK37" s="23"/>
      <c r="AO37" s="23"/>
    </row>
  </sheetData>
  <mergeCells count="80">
    <mergeCell ref="N6:O6"/>
    <mergeCell ref="N7:O7"/>
    <mergeCell ref="N8:O8"/>
    <mergeCell ref="N9:O9"/>
    <mergeCell ref="S6:T6"/>
    <mergeCell ref="S7:T7"/>
    <mergeCell ref="S8:T8"/>
    <mergeCell ref="S9:T9"/>
    <mergeCell ref="C7:F7"/>
    <mergeCell ref="C8:F8"/>
    <mergeCell ref="C9:F9"/>
    <mergeCell ref="C12:P12"/>
    <mergeCell ref="Q12:U12"/>
    <mergeCell ref="I7:J7"/>
    <mergeCell ref="I8:J8"/>
    <mergeCell ref="I9:J9"/>
    <mergeCell ref="C1:AH1"/>
    <mergeCell ref="C2:T2"/>
    <mergeCell ref="U2:AH2"/>
    <mergeCell ref="C6:F6"/>
    <mergeCell ref="I6:J6"/>
    <mergeCell ref="S4:T5"/>
    <mergeCell ref="U4:X5"/>
    <mergeCell ref="Y4:Z4"/>
    <mergeCell ref="AA4:AB4"/>
    <mergeCell ref="AE4:AF4"/>
    <mergeCell ref="Y5:Z5"/>
    <mergeCell ref="AA5:AB5"/>
    <mergeCell ref="AE5:AF5"/>
    <mergeCell ref="AE3:AF3"/>
    <mergeCell ref="C3:F5"/>
    <mergeCell ref="G3:G5"/>
    <mergeCell ref="H3:H5"/>
    <mergeCell ref="I3:J5"/>
    <mergeCell ref="K3:O3"/>
    <mergeCell ref="K4:L5"/>
    <mergeCell ref="M4:M5"/>
    <mergeCell ref="N4:O5"/>
    <mergeCell ref="P4:Q5"/>
    <mergeCell ref="P3:T3"/>
    <mergeCell ref="U3:X3"/>
    <mergeCell ref="Y3:Z3"/>
    <mergeCell ref="AA3:AB3"/>
    <mergeCell ref="R4:R5"/>
    <mergeCell ref="C13:P13"/>
    <mergeCell ref="C14:P14"/>
    <mergeCell ref="C15:P15"/>
    <mergeCell ref="C16:P16"/>
    <mergeCell ref="C17:P17"/>
    <mergeCell ref="C18:P18"/>
    <mergeCell ref="C19:P19"/>
    <mergeCell ref="C20:P20"/>
    <mergeCell ref="C21:P21"/>
    <mergeCell ref="C22:P22"/>
    <mergeCell ref="Q20:U20"/>
    <mergeCell ref="Q21:U21"/>
    <mergeCell ref="Q22:U22"/>
    <mergeCell ref="Q23:U23"/>
    <mergeCell ref="Q24:U24"/>
    <mergeCell ref="Q15:U15"/>
    <mergeCell ref="Q16:U16"/>
    <mergeCell ref="Q17:U17"/>
    <mergeCell ref="Q18:U18"/>
    <mergeCell ref="Q19:U19"/>
    <mergeCell ref="Q25:U25"/>
    <mergeCell ref="Q26:U26"/>
    <mergeCell ref="K6:L6"/>
    <mergeCell ref="K7:L7"/>
    <mergeCell ref="K8:L8"/>
    <mergeCell ref="K9:L9"/>
    <mergeCell ref="P6:Q6"/>
    <mergeCell ref="P7:Q7"/>
    <mergeCell ref="P8:Q8"/>
    <mergeCell ref="P9:Q9"/>
    <mergeCell ref="C23:P23"/>
    <mergeCell ref="C24:P24"/>
    <mergeCell ref="C25:P25"/>
    <mergeCell ref="C26:P26"/>
    <mergeCell ref="Q13:U13"/>
    <mergeCell ref="Q14:U14"/>
  </mergeCells>
  <phoneticPr fontId="2"/>
  <pageMargins left="0.70866141732283472" right="0.59055118110236227" top="0.55118110236220474" bottom="0.35433070866141736" header="0.31496062992125984" footer="0.31496062992125984"/>
  <pageSetup paperSize="9" scale="80" fitToHeight="0"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C230A-8D1A-44B1-BF7E-AB9F3A705E6B}">
  <sheetPr>
    <tabColor rgb="FF00B0F0"/>
    <pageSetUpPr fitToPage="1"/>
  </sheetPr>
  <dimension ref="A1:AO28"/>
  <sheetViews>
    <sheetView showZeros="0" view="pageBreakPreview" zoomScaleNormal="100" zoomScaleSheetLayoutView="100" workbookViewId="0">
      <selection activeCell="P12" sqref="P12:Q12"/>
    </sheetView>
  </sheetViews>
  <sheetFormatPr defaultRowHeight="11.25" x14ac:dyDescent="0.2"/>
  <cols>
    <col min="1" max="20" width="5.33203125" style="25" customWidth="1"/>
    <col min="21" max="41" width="5" style="25" customWidth="1"/>
    <col min="42" max="262" width="9.33203125" style="25"/>
    <col min="263" max="270" width="6" style="25" customWidth="1"/>
    <col min="271" max="283" width="5.33203125" style="25" customWidth="1"/>
    <col min="284" max="284" width="4.33203125" style="25" customWidth="1"/>
    <col min="285" max="518" width="9.33203125" style="25"/>
    <col min="519" max="526" width="6" style="25" customWidth="1"/>
    <col min="527" max="539" width="5.33203125" style="25" customWidth="1"/>
    <col min="540" max="540" width="4.33203125" style="25" customWidth="1"/>
    <col min="541" max="774" width="9.33203125" style="25"/>
    <col min="775" max="782" width="6" style="25" customWidth="1"/>
    <col min="783" max="795" width="5.33203125" style="25" customWidth="1"/>
    <col min="796" max="796" width="4.33203125" style="25" customWidth="1"/>
    <col min="797" max="1030" width="9.33203125" style="25"/>
    <col min="1031" max="1038" width="6" style="25" customWidth="1"/>
    <col min="1039" max="1051" width="5.33203125" style="25" customWidth="1"/>
    <col min="1052" max="1052" width="4.33203125" style="25" customWidth="1"/>
    <col min="1053" max="1286" width="9.33203125" style="25"/>
    <col min="1287" max="1294" width="6" style="25" customWidth="1"/>
    <col min="1295" max="1307" width="5.33203125" style="25" customWidth="1"/>
    <col min="1308" max="1308" width="4.33203125" style="25" customWidth="1"/>
    <col min="1309" max="1542" width="9.33203125" style="25"/>
    <col min="1543" max="1550" width="6" style="25" customWidth="1"/>
    <col min="1551" max="1563" width="5.33203125" style="25" customWidth="1"/>
    <col min="1564" max="1564" width="4.33203125" style="25" customWidth="1"/>
    <col min="1565" max="1798" width="9.33203125" style="25"/>
    <col min="1799" max="1806" width="6" style="25" customWidth="1"/>
    <col min="1807" max="1819" width="5.33203125" style="25" customWidth="1"/>
    <col min="1820" max="1820" width="4.33203125" style="25" customWidth="1"/>
    <col min="1821" max="2054" width="9.33203125" style="25"/>
    <col min="2055" max="2062" width="6" style="25" customWidth="1"/>
    <col min="2063" max="2075" width="5.33203125" style="25" customWidth="1"/>
    <col min="2076" max="2076" width="4.33203125" style="25" customWidth="1"/>
    <col min="2077" max="2310" width="9.33203125" style="25"/>
    <col min="2311" max="2318" width="6" style="25" customWidth="1"/>
    <col min="2319" max="2331" width="5.33203125" style="25" customWidth="1"/>
    <col min="2332" max="2332" width="4.33203125" style="25" customWidth="1"/>
    <col min="2333" max="2566" width="9.33203125" style="25"/>
    <col min="2567" max="2574" width="6" style="25" customWidth="1"/>
    <col min="2575" max="2587" width="5.33203125" style="25" customWidth="1"/>
    <col min="2588" max="2588" width="4.33203125" style="25" customWidth="1"/>
    <col min="2589" max="2822" width="9.33203125" style="25"/>
    <col min="2823" max="2830" width="6" style="25" customWidth="1"/>
    <col min="2831" max="2843" width="5.33203125" style="25" customWidth="1"/>
    <col min="2844" max="2844" width="4.33203125" style="25" customWidth="1"/>
    <col min="2845" max="3078" width="9.33203125" style="25"/>
    <col min="3079" max="3086" width="6" style="25" customWidth="1"/>
    <col min="3087" max="3099" width="5.33203125" style="25" customWidth="1"/>
    <col min="3100" max="3100" width="4.33203125" style="25" customWidth="1"/>
    <col min="3101" max="3334" width="9.33203125" style="25"/>
    <col min="3335" max="3342" width="6" style="25" customWidth="1"/>
    <col min="3343" max="3355" width="5.33203125" style="25" customWidth="1"/>
    <col min="3356" max="3356" width="4.33203125" style="25" customWidth="1"/>
    <col min="3357" max="3590" width="9.33203125" style="25"/>
    <col min="3591" max="3598" width="6" style="25" customWidth="1"/>
    <col min="3599" max="3611" width="5.33203125" style="25" customWidth="1"/>
    <col min="3612" max="3612" width="4.33203125" style="25" customWidth="1"/>
    <col min="3613" max="3846" width="9.33203125" style="25"/>
    <col min="3847" max="3854" width="6" style="25" customWidth="1"/>
    <col min="3855" max="3867" width="5.33203125" style="25" customWidth="1"/>
    <col min="3868" max="3868" width="4.33203125" style="25" customWidth="1"/>
    <col min="3869" max="4102" width="9.33203125" style="25"/>
    <col min="4103" max="4110" width="6" style="25" customWidth="1"/>
    <col min="4111" max="4123" width="5.33203125" style="25" customWidth="1"/>
    <col min="4124" max="4124" width="4.33203125" style="25" customWidth="1"/>
    <col min="4125" max="4358" width="9.33203125" style="25"/>
    <col min="4359" max="4366" width="6" style="25" customWidth="1"/>
    <col min="4367" max="4379" width="5.33203125" style="25" customWidth="1"/>
    <col min="4380" max="4380" width="4.33203125" style="25" customWidth="1"/>
    <col min="4381" max="4614" width="9.33203125" style="25"/>
    <col min="4615" max="4622" width="6" style="25" customWidth="1"/>
    <col min="4623" max="4635" width="5.33203125" style="25" customWidth="1"/>
    <col min="4636" max="4636" width="4.33203125" style="25" customWidth="1"/>
    <col min="4637" max="4870" width="9.33203125" style="25"/>
    <col min="4871" max="4878" width="6" style="25" customWidth="1"/>
    <col min="4879" max="4891" width="5.33203125" style="25" customWidth="1"/>
    <col min="4892" max="4892" width="4.33203125" style="25" customWidth="1"/>
    <col min="4893" max="5126" width="9.33203125" style="25"/>
    <col min="5127" max="5134" width="6" style="25" customWidth="1"/>
    <col min="5135" max="5147" width="5.33203125" style="25" customWidth="1"/>
    <col min="5148" max="5148" width="4.33203125" style="25" customWidth="1"/>
    <col min="5149" max="5382" width="9.33203125" style="25"/>
    <col min="5383" max="5390" width="6" style="25" customWidth="1"/>
    <col min="5391" max="5403" width="5.33203125" style="25" customWidth="1"/>
    <col min="5404" max="5404" width="4.33203125" style="25" customWidth="1"/>
    <col min="5405" max="5638" width="9.33203125" style="25"/>
    <col min="5639" max="5646" width="6" style="25" customWidth="1"/>
    <col min="5647" max="5659" width="5.33203125" style="25" customWidth="1"/>
    <col min="5660" max="5660" width="4.33203125" style="25" customWidth="1"/>
    <col min="5661" max="5894" width="9.33203125" style="25"/>
    <col min="5895" max="5902" width="6" style="25" customWidth="1"/>
    <col min="5903" max="5915" width="5.33203125" style="25" customWidth="1"/>
    <col min="5916" max="5916" width="4.33203125" style="25" customWidth="1"/>
    <col min="5917" max="6150" width="9.33203125" style="25"/>
    <col min="6151" max="6158" width="6" style="25" customWidth="1"/>
    <col min="6159" max="6171" width="5.33203125" style="25" customWidth="1"/>
    <col min="6172" max="6172" width="4.33203125" style="25" customWidth="1"/>
    <col min="6173" max="6406" width="9.33203125" style="25"/>
    <col min="6407" max="6414" width="6" style="25" customWidth="1"/>
    <col min="6415" max="6427" width="5.33203125" style="25" customWidth="1"/>
    <col min="6428" max="6428" width="4.33203125" style="25" customWidth="1"/>
    <col min="6429" max="6662" width="9.33203125" style="25"/>
    <col min="6663" max="6670" width="6" style="25" customWidth="1"/>
    <col min="6671" max="6683" width="5.33203125" style="25" customWidth="1"/>
    <col min="6684" max="6684" width="4.33203125" style="25" customWidth="1"/>
    <col min="6685" max="6918" width="9.33203125" style="25"/>
    <col min="6919" max="6926" width="6" style="25" customWidth="1"/>
    <col min="6927" max="6939" width="5.33203125" style="25" customWidth="1"/>
    <col min="6940" max="6940" width="4.33203125" style="25" customWidth="1"/>
    <col min="6941" max="7174" width="9.33203125" style="25"/>
    <col min="7175" max="7182" width="6" style="25" customWidth="1"/>
    <col min="7183" max="7195" width="5.33203125" style="25" customWidth="1"/>
    <col min="7196" max="7196" width="4.33203125" style="25" customWidth="1"/>
    <col min="7197" max="7430" width="9.33203125" style="25"/>
    <col min="7431" max="7438" width="6" style="25" customWidth="1"/>
    <col min="7439" max="7451" width="5.33203125" style="25" customWidth="1"/>
    <col min="7452" max="7452" width="4.33203125" style="25" customWidth="1"/>
    <col min="7453" max="7686" width="9.33203125" style="25"/>
    <col min="7687" max="7694" width="6" style="25" customWidth="1"/>
    <col min="7695" max="7707" width="5.33203125" style="25" customWidth="1"/>
    <col min="7708" max="7708" width="4.33203125" style="25" customWidth="1"/>
    <col min="7709" max="7942" width="9.33203125" style="25"/>
    <col min="7943" max="7950" width="6" style="25" customWidth="1"/>
    <col min="7951" max="7963" width="5.33203125" style="25" customWidth="1"/>
    <col min="7964" max="7964" width="4.33203125" style="25" customWidth="1"/>
    <col min="7965" max="8198" width="9.33203125" style="25"/>
    <col min="8199" max="8206" width="6" style="25" customWidth="1"/>
    <col min="8207" max="8219" width="5.33203125" style="25" customWidth="1"/>
    <col min="8220" max="8220" width="4.33203125" style="25" customWidth="1"/>
    <col min="8221" max="8454" width="9.33203125" style="25"/>
    <col min="8455" max="8462" width="6" style="25" customWidth="1"/>
    <col min="8463" max="8475" width="5.33203125" style="25" customWidth="1"/>
    <col min="8476" max="8476" width="4.33203125" style="25" customWidth="1"/>
    <col min="8477" max="8710" width="9.33203125" style="25"/>
    <col min="8711" max="8718" width="6" style="25" customWidth="1"/>
    <col min="8719" max="8731" width="5.33203125" style="25" customWidth="1"/>
    <col min="8732" max="8732" width="4.33203125" style="25" customWidth="1"/>
    <col min="8733" max="8966" width="9.33203125" style="25"/>
    <col min="8967" max="8974" width="6" style="25" customWidth="1"/>
    <col min="8975" max="8987" width="5.33203125" style="25" customWidth="1"/>
    <col min="8988" max="8988" width="4.33203125" style="25" customWidth="1"/>
    <col min="8989" max="9222" width="9.33203125" style="25"/>
    <col min="9223" max="9230" width="6" style="25" customWidth="1"/>
    <col min="9231" max="9243" width="5.33203125" style="25" customWidth="1"/>
    <col min="9244" max="9244" width="4.33203125" style="25" customWidth="1"/>
    <col min="9245" max="9478" width="9.33203125" style="25"/>
    <col min="9479" max="9486" width="6" style="25" customWidth="1"/>
    <col min="9487" max="9499" width="5.33203125" style="25" customWidth="1"/>
    <col min="9500" max="9500" width="4.33203125" style="25" customWidth="1"/>
    <col min="9501" max="9734" width="9.33203125" style="25"/>
    <col min="9735" max="9742" width="6" style="25" customWidth="1"/>
    <col min="9743" max="9755" width="5.33203125" style="25" customWidth="1"/>
    <col min="9756" max="9756" width="4.33203125" style="25" customWidth="1"/>
    <col min="9757" max="9990" width="9.33203125" style="25"/>
    <col min="9991" max="9998" width="6" style="25" customWidth="1"/>
    <col min="9999" max="10011" width="5.33203125" style="25" customWidth="1"/>
    <col min="10012" max="10012" width="4.33203125" style="25" customWidth="1"/>
    <col min="10013" max="10246" width="9.33203125" style="25"/>
    <col min="10247" max="10254" width="6" style="25" customWidth="1"/>
    <col min="10255" max="10267" width="5.33203125" style="25" customWidth="1"/>
    <col min="10268" max="10268" width="4.33203125" style="25" customWidth="1"/>
    <col min="10269" max="10502" width="9.33203125" style="25"/>
    <col min="10503" max="10510" width="6" style="25" customWidth="1"/>
    <col min="10511" max="10523" width="5.33203125" style="25" customWidth="1"/>
    <col min="10524" max="10524" width="4.33203125" style="25" customWidth="1"/>
    <col min="10525" max="10758" width="9.33203125" style="25"/>
    <col min="10759" max="10766" width="6" style="25" customWidth="1"/>
    <col min="10767" max="10779" width="5.33203125" style="25" customWidth="1"/>
    <col min="10780" max="10780" width="4.33203125" style="25" customWidth="1"/>
    <col min="10781" max="11014" width="9.33203125" style="25"/>
    <col min="11015" max="11022" width="6" style="25" customWidth="1"/>
    <col min="11023" max="11035" width="5.33203125" style="25" customWidth="1"/>
    <col min="11036" max="11036" width="4.33203125" style="25" customWidth="1"/>
    <col min="11037" max="11270" width="9.33203125" style="25"/>
    <col min="11271" max="11278" width="6" style="25" customWidth="1"/>
    <col min="11279" max="11291" width="5.33203125" style="25" customWidth="1"/>
    <col min="11292" max="11292" width="4.33203125" style="25" customWidth="1"/>
    <col min="11293" max="11526" width="9.33203125" style="25"/>
    <col min="11527" max="11534" width="6" style="25" customWidth="1"/>
    <col min="11535" max="11547" width="5.33203125" style="25" customWidth="1"/>
    <col min="11548" max="11548" width="4.33203125" style="25" customWidth="1"/>
    <col min="11549" max="11782" width="9.33203125" style="25"/>
    <col min="11783" max="11790" width="6" style="25" customWidth="1"/>
    <col min="11791" max="11803" width="5.33203125" style="25" customWidth="1"/>
    <col min="11804" max="11804" width="4.33203125" style="25" customWidth="1"/>
    <col min="11805" max="12038" width="9.33203125" style="25"/>
    <col min="12039" max="12046" width="6" style="25" customWidth="1"/>
    <col min="12047" max="12059" width="5.33203125" style="25" customWidth="1"/>
    <col min="12060" max="12060" width="4.33203125" style="25" customWidth="1"/>
    <col min="12061" max="12294" width="9.33203125" style="25"/>
    <col min="12295" max="12302" width="6" style="25" customWidth="1"/>
    <col min="12303" max="12315" width="5.33203125" style="25" customWidth="1"/>
    <col min="12316" max="12316" width="4.33203125" style="25" customWidth="1"/>
    <col min="12317" max="12550" width="9.33203125" style="25"/>
    <col min="12551" max="12558" width="6" style="25" customWidth="1"/>
    <col min="12559" max="12571" width="5.33203125" style="25" customWidth="1"/>
    <col min="12572" max="12572" width="4.33203125" style="25" customWidth="1"/>
    <col min="12573" max="12806" width="9.33203125" style="25"/>
    <col min="12807" max="12814" width="6" style="25" customWidth="1"/>
    <col min="12815" max="12827" width="5.33203125" style="25" customWidth="1"/>
    <col min="12828" max="12828" width="4.33203125" style="25" customWidth="1"/>
    <col min="12829" max="13062" width="9.33203125" style="25"/>
    <col min="13063" max="13070" width="6" style="25" customWidth="1"/>
    <col min="13071" max="13083" width="5.33203125" style="25" customWidth="1"/>
    <col min="13084" max="13084" width="4.33203125" style="25" customWidth="1"/>
    <col min="13085" max="13318" width="9.33203125" style="25"/>
    <col min="13319" max="13326" width="6" style="25" customWidth="1"/>
    <col min="13327" max="13339" width="5.33203125" style="25" customWidth="1"/>
    <col min="13340" max="13340" width="4.33203125" style="25" customWidth="1"/>
    <col min="13341" max="13574" width="9.33203125" style="25"/>
    <col min="13575" max="13582" width="6" style="25" customWidth="1"/>
    <col min="13583" max="13595" width="5.33203125" style="25" customWidth="1"/>
    <col min="13596" max="13596" width="4.33203125" style="25" customWidth="1"/>
    <col min="13597" max="13830" width="9.33203125" style="25"/>
    <col min="13831" max="13838" width="6" style="25" customWidth="1"/>
    <col min="13839" max="13851" width="5.33203125" style="25" customWidth="1"/>
    <col min="13852" max="13852" width="4.33203125" style="25" customWidth="1"/>
    <col min="13853" max="14086" width="9.33203125" style="25"/>
    <col min="14087" max="14094" width="6" style="25" customWidth="1"/>
    <col min="14095" max="14107" width="5.33203125" style="25" customWidth="1"/>
    <col min="14108" max="14108" width="4.33203125" style="25" customWidth="1"/>
    <col min="14109" max="14342" width="9.33203125" style="25"/>
    <col min="14343" max="14350" width="6" style="25" customWidth="1"/>
    <col min="14351" max="14363" width="5.33203125" style="25" customWidth="1"/>
    <col min="14364" max="14364" width="4.33203125" style="25" customWidth="1"/>
    <col min="14365" max="14598" width="9.33203125" style="25"/>
    <col min="14599" max="14606" width="6" style="25" customWidth="1"/>
    <col min="14607" max="14619" width="5.33203125" style="25" customWidth="1"/>
    <col min="14620" max="14620" width="4.33203125" style="25" customWidth="1"/>
    <col min="14621" max="14854" width="9.33203125" style="25"/>
    <col min="14855" max="14862" width="6" style="25" customWidth="1"/>
    <col min="14863" max="14875" width="5.33203125" style="25" customWidth="1"/>
    <col min="14876" max="14876" width="4.33203125" style="25" customWidth="1"/>
    <col min="14877" max="15110" width="9.33203125" style="25"/>
    <col min="15111" max="15118" width="6" style="25" customWidth="1"/>
    <col min="15119" max="15131" width="5.33203125" style="25" customWidth="1"/>
    <col min="15132" max="15132" width="4.33203125" style="25" customWidth="1"/>
    <col min="15133" max="15366" width="9.33203125" style="25"/>
    <col min="15367" max="15374" width="6" style="25" customWidth="1"/>
    <col min="15375" max="15387" width="5.33203125" style="25" customWidth="1"/>
    <col min="15388" max="15388" width="4.33203125" style="25" customWidth="1"/>
    <col min="15389" max="15622" width="9.33203125" style="25"/>
    <col min="15623" max="15630" width="6" style="25" customWidth="1"/>
    <col min="15631" max="15643" width="5.33203125" style="25" customWidth="1"/>
    <col min="15644" max="15644" width="4.33203125" style="25" customWidth="1"/>
    <col min="15645" max="15878" width="9.33203125" style="25"/>
    <col min="15879" max="15886" width="6" style="25" customWidth="1"/>
    <col min="15887" max="15899" width="5.33203125" style="25" customWidth="1"/>
    <col min="15900" max="15900" width="4.33203125" style="25" customWidth="1"/>
    <col min="15901" max="16134" width="9.33203125" style="25"/>
    <col min="16135" max="16142" width="6" style="25" customWidth="1"/>
    <col min="16143" max="16155" width="5.33203125" style="25" customWidth="1"/>
    <col min="16156" max="16156" width="4.33203125" style="25" customWidth="1"/>
    <col min="16157" max="16384" width="9.33203125" style="25"/>
  </cols>
  <sheetData>
    <row r="1" spans="1:41" ht="30.75" customHeight="1" x14ac:dyDescent="0.2">
      <c r="A1" s="659" t="s">
        <v>162</v>
      </c>
      <c r="B1" s="659"/>
      <c r="C1" s="659"/>
      <c r="D1" s="659"/>
      <c r="E1" s="659"/>
      <c r="F1" s="659"/>
      <c r="G1" s="659"/>
      <c r="H1" s="659"/>
      <c r="I1" s="659"/>
      <c r="J1" s="659"/>
      <c r="K1" s="659"/>
      <c r="L1" s="659"/>
      <c r="M1" s="659"/>
      <c r="N1" s="659"/>
      <c r="O1" s="659"/>
      <c r="P1" s="659"/>
      <c r="Q1" s="659"/>
      <c r="R1" s="659"/>
      <c r="S1" s="659"/>
    </row>
    <row r="2" spans="1:41" ht="5.25" customHeight="1" x14ac:dyDescent="0.2"/>
    <row r="3" spans="1:41" ht="19.5" customHeight="1" x14ac:dyDescent="0.2">
      <c r="A3" s="141" t="s">
        <v>88</v>
      </c>
      <c r="B3" s="558" t="s">
        <v>89</v>
      </c>
      <c r="C3" s="638"/>
      <c r="D3" s="638"/>
      <c r="E3" s="660"/>
      <c r="F3" s="558" t="s">
        <v>131</v>
      </c>
      <c r="G3" s="660"/>
      <c r="H3" s="558" t="s">
        <v>90</v>
      </c>
      <c r="I3" s="638"/>
      <c r="J3" s="638"/>
      <c r="K3" s="638"/>
      <c r="L3" s="638"/>
      <c r="M3" s="638"/>
      <c r="N3" s="638"/>
      <c r="O3" s="638"/>
      <c r="P3" s="638"/>
      <c r="Q3" s="638"/>
      <c r="R3" s="661" t="s">
        <v>56</v>
      </c>
      <c r="S3" s="661"/>
    </row>
    <row r="4" spans="1:41" ht="31.5" customHeight="1" x14ac:dyDescent="0.2">
      <c r="A4" s="134"/>
      <c r="B4" s="662"/>
      <c r="C4" s="663"/>
      <c r="D4" s="663"/>
      <c r="E4" s="664"/>
      <c r="F4" s="662"/>
      <c r="G4" s="664"/>
      <c r="H4" s="665"/>
      <c r="I4" s="666"/>
      <c r="J4" s="666"/>
      <c r="K4" s="666"/>
      <c r="L4" s="666"/>
      <c r="M4" s="666"/>
      <c r="N4" s="666"/>
      <c r="O4" s="666"/>
      <c r="P4" s="666"/>
      <c r="Q4" s="666"/>
      <c r="R4" s="667"/>
      <c r="S4" s="667"/>
    </row>
    <row r="5" spans="1:41" ht="4.5" customHeight="1" x14ac:dyDescent="0.2"/>
    <row r="6" spans="1:41" s="26" customFormat="1" ht="30.75" customHeight="1" x14ac:dyDescent="0.2">
      <c r="A6" s="135" t="s">
        <v>91</v>
      </c>
      <c r="V6" s="135" t="s">
        <v>136</v>
      </c>
      <c r="W6" s="28"/>
      <c r="X6" s="28"/>
      <c r="Y6" s="28"/>
      <c r="Z6" s="28"/>
      <c r="AA6" s="28"/>
      <c r="AB6" s="28"/>
      <c r="AC6" s="28"/>
      <c r="AD6" s="28"/>
      <c r="AE6" s="28"/>
      <c r="AF6" s="28"/>
      <c r="AG6" s="28"/>
      <c r="AH6" s="28"/>
      <c r="AI6" s="28"/>
      <c r="AJ6" s="28"/>
      <c r="AK6" s="28"/>
      <c r="AL6" s="130" t="s">
        <v>137</v>
      </c>
      <c r="AM6" s="28"/>
      <c r="AN6" s="28"/>
      <c r="AO6" s="28"/>
    </row>
    <row r="7" spans="1:41" s="26" customFormat="1" ht="30" customHeight="1" x14ac:dyDescent="0.2">
      <c r="A7" s="653" t="s">
        <v>92</v>
      </c>
      <c r="B7" s="653"/>
      <c r="C7" s="653"/>
      <c r="D7" s="653"/>
      <c r="E7" s="653"/>
      <c r="F7" s="653"/>
      <c r="G7" s="653"/>
      <c r="H7" s="654"/>
      <c r="I7" s="655"/>
      <c r="J7" s="654"/>
      <c r="K7" s="655"/>
      <c r="L7" s="654"/>
      <c r="M7" s="655"/>
      <c r="N7" s="654"/>
      <c r="O7" s="655"/>
      <c r="P7" s="654"/>
      <c r="Q7" s="655"/>
      <c r="R7" s="643" t="s">
        <v>93</v>
      </c>
      <c r="S7" s="643"/>
      <c r="V7" s="612" t="s">
        <v>138</v>
      </c>
      <c r="W7" s="613"/>
      <c r="X7" s="613"/>
      <c r="Y7" s="614"/>
      <c r="Z7" s="618" t="s">
        <v>37</v>
      </c>
      <c r="AA7" s="618"/>
      <c r="AB7" s="618"/>
      <c r="AC7" s="618"/>
      <c r="AD7" s="618" t="s">
        <v>139</v>
      </c>
      <c r="AE7" s="618"/>
      <c r="AF7" s="618"/>
      <c r="AG7" s="618"/>
      <c r="AH7" s="618"/>
      <c r="AI7" s="618"/>
      <c r="AJ7" s="618"/>
      <c r="AK7" s="618"/>
      <c r="AL7" s="618"/>
      <c r="AM7" s="618"/>
      <c r="AN7" s="618"/>
      <c r="AO7" s="618"/>
    </row>
    <row r="8" spans="1:41" s="26" customFormat="1" ht="30" customHeight="1" thickBot="1" x14ac:dyDescent="0.25">
      <c r="A8" s="538" t="s">
        <v>199</v>
      </c>
      <c r="B8" s="656"/>
      <c r="C8" s="558" t="s">
        <v>94</v>
      </c>
      <c r="D8" s="638"/>
      <c r="E8" s="638"/>
      <c r="F8" s="638"/>
      <c r="G8" s="52" t="s">
        <v>95</v>
      </c>
      <c r="H8" s="649"/>
      <c r="I8" s="650"/>
      <c r="J8" s="649"/>
      <c r="K8" s="650"/>
      <c r="L8" s="649"/>
      <c r="M8" s="650"/>
      <c r="N8" s="651"/>
      <c r="O8" s="652"/>
      <c r="P8" s="651"/>
      <c r="Q8" s="652"/>
      <c r="R8" s="648"/>
      <c r="S8" s="648"/>
      <c r="V8" s="615"/>
      <c r="W8" s="616"/>
      <c r="X8" s="616"/>
      <c r="Y8" s="617"/>
      <c r="Z8" s="619" t="s">
        <v>37</v>
      </c>
      <c r="AA8" s="620"/>
      <c r="AB8" s="621" t="s">
        <v>140</v>
      </c>
      <c r="AC8" s="622"/>
      <c r="AD8" s="623" t="s">
        <v>150</v>
      </c>
      <c r="AE8" s="624"/>
      <c r="AF8" s="625" t="s">
        <v>141</v>
      </c>
      <c r="AG8" s="606"/>
      <c r="AH8" s="605" t="s">
        <v>142</v>
      </c>
      <c r="AI8" s="606"/>
      <c r="AJ8" s="605" t="s">
        <v>143</v>
      </c>
      <c r="AK8" s="607"/>
      <c r="AL8" s="608" t="s">
        <v>144</v>
      </c>
      <c r="AM8" s="609"/>
      <c r="AN8" s="610" t="s">
        <v>145</v>
      </c>
      <c r="AO8" s="611"/>
    </row>
    <row r="9" spans="1:41" s="26" customFormat="1" ht="30" customHeight="1" thickBot="1" x14ac:dyDescent="0.25">
      <c r="A9" s="657"/>
      <c r="B9" s="658"/>
      <c r="C9" s="644" t="s">
        <v>96</v>
      </c>
      <c r="D9" s="638"/>
      <c r="E9" s="638"/>
      <c r="F9" s="638"/>
      <c r="G9" s="52" t="s">
        <v>97</v>
      </c>
      <c r="H9" s="649"/>
      <c r="I9" s="650"/>
      <c r="J9" s="649"/>
      <c r="K9" s="650"/>
      <c r="L9" s="649"/>
      <c r="M9" s="650"/>
      <c r="N9" s="651"/>
      <c r="O9" s="652"/>
      <c r="P9" s="651"/>
      <c r="Q9" s="652"/>
      <c r="R9" s="648"/>
      <c r="S9" s="648"/>
      <c r="V9" s="142">
        <v>1</v>
      </c>
      <c r="W9" s="594"/>
      <c r="X9" s="594"/>
      <c r="Y9" s="595"/>
      <c r="Z9" s="596"/>
      <c r="AA9" s="597"/>
      <c r="AB9" s="491" t="str">
        <f>IF(Z9="","",IF(Z9&lt;=2000,"達成","未達成"))</f>
        <v/>
      </c>
      <c r="AC9" s="492"/>
      <c r="AD9" s="593"/>
      <c r="AE9" s="598"/>
      <c r="AF9" s="600"/>
      <c r="AG9" s="598"/>
      <c r="AH9" s="600"/>
      <c r="AI9" s="598"/>
      <c r="AJ9" s="600"/>
      <c r="AK9" s="593"/>
      <c r="AL9" s="592">
        <f>SUM(AD9:AK9)</f>
        <v>0</v>
      </c>
      <c r="AM9" s="593"/>
      <c r="AN9" s="603"/>
      <c r="AO9" s="604"/>
    </row>
    <row r="10" spans="1:41" s="26" customFormat="1" ht="30" customHeight="1" thickBot="1" x14ac:dyDescent="0.25">
      <c r="A10" s="643" t="s">
        <v>198</v>
      </c>
      <c r="B10" s="643"/>
      <c r="C10" s="644" t="s">
        <v>98</v>
      </c>
      <c r="D10" s="645"/>
      <c r="E10" s="645"/>
      <c r="F10" s="645"/>
      <c r="G10" s="52" t="s">
        <v>99</v>
      </c>
      <c r="H10" s="646"/>
      <c r="I10" s="647"/>
      <c r="J10" s="646"/>
      <c r="K10" s="647"/>
      <c r="L10" s="646"/>
      <c r="M10" s="647"/>
      <c r="N10" s="646"/>
      <c r="O10" s="647"/>
      <c r="P10" s="646"/>
      <c r="Q10" s="647"/>
      <c r="R10" s="648"/>
      <c r="S10" s="648"/>
      <c r="V10" s="142">
        <v>2</v>
      </c>
      <c r="W10" s="594"/>
      <c r="X10" s="594"/>
      <c r="Y10" s="595"/>
      <c r="Z10" s="596"/>
      <c r="AA10" s="597"/>
      <c r="AB10" s="491" t="str">
        <f>IF(Z10="","",IF(Z10&lt;=2000,"達成","未達成"))</f>
        <v/>
      </c>
      <c r="AC10" s="492"/>
      <c r="AD10" s="593"/>
      <c r="AE10" s="598"/>
      <c r="AF10" s="600"/>
      <c r="AG10" s="598"/>
      <c r="AH10" s="600"/>
      <c r="AI10" s="598"/>
      <c r="AJ10" s="600"/>
      <c r="AK10" s="593"/>
      <c r="AL10" s="592">
        <f>SUM(AD10:AK10)</f>
        <v>0</v>
      </c>
      <c r="AM10" s="593"/>
      <c r="AN10" s="603"/>
      <c r="AO10" s="604"/>
    </row>
    <row r="11" spans="1:41" s="26" customFormat="1" ht="30" customHeight="1" thickBot="1" x14ac:dyDescent="0.25">
      <c r="A11" s="551" t="s">
        <v>100</v>
      </c>
      <c r="B11" s="638"/>
      <c r="C11" s="638"/>
      <c r="D11" s="638"/>
      <c r="E11" s="638"/>
      <c r="F11" s="638"/>
      <c r="G11" s="52" t="s">
        <v>101</v>
      </c>
      <c r="H11" s="639"/>
      <c r="I11" s="640"/>
      <c r="J11" s="639"/>
      <c r="K11" s="640"/>
      <c r="L11" s="639"/>
      <c r="M11" s="640"/>
      <c r="N11" s="641"/>
      <c r="O11" s="642"/>
      <c r="P11" s="641"/>
      <c r="Q11" s="642"/>
      <c r="R11" s="632"/>
      <c r="S11" s="633"/>
      <c r="V11" s="142">
        <v>3</v>
      </c>
      <c r="W11" s="594"/>
      <c r="X11" s="594"/>
      <c r="Y11" s="595"/>
      <c r="Z11" s="596"/>
      <c r="AA11" s="597"/>
      <c r="AB11" s="491" t="str">
        <f>IF(Z11="","",IF(Z11&lt;=2000,"達成","未達成"))</f>
        <v/>
      </c>
      <c r="AC11" s="492"/>
      <c r="AD11" s="593"/>
      <c r="AE11" s="598"/>
      <c r="AF11" s="600"/>
      <c r="AG11" s="598"/>
      <c r="AH11" s="600"/>
      <c r="AI11" s="598"/>
      <c r="AJ11" s="600"/>
      <c r="AK11" s="593"/>
      <c r="AL11" s="592">
        <f>SUM($AD11:$AK11)</f>
        <v>0</v>
      </c>
      <c r="AM11" s="593"/>
      <c r="AN11" s="603"/>
      <c r="AO11" s="604"/>
    </row>
    <row r="12" spans="1:41" s="26" customFormat="1" ht="30" customHeight="1" thickBot="1" x14ac:dyDescent="0.25">
      <c r="A12" s="551" t="s">
        <v>102</v>
      </c>
      <c r="B12" s="527"/>
      <c r="C12" s="527"/>
      <c r="D12" s="527"/>
      <c r="E12" s="527"/>
      <c r="F12" s="527"/>
      <c r="G12" s="52" t="s">
        <v>103</v>
      </c>
      <c r="H12" s="634">
        <f>(H$8*H$9/10+H10)*H$11/1000</f>
        <v>0</v>
      </c>
      <c r="I12" s="635"/>
      <c r="J12" s="634">
        <f>(J$8*J$9/10+J10)*J$11/1000</f>
        <v>0</v>
      </c>
      <c r="K12" s="635"/>
      <c r="L12" s="634">
        <f>(L$8*L$9/10+L10)*L$11/1000</f>
        <v>0</v>
      </c>
      <c r="M12" s="635"/>
      <c r="N12" s="634">
        <f>IF(N$7="受託作業",N$8*N$11/1000,(N$8*N$9/10+N10)*N$11/1000)</f>
        <v>0</v>
      </c>
      <c r="O12" s="635"/>
      <c r="P12" s="634"/>
      <c r="Q12" s="635"/>
      <c r="R12" s="636">
        <f>SUM(H12:Q12)</f>
        <v>0</v>
      </c>
      <c r="S12" s="637"/>
      <c r="T12" s="27" t="s">
        <v>104</v>
      </c>
      <c r="V12" s="142">
        <v>4</v>
      </c>
      <c r="W12" s="594"/>
      <c r="X12" s="594"/>
      <c r="Y12" s="595"/>
      <c r="Z12" s="596"/>
      <c r="AA12" s="597"/>
      <c r="AB12" s="491" t="str">
        <f>IF(Z12="","",IF(Z12&lt;=2000,"達成","未達成"))</f>
        <v/>
      </c>
      <c r="AC12" s="492"/>
      <c r="AD12" s="598"/>
      <c r="AE12" s="599"/>
      <c r="AF12" s="599"/>
      <c r="AG12" s="599"/>
      <c r="AH12" s="600"/>
      <c r="AI12" s="598"/>
      <c r="AJ12" s="599"/>
      <c r="AK12" s="600"/>
      <c r="AL12" s="592">
        <f>SUM($AD12:$AK12)</f>
        <v>0</v>
      </c>
      <c r="AM12" s="593"/>
      <c r="AN12" s="601"/>
      <c r="AO12" s="602"/>
    </row>
    <row r="13" spans="1:41" s="26" customFormat="1" ht="30" customHeight="1" thickBot="1" x14ac:dyDescent="0.25">
      <c r="A13" s="558" t="s">
        <v>105</v>
      </c>
      <c r="B13" s="527"/>
      <c r="C13" s="527"/>
      <c r="D13" s="527"/>
      <c r="E13" s="527"/>
      <c r="F13" s="527"/>
      <c r="G13" s="52" t="s">
        <v>106</v>
      </c>
      <c r="H13" s="628"/>
      <c r="I13" s="629"/>
      <c r="J13" s="630"/>
      <c r="K13" s="631"/>
      <c r="L13" s="630"/>
      <c r="M13" s="631"/>
      <c r="N13" s="630"/>
      <c r="O13" s="631"/>
      <c r="P13" s="630"/>
      <c r="Q13" s="631"/>
      <c r="R13" s="545">
        <f>SUM(H13:Q13)</f>
        <v>0</v>
      </c>
      <c r="S13" s="536"/>
      <c r="T13" s="27"/>
      <c r="V13" s="143">
        <v>5</v>
      </c>
      <c r="W13" s="579"/>
      <c r="X13" s="579"/>
      <c r="Y13" s="580"/>
      <c r="Z13" s="581"/>
      <c r="AA13" s="582"/>
      <c r="AB13" s="583" t="str">
        <f>IF(Z13="","",IF(Z13&lt;=2000,"達成","未達成"))</f>
        <v/>
      </c>
      <c r="AC13" s="584"/>
      <c r="AD13" s="585"/>
      <c r="AE13" s="586"/>
      <c r="AF13" s="587"/>
      <c r="AG13" s="586"/>
      <c r="AH13" s="587"/>
      <c r="AI13" s="586"/>
      <c r="AJ13" s="587"/>
      <c r="AK13" s="585"/>
      <c r="AL13" s="592">
        <f>SUM($AD13:$AK13)</f>
        <v>0</v>
      </c>
      <c r="AM13" s="593"/>
      <c r="AN13" s="566"/>
      <c r="AO13" s="567"/>
    </row>
    <row r="14" spans="1:41" s="26" customFormat="1" ht="30" customHeight="1" thickTop="1" thickBot="1" x14ac:dyDescent="0.25">
      <c r="A14" s="551" t="s">
        <v>107</v>
      </c>
      <c r="B14" s="527"/>
      <c r="C14" s="527"/>
      <c r="D14" s="527"/>
      <c r="E14" s="527"/>
      <c r="F14" s="527"/>
      <c r="G14" s="29"/>
      <c r="H14" s="626">
        <f>IF(H13="",,(H12-H13)/H12)</f>
        <v>0</v>
      </c>
      <c r="I14" s="627"/>
      <c r="J14" s="627">
        <f>IF(J13="",,(J12-J13)/J12)</f>
        <v>0</v>
      </c>
      <c r="K14" s="627"/>
      <c r="L14" s="627">
        <f>IF(L13="",,(L12-L13)/L12)</f>
        <v>0</v>
      </c>
      <c r="M14" s="627"/>
      <c r="N14" s="627">
        <f>IF(N13="",,(N12-N13)/N12)</f>
        <v>0</v>
      </c>
      <c r="O14" s="627"/>
      <c r="P14" s="627">
        <f>IF(P13="",,(P12-P13)/P12)</f>
        <v>0</v>
      </c>
      <c r="Q14" s="627"/>
      <c r="R14" s="627" t="e">
        <f>IF(R13="",,(R12-R13)/R12)</f>
        <v>#DIV/0!</v>
      </c>
      <c r="S14" s="627"/>
      <c r="T14" s="27"/>
      <c r="V14" s="568" t="s">
        <v>146</v>
      </c>
      <c r="W14" s="569"/>
      <c r="X14" s="569"/>
      <c r="Y14" s="570"/>
      <c r="Z14" s="571">
        <f>SUM(Z9:AA13)</f>
        <v>0</v>
      </c>
      <c r="AA14" s="572"/>
      <c r="AB14" s="573" t="s">
        <v>147</v>
      </c>
      <c r="AC14" s="574"/>
      <c r="AD14" s="575">
        <f>SUM(AD9:AE13)</f>
        <v>0</v>
      </c>
      <c r="AE14" s="576"/>
      <c r="AF14" s="577">
        <f>SUM(AF9:AG13)</f>
        <v>0</v>
      </c>
      <c r="AG14" s="576"/>
      <c r="AH14" s="577">
        <f>SUM(AH9:AI13)</f>
        <v>0</v>
      </c>
      <c r="AI14" s="576"/>
      <c r="AJ14" s="577">
        <f>SUM(AJ9:AK13)</f>
        <v>0</v>
      </c>
      <c r="AK14" s="578"/>
      <c r="AL14" s="588">
        <f>SUM(AL9:AM13)</f>
        <v>0</v>
      </c>
      <c r="AM14" s="589"/>
      <c r="AN14" s="590"/>
      <c r="AO14" s="591"/>
    </row>
    <row r="15" spans="1:41" s="26" customFormat="1" ht="30" customHeight="1" thickBot="1" x14ac:dyDescent="0.25">
      <c r="A15" s="551" t="s">
        <v>108</v>
      </c>
      <c r="B15" s="527"/>
      <c r="C15" s="527"/>
      <c r="D15" s="527"/>
      <c r="E15" s="527"/>
      <c r="F15" s="527"/>
      <c r="G15" s="29"/>
      <c r="H15" s="556"/>
      <c r="I15" s="557"/>
      <c r="J15" s="557"/>
      <c r="K15" s="557"/>
      <c r="L15" s="557"/>
      <c r="M15" s="557"/>
      <c r="N15" s="557"/>
      <c r="O15" s="557"/>
      <c r="P15" s="557"/>
      <c r="Q15" s="557"/>
      <c r="R15" s="545">
        <f>SUM(H15:Q15)</f>
        <v>0</v>
      </c>
      <c r="S15" s="536"/>
      <c r="T15" s="27"/>
      <c r="V15" s="505" t="s">
        <v>148</v>
      </c>
      <c r="W15" s="506"/>
      <c r="X15" s="506"/>
      <c r="Y15" s="507"/>
      <c r="Z15" s="508" t="str">
        <f>IF(ISERROR(AVERAGE(Z$9:AA$13)),"",AVERAGE(Z$9:AA$13))</f>
        <v/>
      </c>
      <c r="AA15" s="509"/>
      <c r="AB15" s="510"/>
      <c r="AC15" s="511"/>
      <c r="AD15" s="512" t="str">
        <f>IF(ISERROR(AVERAGE(AD$9:AE$13)),"",AVERAGE(AD$9:AE$13))</f>
        <v/>
      </c>
      <c r="AE15" s="513"/>
      <c r="AF15" s="512" t="str">
        <f t="shared" ref="AF15" si="0">IF(ISERROR(AVERAGE(AF$9:AG$13)),"",AVERAGE(AF$9:AG$13))</f>
        <v/>
      </c>
      <c r="AG15" s="513"/>
      <c r="AH15" s="512" t="str">
        <f t="shared" ref="AH15" si="1">IF(ISERROR(AVERAGE(AH$9:AI$13)),"",AVERAGE(AH$9:AI$13))</f>
        <v/>
      </c>
      <c r="AI15" s="513"/>
      <c r="AJ15" s="512" t="str">
        <f>IF(ISERROR(AVERAGE(AJ$9:AK$13)),"",AVERAGE(AJ$9:AK$13))</f>
        <v/>
      </c>
      <c r="AK15" s="513"/>
      <c r="AL15" s="514" t="str">
        <f>IF(ISERROR(AL14/COUNTA(AD9:AD13)),"",AL14/COUNTA(AD9:AD13))</f>
        <v/>
      </c>
      <c r="AM15" s="515"/>
      <c r="AN15" s="491" t="str">
        <f>IF(AL15="","",IF(AL15&gt;=3200,"達成","未達成"))</f>
        <v/>
      </c>
      <c r="AO15" s="492"/>
    </row>
    <row r="16" spans="1:41" s="26" customFormat="1" ht="30" customHeight="1" thickTop="1" x14ac:dyDescent="0.2">
      <c r="A16" s="546" t="s">
        <v>132</v>
      </c>
      <c r="B16" s="547"/>
      <c r="C16" s="547"/>
      <c r="D16" s="547"/>
      <c r="E16" s="547"/>
      <c r="F16" s="547"/>
      <c r="G16" s="52" t="s">
        <v>109</v>
      </c>
      <c r="H16" s="548"/>
      <c r="I16" s="549"/>
      <c r="J16" s="549"/>
      <c r="K16" s="549"/>
      <c r="L16" s="549"/>
      <c r="M16" s="549"/>
      <c r="N16" s="549"/>
      <c r="O16" s="549"/>
      <c r="P16" s="549"/>
      <c r="Q16" s="550"/>
      <c r="R16" s="536"/>
      <c r="S16" s="536"/>
      <c r="T16" s="27"/>
      <c r="V16" s="493" t="s">
        <v>149</v>
      </c>
      <c r="W16" s="494"/>
      <c r="X16" s="494"/>
      <c r="Y16" s="495"/>
      <c r="Z16" s="496" t="s">
        <v>150</v>
      </c>
      <c r="AA16" s="497"/>
      <c r="AB16" s="498"/>
      <c r="AC16" s="499"/>
      <c r="AD16" s="500"/>
      <c r="AE16" s="501"/>
      <c r="AF16" s="57"/>
      <c r="AG16" s="57"/>
      <c r="AH16" s="57"/>
      <c r="AI16" s="57"/>
      <c r="AJ16" s="58"/>
      <c r="AK16" s="58"/>
      <c r="AL16" s="25"/>
      <c r="AM16" s="25"/>
      <c r="AN16" s="25"/>
      <c r="AO16" s="25"/>
    </row>
    <row r="17" spans="1:41" s="26" customFormat="1" ht="30" customHeight="1" x14ac:dyDescent="0.2">
      <c r="A17" s="546" t="s">
        <v>200</v>
      </c>
      <c r="B17" s="547"/>
      <c r="C17" s="547"/>
      <c r="D17" s="547"/>
      <c r="E17" s="547"/>
      <c r="F17" s="547"/>
      <c r="G17" s="144" t="s">
        <v>195</v>
      </c>
      <c r="H17" s="548"/>
      <c r="I17" s="549"/>
      <c r="J17" s="549"/>
      <c r="K17" s="549"/>
      <c r="L17" s="549"/>
      <c r="M17" s="549"/>
      <c r="N17" s="549"/>
      <c r="O17" s="549"/>
      <c r="P17" s="549"/>
      <c r="Q17" s="550"/>
      <c r="R17" s="536"/>
      <c r="S17" s="536"/>
      <c r="T17" s="27"/>
      <c r="V17" s="74" t="s">
        <v>151</v>
      </c>
      <c r="W17" s="76"/>
      <c r="X17" s="76"/>
      <c r="Y17" s="76"/>
      <c r="Z17" s="77"/>
      <c r="AA17" s="77"/>
      <c r="AB17" s="78"/>
      <c r="AC17" s="78"/>
      <c r="AD17" s="79"/>
      <c r="AE17" s="79"/>
      <c r="AF17" s="79"/>
      <c r="AG17" s="79"/>
      <c r="AH17" s="79"/>
      <c r="AI17" s="79"/>
      <c r="AJ17" s="79"/>
      <c r="AK17" s="79"/>
      <c r="AL17" s="79"/>
      <c r="AM17" s="79"/>
      <c r="AN17" s="80"/>
      <c r="AO17" s="80"/>
    </row>
    <row r="18" spans="1:41" s="26" customFormat="1" ht="30" customHeight="1" x14ac:dyDescent="0.2">
      <c r="A18" s="551" t="s">
        <v>204</v>
      </c>
      <c r="B18" s="527"/>
      <c r="C18" s="527"/>
      <c r="D18" s="527"/>
      <c r="E18" s="527"/>
      <c r="F18" s="527"/>
      <c r="G18" s="52" t="s">
        <v>112</v>
      </c>
      <c r="H18" s="552">
        <f>SUM(H13:Q13)+H16+H17</f>
        <v>0</v>
      </c>
      <c r="I18" s="553"/>
      <c r="J18" s="554"/>
      <c r="K18" s="554"/>
      <c r="L18" s="554"/>
      <c r="M18" s="554"/>
      <c r="N18" s="554"/>
      <c r="O18" s="554"/>
      <c r="P18" s="554"/>
      <c r="Q18" s="555"/>
      <c r="R18" s="536"/>
      <c r="S18" s="536"/>
      <c r="T18" s="27" t="s">
        <v>111</v>
      </c>
      <c r="V18" s="74" t="s">
        <v>152</v>
      </c>
      <c r="W18" s="76"/>
      <c r="X18" s="76"/>
      <c r="Y18" s="76"/>
      <c r="Z18" s="77"/>
      <c r="AA18" s="77"/>
      <c r="AB18" s="78"/>
      <c r="AC18" s="78"/>
      <c r="AD18" s="79"/>
      <c r="AE18" s="79"/>
      <c r="AF18" s="79"/>
      <c r="AG18" s="79"/>
      <c r="AH18" s="79"/>
      <c r="AI18" s="79"/>
      <c r="AJ18" s="79"/>
      <c r="AK18" s="79"/>
      <c r="AL18" s="79"/>
      <c r="AM18" s="79"/>
      <c r="AN18" s="80"/>
      <c r="AO18" s="80"/>
    </row>
    <row r="19" spans="1:41" s="26" customFormat="1" ht="30" customHeight="1" x14ac:dyDescent="0.2">
      <c r="A19" s="558" t="s">
        <v>110</v>
      </c>
      <c r="B19" s="527"/>
      <c r="C19" s="527"/>
      <c r="D19" s="527"/>
      <c r="E19" s="527"/>
      <c r="F19" s="527"/>
      <c r="G19" s="52" t="s">
        <v>121</v>
      </c>
      <c r="H19" s="552"/>
      <c r="I19" s="553"/>
      <c r="J19" s="554"/>
      <c r="K19" s="554"/>
      <c r="L19" s="554"/>
      <c r="M19" s="554"/>
      <c r="N19" s="554"/>
      <c r="O19" s="554"/>
      <c r="P19" s="554"/>
      <c r="Q19" s="555"/>
      <c r="R19" s="536"/>
      <c r="S19" s="536"/>
      <c r="T19" s="27"/>
      <c r="V19" s="74" t="s">
        <v>202</v>
      </c>
      <c r="W19" s="76"/>
      <c r="X19" s="76"/>
      <c r="Y19" s="76"/>
      <c r="Z19" s="77"/>
      <c r="AA19" s="77"/>
      <c r="AB19" s="78"/>
      <c r="AC19" s="78"/>
      <c r="AD19" s="79"/>
      <c r="AE19" s="79"/>
      <c r="AF19" s="79"/>
      <c r="AG19" s="79"/>
      <c r="AH19" s="79"/>
      <c r="AI19" s="79"/>
      <c r="AJ19" s="79"/>
      <c r="AK19" s="79"/>
      <c r="AL19" s="79"/>
      <c r="AM19" s="79"/>
      <c r="AN19" s="80"/>
      <c r="AO19" s="80"/>
    </row>
    <row r="20" spans="1:41" s="26" customFormat="1" ht="30" customHeight="1" x14ac:dyDescent="0.2">
      <c r="A20" s="558" t="s">
        <v>133</v>
      </c>
      <c r="B20" s="527"/>
      <c r="C20" s="527"/>
      <c r="D20" s="527"/>
      <c r="E20" s="527"/>
      <c r="F20" s="527"/>
      <c r="G20" s="75" t="s">
        <v>196</v>
      </c>
      <c r="H20" s="552"/>
      <c r="I20" s="553"/>
      <c r="J20" s="553"/>
      <c r="K20" s="553"/>
      <c r="L20" s="553"/>
      <c r="M20" s="553"/>
      <c r="N20" s="553"/>
      <c r="O20" s="553"/>
      <c r="P20" s="553"/>
      <c r="Q20" s="559"/>
      <c r="R20" s="560"/>
      <c r="S20" s="561"/>
      <c r="T20" s="525"/>
      <c r="V20" s="135" t="s">
        <v>153</v>
      </c>
      <c r="W20" s="56"/>
      <c r="X20" s="56"/>
      <c r="Y20" s="56"/>
      <c r="Z20" s="59"/>
      <c r="AA20" s="25"/>
      <c r="AB20" s="135" t="s">
        <v>197</v>
      </c>
      <c r="AC20" s="136"/>
      <c r="AD20" s="136"/>
      <c r="AE20" s="136"/>
      <c r="AF20" s="136"/>
      <c r="AG20" s="136"/>
      <c r="AH20" s="136"/>
    </row>
    <row r="21" spans="1:41" s="26" customFormat="1" ht="30" customHeight="1" x14ac:dyDescent="0.15">
      <c r="A21" s="530" t="s">
        <v>203</v>
      </c>
      <c r="B21" s="531"/>
      <c r="C21" s="531"/>
      <c r="D21" s="531"/>
      <c r="E21" s="531"/>
      <c r="F21" s="531"/>
      <c r="G21" s="75"/>
      <c r="H21" s="532">
        <f>SUM(H12:Q12)-H18+H19-H20</f>
        <v>0</v>
      </c>
      <c r="I21" s="533"/>
      <c r="J21" s="534"/>
      <c r="K21" s="534"/>
      <c r="L21" s="534"/>
      <c r="M21" s="534"/>
      <c r="N21" s="534"/>
      <c r="O21" s="534"/>
      <c r="P21" s="534"/>
      <c r="Q21" s="535"/>
      <c r="R21" s="536"/>
      <c r="S21" s="536"/>
      <c r="T21" s="525"/>
      <c r="V21" s="485" t="s">
        <v>154</v>
      </c>
      <c r="W21" s="486"/>
      <c r="X21" s="486"/>
      <c r="Y21" s="487"/>
      <c r="Z21" s="69">
        <f>SUM(Z23:Z27)</f>
        <v>0</v>
      </c>
      <c r="AA21" s="25"/>
      <c r="AB21" s="516" t="s">
        <v>194</v>
      </c>
      <c r="AC21" s="517"/>
      <c r="AD21" s="517"/>
      <c r="AE21" s="517"/>
      <c r="AF21" s="517"/>
      <c r="AG21" s="517"/>
      <c r="AH21" s="517"/>
      <c r="AI21" s="517"/>
      <c r="AJ21" s="517"/>
      <c r="AK21" s="517"/>
      <c r="AL21" s="517"/>
      <c r="AM21" s="517"/>
      <c r="AN21" s="517"/>
      <c r="AO21" s="518"/>
    </row>
    <row r="22" spans="1:41" s="26" customFormat="1" ht="30" customHeight="1" x14ac:dyDescent="0.15">
      <c r="A22" s="538" t="s">
        <v>164</v>
      </c>
      <c r="B22" s="537" t="s">
        <v>113</v>
      </c>
      <c r="C22" s="527"/>
      <c r="D22" s="527"/>
      <c r="E22" s="527"/>
      <c r="F22" s="527"/>
      <c r="G22" s="53" t="s">
        <v>201</v>
      </c>
      <c r="H22" s="528">
        <f>SUM(H15:Q15)-H23-H24</f>
        <v>0</v>
      </c>
      <c r="I22" s="529"/>
      <c r="J22" s="529"/>
      <c r="K22" s="529"/>
      <c r="L22" s="529"/>
      <c r="M22" s="137" t="s">
        <v>134</v>
      </c>
      <c r="N22" s="137"/>
      <c r="O22" s="138"/>
      <c r="P22" s="138" t="s">
        <v>135</v>
      </c>
      <c r="Q22" s="139"/>
      <c r="R22" s="541"/>
      <c r="S22" s="542"/>
      <c r="T22" s="525" t="s">
        <v>115</v>
      </c>
      <c r="V22" s="488" t="s">
        <v>155</v>
      </c>
      <c r="W22" s="489"/>
      <c r="X22" s="489"/>
      <c r="Y22" s="490"/>
      <c r="Z22" s="70"/>
      <c r="AA22" s="25"/>
      <c r="AB22" s="519"/>
      <c r="AC22" s="520"/>
      <c r="AD22" s="520"/>
      <c r="AE22" s="520"/>
      <c r="AF22" s="520"/>
      <c r="AG22" s="520"/>
      <c r="AH22" s="520"/>
      <c r="AI22" s="520"/>
      <c r="AJ22" s="520"/>
      <c r="AK22" s="520"/>
      <c r="AL22" s="520"/>
      <c r="AM22" s="520"/>
      <c r="AN22" s="520"/>
      <c r="AO22" s="521"/>
    </row>
    <row r="23" spans="1:41" s="26" customFormat="1" ht="30" customHeight="1" x14ac:dyDescent="0.2">
      <c r="A23" s="539"/>
      <c r="B23" s="543" t="s">
        <v>114</v>
      </c>
      <c r="C23" s="544"/>
      <c r="D23" s="544"/>
      <c r="E23" s="544"/>
      <c r="F23" s="544"/>
      <c r="G23" s="52" t="s">
        <v>209</v>
      </c>
      <c r="H23" s="528"/>
      <c r="I23" s="529"/>
      <c r="J23" s="529"/>
      <c r="K23" s="529"/>
      <c r="L23" s="529"/>
      <c r="M23" s="137" t="s">
        <v>134</v>
      </c>
      <c r="N23" s="137"/>
      <c r="O23" s="138"/>
      <c r="P23" s="138" t="s">
        <v>135</v>
      </c>
      <c r="Q23" s="139"/>
      <c r="R23" s="562"/>
      <c r="S23" s="563"/>
      <c r="T23" s="525"/>
      <c r="V23" s="502" t="s">
        <v>156</v>
      </c>
      <c r="W23" s="503"/>
      <c r="X23" s="503"/>
      <c r="Y23" s="504"/>
      <c r="Z23" s="60"/>
      <c r="AA23" s="25"/>
      <c r="AB23" s="519"/>
      <c r="AC23" s="520"/>
      <c r="AD23" s="520"/>
      <c r="AE23" s="520"/>
      <c r="AF23" s="520"/>
      <c r="AG23" s="520"/>
      <c r="AH23" s="520"/>
      <c r="AI23" s="520"/>
      <c r="AJ23" s="520"/>
      <c r="AK23" s="520"/>
      <c r="AL23" s="520"/>
      <c r="AM23" s="520"/>
      <c r="AN23" s="520"/>
      <c r="AO23" s="521"/>
    </row>
    <row r="24" spans="1:41" ht="30" customHeight="1" x14ac:dyDescent="0.2">
      <c r="A24" s="540"/>
      <c r="B24" s="526" t="s">
        <v>116</v>
      </c>
      <c r="C24" s="527"/>
      <c r="D24" s="527"/>
      <c r="E24" s="527"/>
      <c r="F24" s="527"/>
      <c r="G24" s="52" t="s">
        <v>210</v>
      </c>
      <c r="H24" s="528"/>
      <c r="I24" s="529"/>
      <c r="J24" s="529"/>
      <c r="K24" s="529"/>
      <c r="L24" s="529"/>
      <c r="M24" s="137" t="s">
        <v>134</v>
      </c>
      <c r="N24" s="137"/>
      <c r="O24" s="138"/>
      <c r="P24" s="138" t="s">
        <v>135</v>
      </c>
      <c r="Q24" s="139"/>
      <c r="R24" s="564"/>
      <c r="S24" s="565"/>
      <c r="V24" s="502" t="s">
        <v>157</v>
      </c>
      <c r="W24" s="503"/>
      <c r="X24" s="503"/>
      <c r="Y24" s="504"/>
      <c r="Z24" s="60"/>
      <c r="AB24" s="519"/>
      <c r="AC24" s="520"/>
      <c r="AD24" s="520"/>
      <c r="AE24" s="520"/>
      <c r="AF24" s="520"/>
      <c r="AG24" s="520"/>
      <c r="AH24" s="520"/>
      <c r="AI24" s="520"/>
      <c r="AJ24" s="520"/>
      <c r="AK24" s="520"/>
      <c r="AL24" s="520"/>
      <c r="AM24" s="520"/>
      <c r="AN24" s="520"/>
      <c r="AO24" s="521"/>
    </row>
    <row r="25" spans="1:41" ht="30" customHeight="1" x14ac:dyDescent="0.2">
      <c r="A25" s="74" t="s">
        <v>117</v>
      </c>
      <c r="V25" s="502" t="s">
        <v>158</v>
      </c>
      <c r="W25" s="503"/>
      <c r="X25" s="503"/>
      <c r="Y25" s="504"/>
      <c r="Z25" s="60"/>
      <c r="AB25" s="519"/>
      <c r="AC25" s="520"/>
      <c r="AD25" s="520"/>
      <c r="AE25" s="520"/>
      <c r="AF25" s="520"/>
      <c r="AG25" s="520"/>
      <c r="AH25" s="520"/>
      <c r="AI25" s="520"/>
      <c r="AJ25" s="520"/>
      <c r="AK25" s="520"/>
      <c r="AL25" s="520"/>
      <c r="AM25" s="520"/>
      <c r="AN25" s="520"/>
      <c r="AO25" s="521"/>
    </row>
    <row r="26" spans="1:41" ht="30" customHeight="1" x14ac:dyDescent="0.2">
      <c r="A26" s="74" t="s">
        <v>118</v>
      </c>
      <c r="B26" s="28"/>
      <c r="C26" s="28"/>
      <c r="D26" s="28"/>
      <c r="E26" s="28"/>
      <c r="F26" s="28"/>
      <c r="G26" s="28"/>
      <c r="H26" s="28"/>
      <c r="I26" s="28"/>
      <c r="J26" s="28"/>
      <c r="K26" s="28"/>
      <c r="L26" s="28"/>
      <c r="M26" s="28"/>
      <c r="N26" s="28"/>
      <c r="O26" s="28"/>
      <c r="P26" s="28"/>
      <c r="Q26" s="28"/>
      <c r="R26" s="28"/>
      <c r="S26" s="28"/>
      <c r="V26" s="482" t="s">
        <v>159</v>
      </c>
      <c r="W26" s="483"/>
      <c r="X26" s="483"/>
      <c r="Y26" s="484"/>
      <c r="Z26" s="61"/>
      <c r="AB26" s="519"/>
      <c r="AC26" s="520"/>
      <c r="AD26" s="520"/>
      <c r="AE26" s="520"/>
      <c r="AF26" s="520"/>
      <c r="AG26" s="520"/>
      <c r="AH26" s="520"/>
      <c r="AI26" s="520"/>
      <c r="AJ26" s="520"/>
      <c r="AK26" s="520"/>
      <c r="AL26" s="520"/>
      <c r="AM26" s="520"/>
      <c r="AN26" s="520"/>
      <c r="AO26" s="521"/>
    </row>
    <row r="27" spans="1:41" ht="30" customHeight="1" x14ac:dyDescent="0.2">
      <c r="A27" s="74" t="s">
        <v>119</v>
      </c>
      <c r="B27" s="28"/>
      <c r="C27" s="28"/>
      <c r="D27" s="28"/>
      <c r="E27" s="28"/>
      <c r="F27" s="28"/>
      <c r="G27" s="28"/>
      <c r="H27" s="28"/>
      <c r="I27" s="28"/>
      <c r="J27" s="28"/>
      <c r="K27" s="28"/>
      <c r="L27" s="28"/>
      <c r="M27" s="28"/>
      <c r="N27" s="28"/>
      <c r="O27" s="28"/>
      <c r="P27" s="28"/>
      <c r="Q27" s="28"/>
      <c r="R27" s="28"/>
      <c r="S27" s="28"/>
      <c r="V27" s="71"/>
      <c r="W27" s="71"/>
      <c r="X27" s="71"/>
      <c r="Y27" s="71"/>
      <c r="Z27" s="72"/>
      <c r="AB27" s="522"/>
      <c r="AC27" s="523"/>
      <c r="AD27" s="523"/>
      <c r="AE27" s="523"/>
      <c r="AF27" s="523"/>
      <c r="AG27" s="523"/>
      <c r="AH27" s="523"/>
      <c r="AI27" s="523"/>
      <c r="AJ27" s="523"/>
      <c r="AK27" s="523"/>
      <c r="AL27" s="523"/>
      <c r="AM27" s="523"/>
      <c r="AN27" s="523"/>
      <c r="AO27" s="524"/>
    </row>
    <row r="28" spans="1:41" x14ac:dyDescent="0.2">
      <c r="A28" s="31"/>
      <c r="B28" s="28"/>
      <c r="C28" s="28"/>
      <c r="D28" s="28"/>
      <c r="E28" s="28"/>
      <c r="F28" s="28"/>
      <c r="G28" s="28"/>
      <c r="H28" s="28"/>
      <c r="I28" s="28"/>
      <c r="J28" s="28"/>
      <c r="K28" s="28"/>
      <c r="L28" s="28"/>
      <c r="M28" s="28"/>
      <c r="N28" s="28"/>
      <c r="O28" s="28"/>
      <c r="P28" s="28"/>
      <c r="Q28" s="28"/>
      <c r="R28" s="28"/>
      <c r="S28" s="28"/>
    </row>
  </sheetData>
  <mergeCells count="187">
    <mergeCell ref="A1:S1"/>
    <mergeCell ref="B3:E3"/>
    <mergeCell ref="F3:G3"/>
    <mergeCell ref="H3:Q3"/>
    <mergeCell ref="R3:S3"/>
    <mergeCell ref="B4:E4"/>
    <mergeCell ref="F4:G4"/>
    <mergeCell ref="H4:Q4"/>
    <mergeCell ref="R4:S4"/>
    <mergeCell ref="A7:G7"/>
    <mergeCell ref="H7:I7"/>
    <mergeCell ref="J7:K7"/>
    <mergeCell ref="L7:M7"/>
    <mergeCell ref="N7:O7"/>
    <mergeCell ref="P7:Q7"/>
    <mergeCell ref="R7:S7"/>
    <mergeCell ref="A8:B9"/>
    <mergeCell ref="C8:F8"/>
    <mergeCell ref="H8:I8"/>
    <mergeCell ref="J8:K8"/>
    <mergeCell ref="L8:M8"/>
    <mergeCell ref="N8:O8"/>
    <mergeCell ref="P8:Q8"/>
    <mergeCell ref="R8:S8"/>
    <mergeCell ref="R9:S9"/>
    <mergeCell ref="A10:B10"/>
    <mergeCell ref="C10:F10"/>
    <mergeCell ref="H10:I10"/>
    <mergeCell ref="J10:K10"/>
    <mergeCell ref="L10:M10"/>
    <mergeCell ref="N10:O10"/>
    <mergeCell ref="P10:Q10"/>
    <mergeCell ref="R10:S10"/>
    <mergeCell ref="C9:F9"/>
    <mergeCell ref="H9:I9"/>
    <mergeCell ref="J9:K9"/>
    <mergeCell ref="L9:M9"/>
    <mergeCell ref="N9:O9"/>
    <mergeCell ref="P9:Q9"/>
    <mergeCell ref="R11:S11"/>
    <mergeCell ref="A12:F12"/>
    <mergeCell ref="H12:I12"/>
    <mergeCell ref="J12:K12"/>
    <mergeCell ref="L12:M12"/>
    <mergeCell ref="N12:O12"/>
    <mergeCell ref="P12:Q12"/>
    <mergeCell ref="R12:S12"/>
    <mergeCell ref="A11:F11"/>
    <mergeCell ref="H11:I11"/>
    <mergeCell ref="J11:K11"/>
    <mergeCell ref="L11:M11"/>
    <mergeCell ref="N11:O11"/>
    <mergeCell ref="P11:Q11"/>
    <mergeCell ref="R13:S13"/>
    <mergeCell ref="A14:F14"/>
    <mergeCell ref="H14:I14"/>
    <mergeCell ref="J14:K14"/>
    <mergeCell ref="L14:M14"/>
    <mergeCell ref="N14:O14"/>
    <mergeCell ref="P14:Q14"/>
    <mergeCell ref="R14:S14"/>
    <mergeCell ref="A13:F13"/>
    <mergeCell ref="H13:I13"/>
    <mergeCell ref="J13:K13"/>
    <mergeCell ref="L13:M13"/>
    <mergeCell ref="N13:O13"/>
    <mergeCell ref="P13:Q13"/>
    <mergeCell ref="AH8:AI8"/>
    <mergeCell ref="AJ8:AK8"/>
    <mergeCell ref="AL8:AM8"/>
    <mergeCell ref="AN8:AO8"/>
    <mergeCell ref="W9:Y9"/>
    <mergeCell ref="Z9:AA9"/>
    <mergeCell ref="AB9:AC9"/>
    <mergeCell ref="AD9:AE9"/>
    <mergeCell ref="AF9:AG9"/>
    <mergeCell ref="AH9:AI9"/>
    <mergeCell ref="V7:Y8"/>
    <mergeCell ref="Z7:AC7"/>
    <mergeCell ref="AD7:AO7"/>
    <mergeCell ref="Z8:AA8"/>
    <mergeCell ref="AB8:AC8"/>
    <mergeCell ref="AD8:AE8"/>
    <mergeCell ref="AF8:AG8"/>
    <mergeCell ref="AJ9:AK9"/>
    <mergeCell ref="AL9:AM9"/>
    <mergeCell ref="AN9:AO9"/>
    <mergeCell ref="W10:Y10"/>
    <mergeCell ref="Z10:AA10"/>
    <mergeCell ref="AB10:AC10"/>
    <mergeCell ref="AD10:AE10"/>
    <mergeCell ref="AF10:AG10"/>
    <mergeCell ref="AH10:AI10"/>
    <mergeCell ref="AJ10:AK10"/>
    <mergeCell ref="AL10:AM10"/>
    <mergeCell ref="AN10:AO10"/>
    <mergeCell ref="AN12:AO12"/>
    <mergeCell ref="W11:Y11"/>
    <mergeCell ref="Z11:AA11"/>
    <mergeCell ref="AB11:AC11"/>
    <mergeCell ref="AD11:AE11"/>
    <mergeCell ref="AF11:AG11"/>
    <mergeCell ref="AH11:AI11"/>
    <mergeCell ref="AJ11:AK11"/>
    <mergeCell ref="AL11:AM11"/>
    <mergeCell ref="AN11:AO11"/>
    <mergeCell ref="AL13:AM13"/>
    <mergeCell ref="W12:Y12"/>
    <mergeCell ref="Z12:AA12"/>
    <mergeCell ref="AB12:AC12"/>
    <mergeCell ref="AD12:AE12"/>
    <mergeCell ref="AF12:AG12"/>
    <mergeCell ref="AH12:AI12"/>
    <mergeCell ref="AJ12:AK12"/>
    <mergeCell ref="AL12:AM12"/>
    <mergeCell ref="A19:F19"/>
    <mergeCell ref="H19:Q19"/>
    <mergeCell ref="R19:S19"/>
    <mergeCell ref="A20:F20"/>
    <mergeCell ref="H20:Q20"/>
    <mergeCell ref="R20:S20"/>
    <mergeCell ref="R23:S24"/>
    <mergeCell ref="AN13:AO13"/>
    <mergeCell ref="V14:Y14"/>
    <mergeCell ref="Z14:AA14"/>
    <mergeCell ref="AB14:AC14"/>
    <mergeCell ref="AD14:AE14"/>
    <mergeCell ref="AF14:AG14"/>
    <mergeCell ref="AH14:AI14"/>
    <mergeCell ref="AJ14:AK14"/>
    <mergeCell ref="W13:Y13"/>
    <mergeCell ref="Z13:AA13"/>
    <mergeCell ref="AB13:AC13"/>
    <mergeCell ref="AD13:AE13"/>
    <mergeCell ref="AF13:AG13"/>
    <mergeCell ref="AH13:AI13"/>
    <mergeCell ref="AL14:AM14"/>
    <mergeCell ref="AN14:AO14"/>
    <mergeCell ref="AJ13:AK13"/>
    <mergeCell ref="R15:S15"/>
    <mergeCell ref="A16:F16"/>
    <mergeCell ref="H16:Q16"/>
    <mergeCell ref="R16:S16"/>
    <mergeCell ref="A18:F18"/>
    <mergeCell ref="H18:Q18"/>
    <mergeCell ref="R18:S18"/>
    <mergeCell ref="A15:F15"/>
    <mergeCell ref="H15:I15"/>
    <mergeCell ref="J15:K15"/>
    <mergeCell ref="L15:M15"/>
    <mergeCell ref="N15:O15"/>
    <mergeCell ref="P15:Q15"/>
    <mergeCell ref="A17:F17"/>
    <mergeCell ref="H17:Q17"/>
    <mergeCell ref="R17:S17"/>
    <mergeCell ref="T22:T23"/>
    <mergeCell ref="B24:F24"/>
    <mergeCell ref="H24:L24"/>
    <mergeCell ref="A21:F21"/>
    <mergeCell ref="H21:Q21"/>
    <mergeCell ref="R21:S21"/>
    <mergeCell ref="T20:T21"/>
    <mergeCell ref="B22:F22"/>
    <mergeCell ref="H22:L22"/>
    <mergeCell ref="A22:A24"/>
    <mergeCell ref="R22:S22"/>
    <mergeCell ref="B23:F23"/>
    <mergeCell ref="H23:L23"/>
    <mergeCell ref="V26:Y26"/>
    <mergeCell ref="V21:Y21"/>
    <mergeCell ref="V22:Y22"/>
    <mergeCell ref="AN15:AO15"/>
    <mergeCell ref="V16:Y16"/>
    <mergeCell ref="Z16:AB16"/>
    <mergeCell ref="AC16:AE16"/>
    <mergeCell ref="V23:Y23"/>
    <mergeCell ref="V24:Y24"/>
    <mergeCell ref="V25:Y25"/>
    <mergeCell ref="V15:Y15"/>
    <mergeCell ref="Z15:AA15"/>
    <mergeCell ref="AB15:AC15"/>
    <mergeCell ref="AD15:AE15"/>
    <mergeCell ref="AF15:AG15"/>
    <mergeCell ref="AH15:AI15"/>
    <mergeCell ref="AJ15:AK15"/>
    <mergeCell ref="AL15:AM15"/>
    <mergeCell ref="AB21:AO27"/>
  </mergeCells>
  <phoneticPr fontId="2"/>
  <conditionalFormatting sqref="N11:Q11 H11 J11 L11">
    <cfRule type="expression" priority="2" stopIfTrue="1">
      <formula>H$7=""</formula>
    </cfRule>
    <cfRule type="cellIs" dxfId="13" priority="3" stopIfTrue="1" operator="equal">
      <formula>""</formula>
    </cfRule>
  </conditionalFormatting>
  <conditionalFormatting sqref="P8:P9 H8:N9">
    <cfRule type="expression" priority="4" stopIfTrue="1">
      <formula>H$7=""</formula>
    </cfRule>
  </conditionalFormatting>
  <conditionalFormatting sqref="F4:G4">
    <cfRule type="expression" dxfId="12" priority="5" stopIfTrue="1">
      <formula>$B$4=""</formula>
    </cfRule>
    <cfRule type="cellIs" dxfId="11" priority="6" stopIfTrue="1" operator="equal">
      <formula>""</formula>
    </cfRule>
  </conditionalFormatting>
  <conditionalFormatting sqref="H4:Q4">
    <cfRule type="expression" dxfId="10" priority="7" stopIfTrue="1">
      <formula>$F$4=""</formula>
    </cfRule>
    <cfRule type="cellIs" dxfId="9" priority="8" stopIfTrue="1" operator="equal">
      <formula>""</formula>
    </cfRule>
  </conditionalFormatting>
  <conditionalFormatting sqref="H7">
    <cfRule type="expression" priority="9" stopIfTrue="1">
      <formula>$H$4=""</formula>
    </cfRule>
    <cfRule type="cellIs" dxfId="8" priority="10" stopIfTrue="1" operator="equal">
      <formula>""</formula>
    </cfRule>
  </conditionalFormatting>
  <conditionalFormatting sqref="AB9:AC13">
    <cfRule type="cellIs" dxfId="7" priority="1" stopIfTrue="1" operator="equal">
      <formula>"未達成"</formula>
    </cfRule>
  </conditionalFormatting>
  <printOptions horizontalCentered="1" verticalCentered="1"/>
  <pageMargins left="0.51181102362204722" right="0.35433070866141736" top="0.19685039370078741" bottom="0.31496062992125984" header="0.23622047244094491" footer="0.31496062992125984"/>
  <pageSetup paperSize="9" scale="72" orientation="landscape"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473C9-0190-4137-BB93-F62A5DF466F6}">
  <sheetPr>
    <tabColor rgb="FF00B0F0"/>
    <pageSetUpPr fitToPage="1"/>
  </sheetPr>
  <dimension ref="A1:AO28"/>
  <sheetViews>
    <sheetView showZeros="0" view="pageBreakPreview" zoomScaleNormal="100" zoomScaleSheetLayoutView="100" workbookViewId="0">
      <selection activeCell="N6" sqref="N6"/>
    </sheetView>
  </sheetViews>
  <sheetFormatPr defaultRowHeight="11.25" x14ac:dyDescent="0.2"/>
  <cols>
    <col min="1" max="20" width="5.33203125" style="25" customWidth="1"/>
    <col min="21" max="41" width="5" style="25" customWidth="1"/>
    <col min="42" max="262" width="9.33203125" style="25"/>
    <col min="263" max="270" width="6" style="25" customWidth="1"/>
    <col min="271" max="283" width="5.33203125" style="25" customWidth="1"/>
    <col min="284" max="284" width="4.33203125" style="25" customWidth="1"/>
    <col min="285" max="518" width="9.33203125" style="25"/>
    <col min="519" max="526" width="6" style="25" customWidth="1"/>
    <col min="527" max="539" width="5.33203125" style="25" customWidth="1"/>
    <col min="540" max="540" width="4.33203125" style="25" customWidth="1"/>
    <col min="541" max="774" width="9.33203125" style="25"/>
    <col min="775" max="782" width="6" style="25" customWidth="1"/>
    <col min="783" max="795" width="5.33203125" style="25" customWidth="1"/>
    <col min="796" max="796" width="4.33203125" style="25" customWidth="1"/>
    <col min="797" max="1030" width="9.33203125" style="25"/>
    <col min="1031" max="1038" width="6" style="25" customWidth="1"/>
    <col min="1039" max="1051" width="5.33203125" style="25" customWidth="1"/>
    <col min="1052" max="1052" width="4.33203125" style="25" customWidth="1"/>
    <col min="1053" max="1286" width="9.33203125" style="25"/>
    <col min="1287" max="1294" width="6" style="25" customWidth="1"/>
    <col min="1295" max="1307" width="5.33203125" style="25" customWidth="1"/>
    <col min="1308" max="1308" width="4.33203125" style="25" customWidth="1"/>
    <col min="1309" max="1542" width="9.33203125" style="25"/>
    <col min="1543" max="1550" width="6" style="25" customWidth="1"/>
    <col min="1551" max="1563" width="5.33203125" style="25" customWidth="1"/>
    <col min="1564" max="1564" width="4.33203125" style="25" customWidth="1"/>
    <col min="1565" max="1798" width="9.33203125" style="25"/>
    <col min="1799" max="1806" width="6" style="25" customWidth="1"/>
    <col min="1807" max="1819" width="5.33203125" style="25" customWidth="1"/>
    <col min="1820" max="1820" width="4.33203125" style="25" customWidth="1"/>
    <col min="1821" max="2054" width="9.33203125" style="25"/>
    <col min="2055" max="2062" width="6" style="25" customWidth="1"/>
    <col min="2063" max="2075" width="5.33203125" style="25" customWidth="1"/>
    <col min="2076" max="2076" width="4.33203125" style="25" customWidth="1"/>
    <col min="2077" max="2310" width="9.33203125" style="25"/>
    <col min="2311" max="2318" width="6" style="25" customWidth="1"/>
    <col min="2319" max="2331" width="5.33203125" style="25" customWidth="1"/>
    <col min="2332" max="2332" width="4.33203125" style="25" customWidth="1"/>
    <col min="2333" max="2566" width="9.33203125" style="25"/>
    <col min="2567" max="2574" width="6" style="25" customWidth="1"/>
    <col min="2575" max="2587" width="5.33203125" style="25" customWidth="1"/>
    <col min="2588" max="2588" width="4.33203125" style="25" customWidth="1"/>
    <col min="2589" max="2822" width="9.33203125" style="25"/>
    <col min="2823" max="2830" width="6" style="25" customWidth="1"/>
    <col min="2831" max="2843" width="5.33203125" style="25" customWidth="1"/>
    <col min="2844" max="2844" width="4.33203125" style="25" customWidth="1"/>
    <col min="2845" max="3078" width="9.33203125" style="25"/>
    <col min="3079" max="3086" width="6" style="25" customWidth="1"/>
    <col min="3087" max="3099" width="5.33203125" style="25" customWidth="1"/>
    <col min="3100" max="3100" width="4.33203125" style="25" customWidth="1"/>
    <col min="3101" max="3334" width="9.33203125" style="25"/>
    <col min="3335" max="3342" width="6" style="25" customWidth="1"/>
    <col min="3343" max="3355" width="5.33203125" style="25" customWidth="1"/>
    <col min="3356" max="3356" width="4.33203125" style="25" customWidth="1"/>
    <col min="3357" max="3590" width="9.33203125" style="25"/>
    <col min="3591" max="3598" width="6" style="25" customWidth="1"/>
    <col min="3599" max="3611" width="5.33203125" style="25" customWidth="1"/>
    <col min="3612" max="3612" width="4.33203125" style="25" customWidth="1"/>
    <col min="3613" max="3846" width="9.33203125" style="25"/>
    <col min="3847" max="3854" width="6" style="25" customWidth="1"/>
    <col min="3855" max="3867" width="5.33203125" style="25" customWidth="1"/>
    <col min="3868" max="3868" width="4.33203125" style="25" customWidth="1"/>
    <col min="3869" max="4102" width="9.33203125" style="25"/>
    <col min="4103" max="4110" width="6" style="25" customWidth="1"/>
    <col min="4111" max="4123" width="5.33203125" style="25" customWidth="1"/>
    <col min="4124" max="4124" width="4.33203125" style="25" customWidth="1"/>
    <col min="4125" max="4358" width="9.33203125" style="25"/>
    <col min="4359" max="4366" width="6" style="25" customWidth="1"/>
    <col min="4367" max="4379" width="5.33203125" style="25" customWidth="1"/>
    <col min="4380" max="4380" width="4.33203125" style="25" customWidth="1"/>
    <col min="4381" max="4614" width="9.33203125" style="25"/>
    <col min="4615" max="4622" width="6" style="25" customWidth="1"/>
    <col min="4623" max="4635" width="5.33203125" style="25" customWidth="1"/>
    <col min="4636" max="4636" width="4.33203125" style="25" customWidth="1"/>
    <col min="4637" max="4870" width="9.33203125" style="25"/>
    <col min="4871" max="4878" width="6" style="25" customWidth="1"/>
    <col min="4879" max="4891" width="5.33203125" style="25" customWidth="1"/>
    <col min="4892" max="4892" width="4.33203125" style="25" customWidth="1"/>
    <col min="4893" max="5126" width="9.33203125" style="25"/>
    <col min="5127" max="5134" width="6" style="25" customWidth="1"/>
    <col min="5135" max="5147" width="5.33203125" style="25" customWidth="1"/>
    <col min="5148" max="5148" width="4.33203125" style="25" customWidth="1"/>
    <col min="5149" max="5382" width="9.33203125" style="25"/>
    <col min="5383" max="5390" width="6" style="25" customWidth="1"/>
    <col min="5391" max="5403" width="5.33203125" style="25" customWidth="1"/>
    <col min="5404" max="5404" width="4.33203125" style="25" customWidth="1"/>
    <col min="5405" max="5638" width="9.33203125" style="25"/>
    <col min="5639" max="5646" width="6" style="25" customWidth="1"/>
    <col min="5647" max="5659" width="5.33203125" style="25" customWidth="1"/>
    <col min="5660" max="5660" width="4.33203125" style="25" customWidth="1"/>
    <col min="5661" max="5894" width="9.33203125" style="25"/>
    <col min="5895" max="5902" width="6" style="25" customWidth="1"/>
    <col min="5903" max="5915" width="5.33203125" style="25" customWidth="1"/>
    <col min="5916" max="5916" width="4.33203125" style="25" customWidth="1"/>
    <col min="5917" max="6150" width="9.33203125" style="25"/>
    <col min="6151" max="6158" width="6" style="25" customWidth="1"/>
    <col min="6159" max="6171" width="5.33203125" style="25" customWidth="1"/>
    <col min="6172" max="6172" width="4.33203125" style="25" customWidth="1"/>
    <col min="6173" max="6406" width="9.33203125" style="25"/>
    <col min="6407" max="6414" width="6" style="25" customWidth="1"/>
    <col min="6415" max="6427" width="5.33203125" style="25" customWidth="1"/>
    <col min="6428" max="6428" width="4.33203125" style="25" customWidth="1"/>
    <col min="6429" max="6662" width="9.33203125" style="25"/>
    <col min="6663" max="6670" width="6" style="25" customWidth="1"/>
    <col min="6671" max="6683" width="5.33203125" style="25" customWidth="1"/>
    <col min="6684" max="6684" width="4.33203125" style="25" customWidth="1"/>
    <col min="6685" max="6918" width="9.33203125" style="25"/>
    <col min="6919" max="6926" width="6" style="25" customWidth="1"/>
    <col min="6927" max="6939" width="5.33203125" style="25" customWidth="1"/>
    <col min="6940" max="6940" width="4.33203125" style="25" customWidth="1"/>
    <col min="6941" max="7174" width="9.33203125" style="25"/>
    <col min="7175" max="7182" width="6" style="25" customWidth="1"/>
    <col min="7183" max="7195" width="5.33203125" style="25" customWidth="1"/>
    <col min="7196" max="7196" width="4.33203125" style="25" customWidth="1"/>
    <col min="7197" max="7430" width="9.33203125" style="25"/>
    <col min="7431" max="7438" width="6" style="25" customWidth="1"/>
    <col min="7439" max="7451" width="5.33203125" style="25" customWidth="1"/>
    <col min="7452" max="7452" width="4.33203125" style="25" customWidth="1"/>
    <col min="7453" max="7686" width="9.33203125" style="25"/>
    <col min="7687" max="7694" width="6" style="25" customWidth="1"/>
    <col min="7695" max="7707" width="5.33203125" style="25" customWidth="1"/>
    <col min="7708" max="7708" width="4.33203125" style="25" customWidth="1"/>
    <col min="7709" max="7942" width="9.33203125" style="25"/>
    <col min="7943" max="7950" width="6" style="25" customWidth="1"/>
    <col min="7951" max="7963" width="5.33203125" style="25" customWidth="1"/>
    <col min="7964" max="7964" width="4.33203125" style="25" customWidth="1"/>
    <col min="7965" max="8198" width="9.33203125" style="25"/>
    <col min="8199" max="8206" width="6" style="25" customWidth="1"/>
    <col min="8207" max="8219" width="5.33203125" style="25" customWidth="1"/>
    <col min="8220" max="8220" width="4.33203125" style="25" customWidth="1"/>
    <col min="8221" max="8454" width="9.33203125" style="25"/>
    <col min="8455" max="8462" width="6" style="25" customWidth="1"/>
    <col min="8463" max="8475" width="5.33203125" style="25" customWidth="1"/>
    <col min="8476" max="8476" width="4.33203125" style="25" customWidth="1"/>
    <col min="8477" max="8710" width="9.33203125" style="25"/>
    <col min="8711" max="8718" width="6" style="25" customWidth="1"/>
    <col min="8719" max="8731" width="5.33203125" style="25" customWidth="1"/>
    <col min="8732" max="8732" width="4.33203125" style="25" customWidth="1"/>
    <col min="8733" max="8966" width="9.33203125" style="25"/>
    <col min="8967" max="8974" width="6" style="25" customWidth="1"/>
    <col min="8975" max="8987" width="5.33203125" style="25" customWidth="1"/>
    <col min="8988" max="8988" width="4.33203125" style="25" customWidth="1"/>
    <col min="8989" max="9222" width="9.33203125" style="25"/>
    <col min="9223" max="9230" width="6" style="25" customWidth="1"/>
    <col min="9231" max="9243" width="5.33203125" style="25" customWidth="1"/>
    <col min="9244" max="9244" width="4.33203125" style="25" customWidth="1"/>
    <col min="9245" max="9478" width="9.33203125" style="25"/>
    <col min="9479" max="9486" width="6" style="25" customWidth="1"/>
    <col min="9487" max="9499" width="5.33203125" style="25" customWidth="1"/>
    <col min="9500" max="9500" width="4.33203125" style="25" customWidth="1"/>
    <col min="9501" max="9734" width="9.33203125" style="25"/>
    <col min="9735" max="9742" width="6" style="25" customWidth="1"/>
    <col min="9743" max="9755" width="5.33203125" style="25" customWidth="1"/>
    <col min="9756" max="9756" width="4.33203125" style="25" customWidth="1"/>
    <col min="9757" max="9990" width="9.33203125" style="25"/>
    <col min="9991" max="9998" width="6" style="25" customWidth="1"/>
    <col min="9999" max="10011" width="5.33203125" style="25" customWidth="1"/>
    <col min="10012" max="10012" width="4.33203125" style="25" customWidth="1"/>
    <col min="10013" max="10246" width="9.33203125" style="25"/>
    <col min="10247" max="10254" width="6" style="25" customWidth="1"/>
    <col min="10255" max="10267" width="5.33203125" style="25" customWidth="1"/>
    <col min="10268" max="10268" width="4.33203125" style="25" customWidth="1"/>
    <col min="10269" max="10502" width="9.33203125" style="25"/>
    <col min="10503" max="10510" width="6" style="25" customWidth="1"/>
    <col min="10511" max="10523" width="5.33203125" style="25" customWidth="1"/>
    <col min="10524" max="10524" width="4.33203125" style="25" customWidth="1"/>
    <col min="10525" max="10758" width="9.33203125" style="25"/>
    <col min="10759" max="10766" width="6" style="25" customWidth="1"/>
    <col min="10767" max="10779" width="5.33203125" style="25" customWidth="1"/>
    <col min="10780" max="10780" width="4.33203125" style="25" customWidth="1"/>
    <col min="10781" max="11014" width="9.33203125" style="25"/>
    <col min="11015" max="11022" width="6" style="25" customWidth="1"/>
    <col min="11023" max="11035" width="5.33203125" style="25" customWidth="1"/>
    <col min="11036" max="11036" width="4.33203125" style="25" customWidth="1"/>
    <col min="11037" max="11270" width="9.33203125" style="25"/>
    <col min="11271" max="11278" width="6" style="25" customWidth="1"/>
    <col min="11279" max="11291" width="5.33203125" style="25" customWidth="1"/>
    <col min="11292" max="11292" width="4.33203125" style="25" customWidth="1"/>
    <col min="11293" max="11526" width="9.33203125" style="25"/>
    <col min="11527" max="11534" width="6" style="25" customWidth="1"/>
    <col min="11535" max="11547" width="5.33203125" style="25" customWidth="1"/>
    <col min="11548" max="11548" width="4.33203125" style="25" customWidth="1"/>
    <col min="11549" max="11782" width="9.33203125" style="25"/>
    <col min="11783" max="11790" width="6" style="25" customWidth="1"/>
    <col min="11791" max="11803" width="5.33203125" style="25" customWidth="1"/>
    <col min="11804" max="11804" width="4.33203125" style="25" customWidth="1"/>
    <col min="11805" max="12038" width="9.33203125" style="25"/>
    <col min="12039" max="12046" width="6" style="25" customWidth="1"/>
    <col min="12047" max="12059" width="5.33203125" style="25" customWidth="1"/>
    <col min="12060" max="12060" width="4.33203125" style="25" customWidth="1"/>
    <col min="12061" max="12294" width="9.33203125" style="25"/>
    <col min="12295" max="12302" width="6" style="25" customWidth="1"/>
    <col min="12303" max="12315" width="5.33203125" style="25" customWidth="1"/>
    <col min="12316" max="12316" width="4.33203125" style="25" customWidth="1"/>
    <col min="12317" max="12550" width="9.33203125" style="25"/>
    <col min="12551" max="12558" width="6" style="25" customWidth="1"/>
    <col min="12559" max="12571" width="5.33203125" style="25" customWidth="1"/>
    <col min="12572" max="12572" width="4.33203125" style="25" customWidth="1"/>
    <col min="12573" max="12806" width="9.33203125" style="25"/>
    <col min="12807" max="12814" width="6" style="25" customWidth="1"/>
    <col min="12815" max="12827" width="5.33203125" style="25" customWidth="1"/>
    <col min="12828" max="12828" width="4.33203125" style="25" customWidth="1"/>
    <col min="12829" max="13062" width="9.33203125" style="25"/>
    <col min="13063" max="13070" width="6" style="25" customWidth="1"/>
    <col min="13071" max="13083" width="5.33203125" style="25" customWidth="1"/>
    <col min="13084" max="13084" width="4.33203125" style="25" customWidth="1"/>
    <col min="13085" max="13318" width="9.33203125" style="25"/>
    <col min="13319" max="13326" width="6" style="25" customWidth="1"/>
    <col min="13327" max="13339" width="5.33203125" style="25" customWidth="1"/>
    <col min="13340" max="13340" width="4.33203125" style="25" customWidth="1"/>
    <col min="13341" max="13574" width="9.33203125" style="25"/>
    <col min="13575" max="13582" width="6" style="25" customWidth="1"/>
    <col min="13583" max="13595" width="5.33203125" style="25" customWidth="1"/>
    <col min="13596" max="13596" width="4.33203125" style="25" customWidth="1"/>
    <col min="13597" max="13830" width="9.33203125" style="25"/>
    <col min="13831" max="13838" width="6" style="25" customWidth="1"/>
    <col min="13839" max="13851" width="5.33203125" style="25" customWidth="1"/>
    <col min="13852" max="13852" width="4.33203125" style="25" customWidth="1"/>
    <col min="13853" max="14086" width="9.33203125" style="25"/>
    <col min="14087" max="14094" width="6" style="25" customWidth="1"/>
    <col min="14095" max="14107" width="5.33203125" style="25" customWidth="1"/>
    <col min="14108" max="14108" width="4.33203125" style="25" customWidth="1"/>
    <col min="14109" max="14342" width="9.33203125" style="25"/>
    <col min="14343" max="14350" width="6" style="25" customWidth="1"/>
    <col min="14351" max="14363" width="5.33203125" style="25" customWidth="1"/>
    <col min="14364" max="14364" width="4.33203125" style="25" customWidth="1"/>
    <col min="14365" max="14598" width="9.33203125" style="25"/>
    <col min="14599" max="14606" width="6" style="25" customWidth="1"/>
    <col min="14607" max="14619" width="5.33203125" style="25" customWidth="1"/>
    <col min="14620" max="14620" width="4.33203125" style="25" customWidth="1"/>
    <col min="14621" max="14854" width="9.33203125" style="25"/>
    <col min="14855" max="14862" width="6" style="25" customWidth="1"/>
    <col min="14863" max="14875" width="5.33203125" style="25" customWidth="1"/>
    <col min="14876" max="14876" width="4.33203125" style="25" customWidth="1"/>
    <col min="14877" max="15110" width="9.33203125" style="25"/>
    <col min="15111" max="15118" width="6" style="25" customWidth="1"/>
    <col min="15119" max="15131" width="5.33203125" style="25" customWidth="1"/>
    <col min="15132" max="15132" width="4.33203125" style="25" customWidth="1"/>
    <col min="15133" max="15366" width="9.33203125" style="25"/>
    <col min="15367" max="15374" width="6" style="25" customWidth="1"/>
    <col min="15375" max="15387" width="5.33203125" style="25" customWidth="1"/>
    <col min="15388" max="15388" width="4.33203125" style="25" customWidth="1"/>
    <col min="15389" max="15622" width="9.33203125" style="25"/>
    <col min="15623" max="15630" width="6" style="25" customWidth="1"/>
    <col min="15631" max="15643" width="5.33203125" style="25" customWidth="1"/>
    <col min="15644" max="15644" width="4.33203125" style="25" customWidth="1"/>
    <col min="15645" max="15878" width="9.33203125" style="25"/>
    <col min="15879" max="15886" width="6" style="25" customWidth="1"/>
    <col min="15887" max="15899" width="5.33203125" style="25" customWidth="1"/>
    <col min="15900" max="15900" width="4.33203125" style="25" customWidth="1"/>
    <col min="15901" max="16134" width="9.33203125" style="25"/>
    <col min="16135" max="16142" width="6" style="25" customWidth="1"/>
    <col min="16143" max="16155" width="5.33203125" style="25" customWidth="1"/>
    <col min="16156" max="16156" width="4.33203125" style="25" customWidth="1"/>
    <col min="16157" max="16384" width="9.33203125" style="25"/>
  </cols>
  <sheetData>
    <row r="1" spans="1:41" ht="30.75" customHeight="1" x14ac:dyDescent="0.2">
      <c r="A1" s="659" t="s">
        <v>163</v>
      </c>
      <c r="B1" s="659"/>
      <c r="C1" s="659"/>
      <c r="D1" s="659"/>
      <c r="E1" s="659"/>
      <c r="F1" s="659"/>
      <c r="G1" s="659"/>
      <c r="H1" s="659"/>
      <c r="I1" s="659"/>
      <c r="J1" s="659"/>
      <c r="K1" s="659"/>
      <c r="L1" s="659"/>
      <c r="M1" s="659"/>
      <c r="N1" s="659"/>
      <c r="O1" s="659"/>
      <c r="P1" s="659"/>
      <c r="Q1" s="659"/>
      <c r="R1" s="659"/>
      <c r="S1" s="659"/>
    </row>
    <row r="2" spans="1:41" ht="5.25" customHeight="1" x14ac:dyDescent="0.2"/>
    <row r="3" spans="1:41" ht="19.5" customHeight="1" x14ac:dyDescent="0.2">
      <c r="A3" s="141" t="s">
        <v>88</v>
      </c>
      <c r="B3" s="558" t="s">
        <v>89</v>
      </c>
      <c r="C3" s="638"/>
      <c r="D3" s="638"/>
      <c r="E3" s="660"/>
      <c r="F3" s="558" t="s">
        <v>131</v>
      </c>
      <c r="G3" s="660"/>
      <c r="H3" s="558" t="s">
        <v>90</v>
      </c>
      <c r="I3" s="638"/>
      <c r="J3" s="638"/>
      <c r="K3" s="638"/>
      <c r="L3" s="638"/>
      <c r="M3" s="638"/>
      <c r="N3" s="638"/>
      <c r="O3" s="638"/>
      <c r="P3" s="638"/>
      <c r="Q3" s="638"/>
      <c r="R3" s="661" t="s">
        <v>56</v>
      </c>
      <c r="S3" s="661"/>
    </row>
    <row r="4" spans="1:41" ht="31.5" customHeight="1" x14ac:dyDescent="0.2">
      <c r="A4" s="134"/>
      <c r="B4" s="662"/>
      <c r="C4" s="663"/>
      <c r="D4" s="663"/>
      <c r="E4" s="664"/>
      <c r="F4" s="662"/>
      <c r="G4" s="664"/>
      <c r="H4" s="665"/>
      <c r="I4" s="666"/>
      <c r="J4" s="666"/>
      <c r="K4" s="666"/>
      <c r="L4" s="666"/>
      <c r="M4" s="666"/>
      <c r="N4" s="666"/>
      <c r="O4" s="666"/>
      <c r="P4" s="666"/>
      <c r="Q4" s="666"/>
      <c r="R4" s="667"/>
      <c r="S4" s="667"/>
    </row>
    <row r="5" spans="1:41" ht="4.5" customHeight="1" x14ac:dyDescent="0.2"/>
    <row r="6" spans="1:41" s="26" customFormat="1" ht="30.75" customHeight="1" x14ac:dyDescent="0.2">
      <c r="A6" s="135" t="s">
        <v>120</v>
      </c>
      <c r="V6" s="135" t="s">
        <v>136</v>
      </c>
      <c r="W6" s="28"/>
      <c r="X6" s="28"/>
      <c r="Y6" s="28"/>
      <c r="Z6" s="28"/>
      <c r="AA6" s="28"/>
      <c r="AB6" s="28"/>
      <c r="AC6" s="28"/>
      <c r="AD6" s="28"/>
      <c r="AE6" s="28"/>
      <c r="AF6" s="28"/>
      <c r="AG6" s="28"/>
      <c r="AH6" s="28"/>
      <c r="AI6" s="28"/>
      <c r="AJ6" s="28"/>
      <c r="AK6" s="28"/>
      <c r="AL6" s="130" t="s">
        <v>137</v>
      </c>
      <c r="AM6" s="28"/>
      <c r="AN6" s="28"/>
      <c r="AO6" s="28"/>
    </row>
    <row r="7" spans="1:41" s="26" customFormat="1" ht="30" customHeight="1" x14ac:dyDescent="0.2">
      <c r="A7" s="653" t="s">
        <v>92</v>
      </c>
      <c r="B7" s="653"/>
      <c r="C7" s="653"/>
      <c r="D7" s="653"/>
      <c r="E7" s="653"/>
      <c r="F7" s="653"/>
      <c r="G7" s="653"/>
      <c r="H7" s="654"/>
      <c r="I7" s="655"/>
      <c r="J7" s="654"/>
      <c r="K7" s="655"/>
      <c r="L7" s="654"/>
      <c r="M7" s="655"/>
      <c r="N7" s="654"/>
      <c r="O7" s="655"/>
      <c r="P7" s="654"/>
      <c r="Q7" s="655"/>
      <c r="R7" s="643" t="s">
        <v>93</v>
      </c>
      <c r="S7" s="643"/>
      <c r="V7" s="612" t="s">
        <v>138</v>
      </c>
      <c r="W7" s="613"/>
      <c r="X7" s="613"/>
      <c r="Y7" s="614"/>
      <c r="Z7" s="618" t="s">
        <v>37</v>
      </c>
      <c r="AA7" s="618"/>
      <c r="AB7" s="618"/>
      <c r="AC7" s="618"/>
      <c r="AD7" s="618" t="s">
        <v>139</v>
      </c>
      <c r="AE7" s="618"/>
      <c r="AF7" s="618"/>
      <c r="AG7" s="618"/>
      <c r="AH7" s="618"/>
      <c r="AI7" s="618"/>
      <c r="AJ7" s="618"/>
      <c r="AK7" s="618"/>
      <c r="AL7" s="618"/>
      <c r="AM7" s="618"/>
      <c r="AN7" s="618"/>
      <c r="AO7" s="618"/>
    </row>
    <row r="8" spans="1:41" s="26" customFormat="1" ht="30" customHeight="1" thickBot="1" x14ac:dyDescent="0.25">
      <c r="A8" s="538" t="s">
        <v>199</v>
      </c>
      <c r="B8" s="656"/>
      <c r="C8" s="558" t="s">
        <v>94</v>
      </c>
      <c r="D8" s="638"/>
      <c r="E8" s="638"/>
      <c r="F8" s="638"/>
      <c r="G8" s="133" t="s">
        <v>95</v>
      </c>
      <c r="H8" s="649"/>
      <c r="I8" s="650"/>
      <c r="J8" s="649"/>
      <c r="K8" s="650"/>
      <c r="L8" s="649"/>
      <c r="M8" s="650"/>
      <c r="N8" s="651"/>
      <c r="O8" s="652"/>
      <c r="P8" s="651"/>
      <c r="Q8" s="652"/>
      <c r="R8" s="648"/>
      <c r="S8" s="648"/>
      <c r="V8" s="615"/>
      <c r="W8" s="616"/>
      <c r="X8" s="616"/>
      <c r="Y8" s="617"/>
      <c r="Z8" s="619" t="s">
        <v>37</v>
      </c>
      <c r="AA8" s="620"/>
      <c r="AB8" s="621" t="s">
        <v>140</v>
      </c>
      <c r="AC8" s="622"/>
      <c r="AD8" s="623" t="s">
        <v>150</v>
      </c>
      <c r="AE8" s="624"/>
      <c r="AF8" s="625" t="s">
        <v>141</v>
      </c>
      <c r="AG8" s="606"/>
      <c r="AH8" s="605" t="s">
        <v>142</v>
      </c>
      <c r="AI8" s="606"/>
      <c r="AJ8" s="605" t="s">
        <v>143</v>
      </c>
      <c r="AK8" s="607"/>
      <c r="AL8" s="608" t="s">
        <v>144</v>
      </c>
      <c r="AM8" s="609"/>
      <c r="AN8" s="610" t="s">
        <v>145</v>
      </c>
      <c r="AO8" s="611"/>
    </row>
    <row r="9" spans="1:41" s="26" customFormat="1" ht="30" customHeight="1" thickBot="1" x14ac:dyDescent="0.25">
      <c r="A9" s="657"/>
      <c r="B9" s="658"/>
      <c r="C9" s="644" t="s">
        <v>96</v>
      </c>
      <c r="D9" s="638"/>
      <c r="E9" s="638"/>
      <c r="F9" s="638"/>
      <c r="G9" s="133" t="s">
        <v>97</v>
      </c>
      <c r="H9" s="649"/>
      <c r="I9" s="650"/>
      <c r="J9" s="649"/>
      <c r="K9" s="650"/>
      <c r="L9" s="649"/>
      <c r="M9" s="650"/>
      <c r="N9" s="651"/>
      <c r="O9" s="652"/>
      <c r="P9" s="651"/>
      <c r="Q9" s="652"/>
      <c r="R9" s="648"/>
      <c r="S9" s="648"/>
      <c r="V9" s="142">
        <v>1</v>
      </c>
      <c r="W9" s="594"/>
      <c r="X9" s="594"/>
      <c r="Y9" s="595"/>
      <c r="Z9" s="596"/>
      <c r="AA9" s="597"/>
      <c r="AB9" s="491" t="str">
        <f>IF(Z9="","",IF(Z9&lt;=2000,"達成","未達成"))</f>
        <v/>
      </c>
      <c r="AC9" s="492"/>
      <c r="AD9" s="593"/>
      <c r="AE9" s="598"/>
      <c r="AF9" s="600"/>
      <c r="AG9" s="598"/>
      <c r="AH9" s="600"/>
      <c r="AI9" s="598"/>
      <c r="AJ9" s="600"/>
      <c r="AK9" s="593"/>
      <c r="AL9" s="592">
        <f>SUM(AD9:AK9)</f>
        <v>0</v>
      </c>
      <c r="AM9" s="593"/>
      <c r="AN9" s="603"/>
      <c r="AO9" s="604"/>
    </row>
    <row r="10" spans="1:41" s="26" customFormat="1" ht="30" customHeight="1" thickBot="1" x14ac:dyDescent="0.25">
      <c r="A10" s="643" t="s">
        <v>198</v>
      </c>
      <c r="B10" s="643"/>
      <c r="C10" s="644" t="s">
        <v>98</v>
      </c>
      <c r="D10" s="645"/>
      <c r="E10" s="645"/>
      <c r="F10" s="645"/>
      <c r="G10" s="133" t="s">
        <v>99</v>
      </c>
      <c r="H10" s="646"/>
      <c r="I10" s="647"/>
      <c r="J10" s="646"/>
      <c r="K10" s="647"/>
      <c r="L10" s="646"/>
      <c r="M10" s="647"/>
      <c r="N10" s="646"/>
      <c r="O10" s="647"/>
      <c r="P10" s="646"/>
      <c r="Q10" s="647"/>
      <c r="R10" s="648"/>
      <c r="S10" s="648"/>
      <c r="V10" s="142">
        <v>2</v>
      </c>
      <c r="W10" s="594"/>
      <c r="X10" s="594"/>
      <c r="Y10" s="595"/>
      <c r="Z10" s="596"/>
      <c r="AA10" s="597"/>
      <c r="AB10" s="491" t="str">
        <f>IF(Z10="","",IF(Z10&lt;=2000,"達成","未達成"))</f>
        <v/>
      </c>
      <c r="AC10" s="492"/>
      <c r="AD10" s="593"/>
      <c r="AE10" s="598"/>
      <c r="AF10" s="600"/>
      <c r="AG10" s="598"/>
      <c r="AH10" s="600"/>
      <c r="AI10" s="598"/>
      <c r="AJ10" s="600"/>
      <c r="AK10" s="593"/>
      <c r="AL10" s="592">
        <f>SUM(AD10:AK10)</f>
        <v>0</v>
      </c>
      <c r="AM10" s="593"/>
      <c r="AN10" s="603"/>
      <c r="AO10" s="604"/>
    </row>
    <row r="11" spans="1:41" s="26" customFormat="1" ht="30" customHeight="1" thickBot="1" x14ac:dyDescent="0.25">
      <c r="A11" s="551" t="s">
        <v>100</v>
      </c>
      <c r="B11" s="638"/>
      <c r="C11" s="638"/>
      <c r="D11" s="638"/>
      <c r="E11" s="638"/>
      <c r="F11" s="638"/>
      <c r="G11" s="133" t="s">
        <v>101</v>
      </c>
      <c r="H11" s="639"/>
      <c r="I11" s="640"/>
      <c r="J11" s="639"/>
      <c r="K11" s="640"/>
      <c r="L11" s="639"/>
      <c r="M11" s="640"/>
      <c r="N11" s="641"/>
      <c r="O11" s="642"/>
      <c r="P11" s="641"/>
      <c r="Q11" s="642"/>
      <c r="R11" s="632"/>
      <c r="S11" s="633"/>
      <c r="V11" s="142">
        <v>3</v>
      </c>
      <c r="W11" s="594"/>
      <c r="X11" s="594"/>
      <c r="Y11" s="595"/>
      <c r="Z11" s="596"/>
      <c r="AA11" s="597"/>
      <c r="AB11" s="491" t="str">
        <f>IF(Z11="","",IF(Z11&lt;=2000,"達成","未達成"))</f>
        <v/>
      </c>
      <c r="AC11" s="492"/>
      <c r="AD11" s="593"/>
      <c r="AE11" s="598"/>
      <c r="AF11" s="600"/>
      <c r="AG11" s="598"/>
      <c r="AH11" s="600"/>
      <c r="AI11" s="598"/>
      <c r="AJ11" s="600"/>
      <c r="AK11" s="593"/>
      <c r="AL11" s="592">
        <f>SUM($AD11:$AK11)</f>
        <v>0</v>
      </c>
      <c r="AM11" s="593"/>
      <c r="AN11" s="603"/>
      <c r="AO11" s="604"/>
    </row>
    <row r="12" spans="1:41" s="26" customFormat="1" ht="30" customHeight="1" thickBot="1" x14ac:dyDescent="0.25">
      <c r="A12" s="551" t="s">
        <v>102</v>
      </c>
      <c r="B12" s="527"/>
      <c r="C12" s="527"/>
      <c r="D12" s="527"/>
      <c r="E12" s="527"/>
      <c r="F12" s="527"/>
      <c r="G12" s="133" t="s">
        <v>103</v>
      </c>
      <c r="H12" s="634">
        <f>(H$8*H$9/10+H10)*H$11/1000</f>
        <v>0</v>
      </c>
      <c r="I12" s="635"/>
      <c r="J12" s="634">
        <f>(J$8*J$9/10+J10)*J$11/1000</f>
        <v>0</v>
      </c>
      <c r="K12" s="635"/>
      <c r="L12" s="634">
        <f>(L$8*L$9/10+L10)*L$11/1000</f>
        <v>0</v>
      </c>
      <c r="M12" s="635"/>
      <c r="N12" s="634">
        <f>IF(N$7="受託作業",N$8*N$11/1000,(N$8*N$9/10+N10)*N$11/1000)</f>
        <v>0</v>
      </c>
      <c r="O12" s="635"/>
      <c r="P12" s="634"/>
      <c r="Q12" s="635"/>
      <c r="R12" s="636">
        <f>SUM(H12:Q12)</f>
        <v>0</v>
      </c>
      <c r="S12" s="637"/>
      <c r="T12" s="27" t="s">
        <v>104</v>
      </c>
      <c r="V12" s="142">
        <v>4</v>
      </c>
      <c r="W12" s="594"/>
      <c r="X12" s="594"/>
      <c r="Y12" s="595"/>
      <c r="Z12" s="596"/>
      <c r="AA12" s="597"/>
      <c r="AB12" s="491" t="str">
        <f>IF(Z12="","",IF(Z12&lt;=2000,"達成","未達成"))</f>
        <v/>
      </c>
      <c r="AC12" s="492"/>
      <c r="AD12" s="598"/>
      <c r="AE12" s="599"/>
      <c r="AF12" s="599"/>
      <c r="AG12" s="599"/>
      <c r="AH12" s="600"/>
      <c r="AI12" s="598"/>
      <c r="AJ12" s="599"/>
      <c r="AK12" s="600"/>
      <c r="AL12" s="592">
        <f>SUM($AD12:$AK12)</f>
        <v>0</v>
      </c>
      <c r="AM12" s="593"/>
      <c r="AN12" s="601"/>
      <c r="AO12" s="602"/>
    </row>
    <row r="13" spans="1:41" s="26" customFormat="1" ht="30" customHeight="1" thickBot="1" x14ac:dyDescent="0.25">
      <c r="A13" s="558" t="s">
        <v>105</v>
      </c>
      <c r="B13" s="527"/>
      <c r="C13" s="527"/>
      <c r="D13" s="527"/>
      <c r="E13" s="527"/>
      <c r="F13" s="527"/>
      <c r="G13" s="133" t="s">
        <v>106</v>
      </c>
      <c r="H13" s="628"/>
      <c r="I13" s="629"/>
      <c r="J13" s="630"/>
      <c r="K13" s="631"/>
      <c r="L13" s="630"/>
      <c r="M13" s="631"/>
      <c r="N13" s="630"/>
      <c r="O13" s="631"/>
      <c r="P13" s="630"/>
      <c r="Q13" s="631"/>
      <c r="R13" s="545">
        <f>SUM(H13:Q13)</f>
        <v>0</v>
      </c>
      <c r="S13" s="536"/>
      <c r="T13" s="27"/>
      <c r="V13" s="143">
        <v>5</v>
      </c>
      <c r="W13" s="579"/>
      <c r="X13" s="579"/>
      <c r="Y13" s="580"/>
      <c r="Z13" s="581"/>
      <c r="AA13" s="582"/>
      <c r="AB13" s="583" t="str">
        <f>IF(Z13="","",IF(Z13&lt;=2000,"達成","未達成"))</f>
        <v/>
      </c>
      <c r="AC13" s="584"/>
      <c r="AD13" s="585"/>
      <c r="AE13" s="586"/>
      <c r="AF13" s="587"/>
      <c r="AG13" s="586"/>
      <c r="AH13" s="587"/>
      <c r="AI13" s="586"/>
      <c r="AJ13" s="587"/>
      <c r="AK13" s="585"/>
      <c r="AL13" s="592">
        <f>SUM($AD13:$AK13)</f>
        <v>0</v>
      </c>
      <c r="AM13" s="593"/>
      <c r="AN13" s="566"/>
      <c r="AO13" s="567"/>
    </row>
    <row r="14" spans="1:41" s="26" customFormat="1" ht="30" customHeight="1" thickTop="1" thickBot="1" x14ac:dyDescent="0.25">
      <c r="A14" s="551" t="s">
        <v>107</v>
      </c>
      <c r="B14" s="527"/>
      <c r="C14" s="527"/>
      <c r="D14" s="527"/>
      <c r="E14" s="527"/>
      <c r="F14" s="527"/>
      <c r="G14" s="29"/>
      <c r="H14" s="626">
        <f>IF(H13="",,(H12-H13)/H12)</f>
        <v>0</v>
      </c>
      <c r="I14" s="627"/>
      <c r="J14" s="627">
        <f>IF(J13="",,(J12-J13)/J12)</f>
        <v>0</v>
      </c>
      <c r="K14" s="627"/>
      <c r="L14" s="627">
        <f>IF(L13="",,(L12-L13)/L12)</f>
        <v>0</v>
      </c>
      <c r="M14" s="627"/>
      <c r="N14" s="627">
        <f>IF(N13="",,(N12-N13)/N12)</f>
        <v>0</v>
      </c>
      <c r="O14" s="627"/>
      <c r="P14" s="627">
        <f>IF(P13="",,(P12-P13)/P12)</f>
        <v>0</v>
      </c>
      <c r="Q14" s="627"/>
      <c r="R14" s="627" t="e">
        <f>IF(R13="",,(R12-R13)/R12)</f>
        <v>#DIV/0!</v>
      </c>
      <c r="S14" s="627"/>
      <c r="T14" s="27"/>
      <c r="V14" s="568" t="s">
        <v>146</v>
      </c>
      <c r="W14" s="569"/>
      <c r="X14" s="569"/>
      <c r="Y14" s="570"/>
      <c r="Z14" s="571">
        <f>SUM(Z9:AA13)</f>
        <v>0</v>
      </c>
      <c r="AA14" s="572"/>
      <c r="AB14" s="573" t="s">
        <v>147</v>
      </c>
      <c r="AC14" s="574"/>
      <c r="AD14" s="575">
        <f>SUM(AD9:AE13)</f>
        <v>0</v>
      </c>
      <c r="AE14" s="576"/>
      <c r="AF14" s="577">
        <f>SUM(AF9:AG13)</f>
        <v>0</v>
      </c>
      <c r="AG14" s="576"/>
      <c r="AH14" s="577">
        <f>SUM(AH9:AI13)</f>
        <v>0</v>
      </c>
      <c r="AI14" s="576"/>
      <c r="AJ14" s="577">
        <f>SUM(AJ9:AK13)</f>
        <v>0</v>
      </c>
      <c r="AK14" s="578"/>
      <c r="AL14" s="588">
        <f>SUM(AL9:AM13)</f>
        <v>0</v>
      </c>
      <c r="AM14" s="589"/>
      <c r="AN14" s="590"/>
      <c r="AO14" s="591"/>
    </row>
    <row r="15" spans="1:41" s="26" customFormat="1" ht="30" customHeight="1" thickBot="1" x14ac:dyDescent="0.25">
      <c r="A15" s="551" t="s">
        <v>108</v>
      </c>
      <c r="B15" s="527"/>
      <c r="C15" s="527"/>
      <c r="D15" s="527"/>
      <c r="E15" s="527"/>
      <c r="F15" s="527"/>
      <c r="G15" s="29"/>
      <c r="H15" s="556"/>
      <c r="I15" s="557"/>
      <c r="J15" s="557"/>
      <c r="K15" s="557"/>
      <c r="L15" s="557"/>
      <c r="M15" s="557"/>
      <c r="N15" s="557"/>
      <c r="O15" s="557"/>
      <c r="P15" s="557"/>
      <c r="Q15" s="557"/>
      <c r="R15" s="545">
        <f>SUM(H15:Q15)</f>
        <v>0</v>
      </c>
      <c r="S15" s="536"/>
      <c r="T15" s="27"/>
      <c r="V15" s="505" t="s">
        <v>148</v>
      </c>
      <c r="W15" s="506"/>
      <c r="X15" s="506"/>
      <c r="Y15" s="507"/>
      <c r="Z15" s="508" t="str">
        <f>IF(ISERROR(AVERAGE(Z$9:AA$13)),"",AVERAGE(Z$9:AA$13))</f>
        <v/>
      </c>
      <c r="AA15" s="509"/>
      <c r="AB15" s="510"/>
      <c r="AC15" s="511"/>
      <c r="AD15" s="512" t="str">
        <f>IF(ISERROR(AVERAGE(AD$9:AE$13)),"",AVERAGE(AD$9:AE$13))</f>
        <v/>
      </c>
      <c r="AE15" s="513"/>
      <c r="AF15" s="512" t="str">
        <f t="shared" ref="AF15" si="0">IF(ISERROR(AVERAGE(AF$9:AG$13)),"",AVERAGE(AF$9:AG$13))</f>
        <v/>
      </c>
      <c r="AG15" s="513"/>
      <c r="AH15" s="512" t="str">
        <f t="shared" ref="AH15" si="1">IF(ISERROR(AVERAGE(AH$9:AI$13)),"",AVERAGE(AH$9:AI$13))</f>
        <v/>
      </c>
      <c r="AI15" s="513"/>
      <c r="AJ15" s="512" t="str">
        <f>IF(ISERROR(AVERAGE(AJ$9:AK$13)),"",AVERAGE(AJ$9:AK$13))</f>
        <v/>
      </c>
      <c r="AK15" s="513"/>
      <c r="AL15" s="514" t="str">
        <f>IF(ISERROR(AL14/COUNTA(AD9:AD13)),"",AL14/COUNTA(AD9:AD13))</f>
        <v/>
      </c>
      <c r="AM15" s="515"/>
      <c r="AN15" s="491" t="str">
        <f>IF(AL15="","",IF(AL15&gt;=3200,"達成","未達成"))</f>
        <v/>
      </c>
      <c r="AO15" s="492"/>
    </row>
    <row r="16" spans="1:41" s="26" customFormat="1" ht="30" customHeight="1" thickTop="1" x14ac:dyDescent="0.2">
      <c r="A16" s="546" t="s">
        <v>132</v>
      </c>
      <c r="B16" s="547"/>
      <c r="C16" s="547"/>
      <c r="D16" s="547"/>
      <c r="E16" s="547"/>
      <c r="F16" s="547"/>
      <c r="G16" s="144" t="s">
        <v>109</v>
      </c>
      <c r="H16" s="548"/>
      <c r="I16" s="549"/>
      <c r="J16" s="549"/>
      <c r="K16" s="549"/>
      <c r="L16" s="549"/>
      <c r="M16" s="549"/>
      <c r="N16" s="549"/>
      <c r="O16" s="549"/>
      <c r="P16" s="549"/>
      <c r="Q16" s="550"/>
      <c r="R16" s="536"/>
      <c r="S16" s="536"/>
      <c r="T16" s="27"/>
      <c r="V16" s="493" t="s">
        <v>149</v>
      </c>
      <c r="W16" s="494"/>
      <c r="X16" s="494"/>
      <c r="Y16" s="495"/>
      <c r="Z16" s="496" t="s">
        <v>150</v>
      </c>
      <c r="AA16" s="497"/>
      <c r="AB16" s="498"/>
      <c r="AC16" s="499"/>
      <c r="AD16" s="500"/>
      <c r="AE16" s="501"/>
      <c r="AF16" s="57"/>
      <c r="AG16" s="57"/>
      <c r="AH16" s="57"/>
      <c r="AI16" s="57"/>
      <c r="AJ16" s="58"/>
      <c r="AK16" s="58"/>
      <c r="AL16" s="25"/>
      <c r="AM16" s="25"/>
      <c r="AN16" s="25"/>
      <c r="AO16" s="25"/>
    </row>
    <row r="17" spans="1:41" s="26" customFormat="1" ht="30" customHeight="1" x14ac:dyDescent="0.2">
      <c r="A17" s="546" t="s">
        <v>200</v>
      </c>
      <c r="B17" s="547"/>
      <c r="C17" s="547"/>
      <c r="D17" s="547"/>
      <c r="E17" s="547"/>
      <c r="F17" s="547"/>
      <c r="G17" s="144" t="s">
        <v>195</v>
      </c>
      <c r="H17" s="548"/>
      <c r="I17" s="549"/>
      <c r="J17" s="549"/>
      <c r="K17" s="549"/>
      <c r="L17" s="549"/>
      <c r="M17" s="549"/>
      <c r="N17" s="549"/>
      <c r="O17" s="549"/>
      <c r="P17" s="549"/>
      <c r="Q17" s="550"/>
      <c r="R17" s="536"/>
      <c r="S17" s="536"/>
      <c r="T17" s="27"/>
      <c r="V17" s="74" t="s">
        <v>151</v>
      </c>
      <c r="W17" s="76"/>
      <c r="X17" s="76"/>
      <c r="Y17" s="76"/>
      <c r="Z17" s="77"/>
      <c r="AA17" s="77"/>
      <c r="AB17" s="78"/>
      <c r="AC17" s="78"/>
      <c r="AD17" s="79"/>
      <c r="AE17" s="79"/>
      <c r="AF17" s="79"/>
      <c r="AG17" s="79"/>
      <c r="AH17" s="79"/>
      <c r="AI17" s="79"/>
      <c r="AJ17" s="79"/>
      <c r="AK17" s="79"/>
      <c r="AL17" s="79"/>
      <c r="AM17" s="79"/>
      <c r="AN17" s="80"/>
      <c r="AO17" s="80"/>
    </row>
    <row r="18" spans="1:41" s="26" customFormat="1" ht="30" customHeight="1" x14ac:dyDescent="0.2">
      <c r="A18" s="551" t="s">
        <v>204</v>
      </c>
      <c r="B18" s="527"/>
      <c r="C18" s="527"/>
      <c r="D18" s="527"/>
      <c r="E18" s="527"/>
      <c r="F18" s="527"/>
      <c r="G18" s="144" t="s">
        <v>112</v>
      </c>
      <c r="H18" s="552">
        <f>SUM(H13:Q13)+H16+H17</f>
        <v>0</v>
      </c>
      <c r="I18" s="553"/>
      <c r="J18" s="554"/>
      <c r="K18" s="554"/>
      <c r="L18" s="554"/>
      <c r="M18" s="554"/>
      <c r="N18" s="554"/>
      <c r="O18" s="554"/>
      <c r="P18" s="554"/>
      <c r="Q18" s="555"/>
      <c r="R18" s="536"/>
      <c r="S18" s="536"/>
      <c r="T18" s="27" t="s">
        <v>111</v>
      </c>
      <c r="V18" s="74" t="s">
        <v>152</v>
      </c>
      <c r="W18" s="76"/>
      <c r="X18" s="76"/>
      <c r="Y18" s="76"/>
      <c r="Z18" s="77"/>
      <c r="AA18" s="77"/>
      <c r="AB18" s="78"/>
      <c r="AC18" s="78"/>
      <c r="AD18" s="79"/>
      <c r="AE18" s="79"/>
      <c r="AF18" s="79"/>
      <c r="AG18" s="79"/>
      <c r="AH18" s="79"/>
      <c r="AI18" s="79"/>
      <c r="AJ18" s="79"/>
      <c r="AK18" s="79"/>
      <c r="AL18" s="79"/>
      <c r="AM18" s="79"/>
      <c r="AN18" s="80"/>
      <c r="AO18" s="80"/>
    </row>
    <row r="19" spans="1:41" s="26" customFormat="1" ht="30" customHeight="1" x14ac:dyDescent="0.2">
      <c r="A19" s="558" t="s">
        <v>110</v>
      </c>
      <c r="B19" s="527"/>
      <c r="C19" s="527"/>
      <c r="D19" s="527"/>
      <c r="E19" s="527"/>
      <c r="F19" s="527"/>
      <c r="G19" s="144" t="s">
        <v>121</v>
      </c>
      <c r="H19" s="552"/>
      <c r="I19" s="553"/>
      <c r="J19" s="554"/>
      <c r="K19" s="554"/>
      <c r="L19" s="554"/>
      <c r="M19" s="554"/>
      <c r="N19" s="554"/>
      <c r="O19" s="554"/>
      <c r="P19" s="554"/>
      <c r="Q19" s="555"/>
      <c r="R19" s="536"/>
      <c r="S19" s="536"/>
      <c r="T19" s="27"/>
      <c r="V19" s="74" t="s">
        <v>202</v>
      </c>
      <c r="W19" s="76"/>
      <c r="X19" s="76"/>
      <c r="Y19" s="76"/>
      <c r="Z19" s="77"/>
      <c r="AA19" s="77"/>
      <c r="AB19" s="78"/>
      <c r="AC19" s="78"/>
      <c r="AD19" s="79"/>
      <c r="AE19" s="79"/>
      <c r="AF19" s="79"/>
      <c r="AG19" s="79"/>
      <c r="AH19" s="79"/>
      <c r="AI19" s="79"/>
      <c r="AJ19" s="79"/>
      <c r="AK19" s="79"/>
      <c r="AL19" s="79"/>
      <c r="AM19" s="79"/>
      <c r="AN19" s="80"/>
      <c r="AO19" s="80"/>
    </row>
    <row r="20" spans="1:41" s="26" customFormat="1" ht="30" customHeight="1" x14ac:dyDescent="0.2">
      <c r="A20" s="558" t="s">
        <v>133</v>
      </c>
      <c r="B20" s="527"/>
      <c r="C20" s="527"/>
      <c r="D20" s="527"/>
      <c r="E20" s="527"/>
      <c r="F20" s="527"/>
      <c r="G20" s="75" t="s">
        <v>196</v>
      </c>
      <c r="H20" s="552"/>
      <c r="I20" s="553"/>
      <c r="J20" s="553"/>
      <c r="K20" s="553"/>
      <c r="L20" s="553"/>
      <c r="M20" s="553"/>
      <c r="N20" s="553"/>
      <c r="O20" s="553"/>
      <c r="P20" s="553"/>
      <c r="Q20" s="559"/>
      <c r="R20" s="560"/>
      <c r="S20" s="561"/>
      <c r="T20" s="525"/>
      <c r="V20" s="135" t="s">
        <v>153</v>
      </c>
      <c r="W20" s="56"/>
      <c r="X20" s="56"/>
      <c r="Y20" s="56"/>
      <c r="Z20" s="59"/>
      <c r="AA20" s="25"/>
      <c r="AB20" s="135" t="s">
        <v>160</v>
      </c>
      <c r="AC20" s="25"/>
      <c r="AD20" s="25"/>
      <c r="AE20" s="25"/>
      <c r="AF20" s="25"/>
      <c r="AG20" s="25"/>
      <c r="AH20" s="25"/>
      <c r="AI20" s="25"/>
      <c r="AJ20" s="25"/>
      <c r="AK20" s="25"/>
      <c r="AL20" s="25"/>
      <c r="AM20" s="25"/>
      <c r="AN20" s="25"/>
      <c r="AO20" s="25"/>
    </row>
    <row r="21" spans="1:41" s="26" customFormat="1" ht="30" customHeight="1" x14ac:dyDescent="0.15">
      <c r="A21" s="530" t="s">
        <v>203</v>
      </c>
      <c r="B21" s="531"/>
      <c r="C21" s="531"/>
      <c r="D21" s="531"/>
      <c r="E21" s="531"/>
      <c r="F21" s="531"/>
      <c r="G21" s="75"/>
      <c r="H21" s="532">
        <f>SUM(H12:Q12)-H18+H19-H20</f>
        <v>0</v>
      </c>
      <c r="I21" s="533"/>
      <c r="J21" s="534"/>
      <c r="K21" s="534"/>
      <c r="L21" s="534"/>
      <c r="M21" s="534"/>
      <c r="N21" s="534"/>
      <c r="O21" s="534"/>
      <c r="P21" s="534"/>
      <c r="Q21" s="535"/>
      <c r="R21" s="536"/>
      <c r="S21" s="536"/>
      <c r="T21" s="525"/>
      <c r="V21" s="485" t="s">
        <v>154</v>
      </c>
      <c r="W21" s="486"/>
      <c r="X21" s="486"/>
      <c r="Y21" s="487"/>
      <c r="Z21" s="69">
        <f>SUM(Z23:Z27)</f>
        <v>0</v>
      </c>
      <c r="AA21" s="25"/>
      <c r="AB21" s="668" t="s">
        <v>122</v>
      </c>
      <c r="AC21" s="669"/>
      <c r="AD21" s="670"/>
      <c r="AE21" s="668" t="s">
        <v>161</v>
      </c>
      <c r="AF21" s="669"/>
      <c r="AG21" s="669"/>
      <c r="AH21" s="669"/>
      <c r="AI21" s="669"/>
      <c r="AJ21" s="669"/>
      <c r="AK21" s="669"/>
      <c r="AL21" s="669"/>
      <c r="AM21" s="669"/>
      <c r="AN21" s="669"/>
      <c r="AO21" s="670"/>
    </row>
    <row r="22" spans="1:41" s="26" customFormat="1" ht="30" customHeight="1" x14ac:dyDescent="0.15">
      <c r="A22" s="538" t="s">
        <v>164</v>
      </c>
      <c r="B22" s="537" t="s">
        <v>113</v>
      </c>
      <c r="C22" s="527"/>
      <c r="D22" s="527"/>
      <c r="E22" s="527"/>
      <c r="F22" s="527"/>
      <c r="G22" s="132" t="s">
        <v>201</v>
      </c>
      <c r="H22" s="528">
        <f>SUM(H15:Q15)-H23-H24</f>
        <v>0</v>
      </c>
      <c r="I22" s="529"/>
      <c r="J22" s="529"/>
      <c r="K22" s="529"/>
      <c r="L22" s="529"/>
      <c r="M22" s="137" t="s">
        <v>134</v>
      </c>
      <c r="N22" s="137"/>
      <c r="O22" s="138"/>
      <c r="P22" s="138" t="s">
        <v>135</v>
      </c>
      <c r="Q22" s="139"/>
      <c r="R22" s="541"/>
      <c r="S22" s="542"/>
      <c r="T22" s="525" t="s">
        <v>115</v>
      </c>
      <c r="V22" s="488" t="s">
        <v>155</v>
      </c>
      <c r="W22" s="489"/>
      <c r="X22" s="489"/>
      <c r="Y22" s="490"/>
      <c r="Z22" s="70"/>
      <c r="AA22" s="25"/>
      <c r="AB22" s="67"/>
      <c r="AC22" s="131"/>
      <c r="AD22" s="68"/>
      <c r="AE22" s="67"/>
      <c r="AF22" s="131"/>
      <c r="AG22" s="131"/>
      <c r="AH22" s="131"/>
      <c r="AI22" s="131"/>
      <c r="AJ22" s="131"/>
      <c r="AK22" s="131"/>
      <c r="AL22" s="131"/>
      <c r="AM22" s="131"/>
      <c r="AN22" s="131"/>
      <c r="AO22" s="68"/>
    </row>
    <row r="23" spans="1:41" s="26" customFormat="1" ht="30" customHeight="1" x14ac:dyDescent="0.2">
      <c r="A23" s="539"/>
      <c r="B23" s="543" t="s">
        <v>114</v>
      </c>
      <c r="C23" s="544"/>
      <c r="D23" s="544"/>
      <c r="E23" s="544"/>
      <c r="F23" s="544"/>
      <c r="G23" s="133" t="s">
        <v>209</v>
      </c>
      <c r="H23" s="528"/>
      <c r="I23" s="529"/>
      <c r="J23" s="529"/>
      <c r="K23" s="529"/>
      <c r="L23" s="529"/>
      <c r="M23" s="137" t="s">
        <v>134</v>
      </c>
      <c r="N23" s="137"/>
      <c r="O23" s="138"/>
      <c r="P23" s="138" t="s">
        <v>135</v>
      </c>
      <c r="Q23" s="139"/>
      <c r="R23" s="562"/>
      <c r="S23" s="563"/>
      <c r="T23" s="525"/>
      <c r="V23" s="502" t="s">
        <v>156</v>
      </c>
      <c r="W23" s="503"/>
      <c r="X23" s="503"/>
      <c r="Y23" s="504"/>
      <c r="Z23" s="60"/>
      <c r="AA23" s="25"/>
      <c r="AB23" s="62"/>
      <c r="AC23" s="73"/>
      <c r="AD23" s="63"/>
      <c r="AE23" s="62"/>
      <c r="AF23" s="73"/>
      <c r="AG23" s="73"/>
      <c r="AH23" s="73"/>
      <c r="AI23" s="73"/>
      <c r="AJ23" s="73"/>
      <c r="AK23" s="73"/>
      <c r="AL23" s="73"/>
      <c r="AM23" s="73"/>
      <c r="AN23" s="73"/>
      <c r="AO23" s="63"/>
    </row>
    <row r="24" spans="1:41" ht="30" customHeight="1" x14ac:dyDescent="0.2">
      <c r="A24" s="540"/>
      <c r="B24" s="526" t="s">
        <v>116</v>
      </c>
      <c r="C24" s="527"/>
      <c r="D24" s="527"/>
      <c r="E24" s="527"/>
      <c r="F24" s="527"/>
      <c r="G24" s="133" t="s">
        <v>210</v>
      </c>
      <c r="H24" s="528"/>
      <c r="I24" s="529"/>
      <c r="J24" s="529"/>
      <c r="K24" s="529"/>
      <c r="L24" s="529"/>
      <c r="M24" s="137" t="s">
        <v>134</v>
      </c>
      <c r="N24" s="137"/>
      <c r="O24" s="138"/>
      <c r="P24" s="138" t="s">
        <v>135</v>
      </c>
      <c r="Q24" s="139"/>
      <c r="R24" s="564"/>
      <c r="S24" s="565"/>
      <c r="V24" s="502" t="s">
        <v>157</v>
      </c>
      <c r="W24" s="503"/>
      <c r="X24" s="503"/>
      <c r="Y24" s="504"/>
      <c r="Z24" s="60"/>
      <c r="AB24" s="62"/>
      <c r="AC24" s="73"/>
      <c r="AD24" s="63"/>
      <c r="AE24" s="62"/>
      <c r="AF24" s="73"/>
      <c r="AG24" s="73"/>
      <c r="AH24" s="73"/>
      <c r="AI24" s="73"/>
      <c r="AJ24" s="73"/>
      <c r="AK24" s="73"/>
      <c r="AL24" s="73"/>
      <c r="AM24" s="73"/>
      <c r="AN24" s="73"/>
      <c r="AO24" s="63"/>
    </row>
    <row r="25" spans="1:41" ht="30" customHeight="1" x14ac:dyDescent="0.2">
      <c r="A25" s="74" t="s">
        <v>117</v>
      </c>
      <c r="V25" s="502" t="s">
        <v>158</v>
      </c>
      <c r="W25" s="503"/>
      <c r="X25" s="503"/>
      <c r="Y25" s="504"/>
      <c r="Z25" s="60"/>
      <c r="AB25" s="62"/>
      <c r="AC25" s="73"/>
      <c r="AD25" s="63"/>
      <c r="AE25" s="62"/>
      <c r="AF25" s="73"/>
      <c r="AG25" s="73"/>
      <c r="AH25" s="73"/>
      <c r="AI25" s="73"/>
      <c r="AJ25" s="73"/>
      <c r="AK25" s="73"/>
      <c r="AL25" s="73"/>
      <c r="AM25" s="73"/>
      <c r="AN25" s="73"/>
      <c r="AO25" s="63"/>
    </row>
    <row r="26" spans="1:41" ht="30" customHeight="1" x14ac:dyDescent="0.2">
      <c r="A26" s="74" t="s">
        <v>118</v>
      </c>
      <c r="B26" s="28"/>
      <c r="C26" s="28"/>
      <c r="D26" s="28"/>
      <c r="E26" s="28"/>
      <c r="F26" s="28"/>
      <c r="G26" s="28"/>
      <c r="H26" s="28"/>
      <c r="I26" s="28"/>
      <c r="J26" s="28"/>
      <c r="K26" s="28"/>
      <c r="L26" s="28"/>
      <c r="M26" s="28"/>
      <c r="N26" s="28"/>
      <c r="O26" s="28"/>
      <c r="P26" s="28"/>
      <c r="Q26" s="28"/>
      <c r="R26" s="28"/>
      <c r="S26" s="28"/>
      <c r="V26" s="482" t="s">
        <v>159</v>
      </c>
      <c r="W26" s="483"/>
      <c r="X26" s="483"/>
      <c r="Y26" s="484"/>
      <c r="Z26" s="61"/>
      <c r="AB26" s="64"/>
      <c r="AC26" s="65"/>
      <c r="AD26" s="66"/>
      <c r="AE26" s="64"/>
      <c r="AF26" s="65"/>
      <c r="AG26" s="65"/>
      <c r="AH26" s="65"/>
      <c r="AI26" s="65"/>
      <c r="AJ26" s="65"/>
      <c r="AK26" s="65"/>
      <c r="AL26" s="65"/>
      <c r="AM26" s="65"/>
      <c r="AN26" s="65"/>
      <c r="AO26" s="66"/>
    </row>
    <row r="27" spans="1:41" ht="30" customHeight="1" x14ac:dyDescent="0.2">
      <c r="A27" s="74" t="s">
        <v>119</v>
      </c>
      <c r="B27" s="28"/>
      <c r="C27" s="28"/>
      <c r="D27" s="28"/>
      <c r="E27" s="28"/>
      <c r="F27" s="28"/>
      <c r="G27" s="28"/>
      <c r="H27" s="28"/>
      <c r="I27" s="28"/>
      <c r="J27" s="28"/>
      <c r="K27" s="28"/>
      <c r="L27" s="28"/>
      <c r="M27" s="28"/>
      <c r="N27" s="28"/>
      <c r="O27" s="28"/>
      <c r="P27" s="28"/>
      <c r="Q27" s="28"/>
      <c r="R27" s="28"/>
      <c r="S27" s="28"/>
      <c r="V27" s="71"/>
      <c r="W27" s="71"/>
      <c r="X27" s="71"/>
      <c r="Y27" s="71"/>
      <c r="Z27" s="72"/>
      <c r="AB27" s="140"/>
      <c r="AC27" s="140"/>
      <c r="AD27" s="140"/>
      <c r="AE27" s="140"/>
      <c r="AF27" s="140"/>
      <c r="AG27" s="140"/>
      <c r="AH27" s="140"/>
      <c r="AI27" s="140"/>
      <c r="AJ27" s="140"/>
      <c r="AK27" s="140"/>
      <c r="AL27" s="140"/>
      <c r="AM27" s="140"/>
      <c r="AN27" s="140"/>
      <c r="AO27" s="140"/>
    </row>
    <row r="28" spans="1:41" x14ac:dyDescent="0.2">
      <c r="A28" s="31"/>
      <c r="B28" s="28"/>
      <c r="C28" s="28"/>
      <c r="D28" s="28"/>
      <c r="E28" s="28"/>
      <c r="F28" s="28"/>
      <c r="G28" s="28"/>
      <c r="H28" s="28"/>
      <c r="I28" s="28"/>
      <c r="J28" s="28"/>
      <c r="K28" s="28"/>
      <c r="L28" s="28"/>
      <c r="M28" s="28"/>
      <c r="N28" s="28"/>
      <c r="O28" s="28"/>
      <c r="P28" s="28"/>
      <c r="Q28" s="28"/>
      <c r="R28" s="28"/>
      <c r="S28" s="28"/>
    </row>
  </sheetData>
  <mergeCells count="188">
    <mergeCell ref="A1:S1"/>
    <mergeCell ref="B3:E3"/>
    <mergeCell ref="F3:G3"/>
    <mergeCell ref="H3:Q3"/>
    <mergeCell ref="R3:S3"/>
    <mergeCell ref="B4:E4"/>
    <mergeCell ref="F4:G4"/>
    <mergeCell ref="H4:Q4"/>
    <mergeCell ref="R4:S4"/>
    <mergeCell ref="R7:S7"/>
    <mergeCell ref="V7:Y8"/>
    <mergeCell ref="Z7:AC7"/>
    <mergeCell ref="AD7:AO7"/>
    <mergeCell ref="A8:B9"/>
    <mergeCell ref="C8:F8"/>
    <mergeCell ref="H8:I8"/>
    <mergeCell ref="J8:K8"/>
    <mergeCell ref="L8:M8"/>
    <mergeCell ref="N8:O8"/>
    <mergeCell ref="A7:G7"/>
    <mergeCell ref="H7:I7"/>
    <mergeCell ref="J7:K7"/>
    <mergeCell ref="L7:M7"/>
    <mergeCell ref="N7:O7"/>
    <mergeCell ref="P7:Q7"/>
    <mergeCell ref="AH8:AI8"/>
    <mergeCell ref="AJ8:AK8"/>
    <mergeCell ref="AL8:AM8"/>
    <mergeCell ref="AN8:AO8"/>
    <mergeCell ref="C9:F9"/>
    <mergeCell ref="H9:I9"/>
    <mergeCell ref="J9:K9"/>
    <mergeCell ref="L9:M9"/>
    <mergeCell ref="Z8:AA8"/>
    <mergeCell ref="AB8:AC8"/>
    <mergeCell ref="AD8:AE8"/>
    <mergeCell ref="P10:Q10"/>
    <mergeCell ref="R10:S10"/>
    <mergeCell ref="W10:Y10"/>
    <mergeCell ref="Z10:AA10"/>
    <mergeCell ref="AJ9:AK9"/>
    <mergeCell ref="AL9:AM9"/>
    <mergeCell ref="AF8:AG8"/>
    <mergeCell ref="AH9:AI9"/>
    <mergeCell ref="P8:Q8"/>
    <mergeCell ref="R8:S8"/>
    <mergeCell ref="AN9:AO9"/>
    <mergeCell ref="A10:B10"/>
    <mergeCell ref="C10:F10"/>
    <mergeCell ref="H10:I10"/>
    <mergeCell ref="J10:K10"/>
    <mergeCell ref="L10:M10"/>
    <mergeCell ref="N10:O10"/>
    <mergeCell ref="R9:S9"/>
    <mergeCell ref="W9:Y9"/>
    <mergeCell ref="Z9:AA9"/>
    <mergeCell ref="AB9:AC9"/>
    <mergeCell ref="AD9:AE9"/>
    <mergeCell ref="AF9:AG9"/>
    <mergeCell ref="AF10:AG10"/>
    <mergeCell ref="AH10:AI10"/>
    <mergeCell ref="AJ10:AK10"/>
    <mergeCell ref="AL10:AM10"/>
    <mergeCell ref="AN10:AO10"/>
    <mergeCell ref="AB10:AC10"/>
    <mergeCell ref="AD10:AE10"/>
    <mergeCell ref="N9:O9"/>
    <mergeCell ref="P9:Q9"/>
    <mergeCell ref="A12:F12"/>
    <mergeCell ref="H12:I12"/>
    <mergeCell ref="J12:K12"/>
    <mergeCell ref="L12:M12"/>
    <mergeCell ref="N12:O12"/>
    <mergeCell ref="P11:Q11"/>
    <mergeCell ref="R11:S11"/>
    <mergeCell ref="W11:Y11"/>
    <mergeCell ref="Z11:AA11"/>
    <mergeCell ref="A11:F11"/>
    <mergeCell ref="H11:I11"/>
    <mergeCell ref="J11:K11"/>
    <mergeCell ref="L11:M11"/>
    <mergeCell ref="N11:O11"/>
    <mergeCell ref="P12:Q12"/>
    <mergeCell ref="R12:S12"/>
    <mergeCell ref="W12:Y12"/>
    <mergeCell ref="Z12:AA12"/>
    <mergeCell ref="AF11:AG11"/>
    <mergeCell ref="AH11:AI11"/>
    <mergeCell ref="AJ11:AK11"/>
    <mergeCell ref="AL11:AM11"/>
    <mergeCell ref="AN11:AO11"/>
    <mergeCell ref="AB11:AC11"/>
    <mergeCell ref="AD11:AE11"/>
    <mergeCell ref="AF12:AG12"/>
    <mergeCell ref="AH12:AI12"/>
    <mergeCell ref="AJ12:AK12"/>
    <mergeCell ref="AL12:AM12"/>
    <mergeCell ref="AN12:AO12"/>
    <mergeCell ref="AB12:AC12"/>
    <mergeCell ref="AD12:AE12"/>
    <mergeCell ref="A14:F14"/>
    <mergeCell ref="H14:I14"/>
    <mergeCell ref="J14:K14"/>
    <mergeCell ref="L14:M14"/>
    <mergeCell ref="N14:O14"/>
    <mergeCell ref="P13:Q13"/>
    <mergeCell ref="R13:S13"/>
    <mergeCell ref="W13:Y13"/>
    <mergeCell ref="Z13:AA13"/>
    <mergeCell ref="A13:F13"/>
    <mergeCell ref="H13:I13"/>
    <mergeCell ref="J13:K13"/>
    <mergeCell ref="L13:M13"/>
    <mergeCell ref="N13:O13"/>
    <mergeCell ref="P14:Q14"/>
    <mergeCell ref="R14:S14"/>
    <mergeCell ref="V14:Y14"/>
    <mergeCell ref="Z14:AA14"/>
    <mergeCell ref="AF13:AG13"/>
    <mergeCell ref="AH13:AI13"/>
    <mergeCell ref="AJ13:AK13"/>
    <mergeCell ref="AL13:AM13"/>
    <mergeCell ref="AN13:AO13"/>
    <mergeCell ref="AB13:AC13"/>
    <mergeCell ref="AD13:AE13"/>
    <mergeCell ref="AF14:AG14"/>
    <mergeCell ref="AH14:AI14"/>
    <mergeCell ref="AJ14:AK14"/>
    <mergeCell ref="AL14:AM14"/>
    <mergeCell ref="AN14:AO14"/>
    <mergeCell ref="AB14:AC14"/>
    <mergeCell ref="AD14:AE14"/>
    <mergeCell ref="AJ15:AK15"/>
    <mergeCell ref="AL15:AM15"/>
    <mergeCell ref="AN15:AO15"/>
    <mergeCell ref="A16:F16"/>
    <mergeCell ref="H16:Q16"/>
    <mergeCell ref="R16:S16"/>
    <mergeCell ref="V16:Y16"/>
    <mergeCell ref="Z16:AB16"/>
    <mergeCell ref="P15:Q15"/>
    <mergeCell ref="R15:S15"/>
    <mergeCell ref="V15:Y15"/>
    <mergeCell ref="Z15:AA15"/>
    <mergeCell ref="AB15:AC15"/>
    <mergeCell ref="AD15:AE15"/>
    <mergeCell ref="AC16:AE16"/>
    <mergeCell ref="A15:F15"/>
    <mergeCell ref="H15:I15"/>
    <mergeCell ref="J15:K15"/>
    <mergeCell ref="L15:M15"/>
    <mergeCell ref="N15:O15"/>
    <mergeCell ref="A18:F18"/>
    <mergeCell ref="H18:Q18"/>
    <mergeCell ref="R18:S18"/>
    <mergeCell ref="A19:F19"/>
    <mergeCell ref="H19:Q19"/>
    <mergeCell ref="R19:S19"/>
    <mergeCell ref="AF15:AG15"/>
    <mergeCell ref="AH15:AI15"/>
    <mergeCell ref="A22:A24"/>
    <mergeCell ref="B22:F22"/>
    <mergeCell ref="H22:L22"/>
    <mergeCell ref="R22:S22"/>
    <mergeCell ref="V21:Y21"/>
    <mergeCell ref="A20:F20"/>
    <mergeCell ref="H20:Q20"/>
    <mergeCell ref="R20:S20"/>
    <mergeCell ref="A21:F21"/>
    <mergeCell ref="H21:Q21"/>
    <mergeCell ref="R21:S21"/>
    <mergeCell ref="A17:F17"/>
    <mergeCell ref="H17:Q17"/>
    <mergeCell ref="R17:S17"/>
    <mergeCell ref="V25:Y25"/>
    <mergeCell ref="V26:Y26"/>
    <mergeCell ref="AB21:AD21"/>
    <mergeCell ref="AE21:AO21"/>
    <mergeCell ref="B23:F23"/>
    <mergeCell ref="H23:L23"/>
    <mergeCell ref="R23:S24"/>
    <mergeCell ref="T22:T23"/>
    <mergeCell ref="V22:Y22"/>
    <mergeCell ref="B24:F24"/>
    <mergeCell ref="H24:L24"/>
    <mergeCell ref="V23:Y23"/>
    <mergeCell ref="V24:Y24"/>
    <mergeCell ref="T20:T21"/>
  </mergeCells>
  <phoneticPr fontId="2"/>
  <conditionalFormatting sqref="N11:Q11 H11 J11 L11">
    <cfRule type="expression" priority="2" stopIfTrue="1">
      <formula>H$7=""</formula>
    </cfRule>
    <cfRule type="cellIs" dxfId="6" priority="3" stopIfTrue="1" operator="equal">
      <formula>""</formula>
    </cfRule>
  </conditionalFormatting>
  <conditionalFormatting sqref="P8:P9 H8:N9">
    <cfRule type="expression" priority="4" stopIfTrue="1">
      <formula>H$7=""</formula>
    </cfRule>
  </conditionalFormatting>
  <conditionalFormatting sqref="F4:G4">
    <cfRule type="expression" dxfId="5" priority="5" stopIfTrue="1">
      <formula>$B$4=""</formula>
    </cfRule>
    <cfRule type="cellIs" dxfId="4" priority="6" stopIfTrue="1" operator="equal">
      <formula>""</formula>
    </cfRule>
  </conditionalFormatting>
  <conditionalFormatting sqref="H4:Q4">
    <cfRule type="expression" dxfId="3" priority="7" stopIfTrue="1">
      <formula>$F$4=""</formula>
    </cfRule>
    <cfRule type="cellIs" dxfId="2" priority="8" stopIfTrue="1" operator="equal">
      <formula>""</formula>
    </cfRule>
  </conditionalFormatting>
  <conditionalFormatting sqref="H7">
    <cfRule type="expression" priority="9" stopIfTrue="1">
      <formula>$H$4=""</formula>
    </cfRule>
    <cfRule type="cellIs" dxfId="1" priority="10" stopIfTrue="1" operator="equal">
      <formula>""</formula>
    </cfRule>
  </conditionalFormatting>
  <conditionalFormatting sqref="AB9:AC13">
    <cfRule type="cellIs" dxfId="0" priority="1" stopIfTrue="1" operator="equal">
      <formula>"未達成"</formula>
    </cfRule>
  </conditionalFormatting>
  <printOptions horizontalCentered="1" verticalCentered="1"/>
  <pageMargins left="0.51181102362204722" right="0.35433070866141736" top="0.19685039370078741" bottom="0.31496062992125984" header="0.23622047244094491" footer="0.31496062992125984"/>
  <pageSetup paperSize="9" scale="72"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6A44E-2896-48FA-ACC8-FDC19023C396}">
  <sheetPr>
    <pageSetUpPr fitToPage="1"/>
  </sheetPr>
  <dimension ref="A1:R23"/>
  <sheetViews>
    <sheetView view="pageBreakPreview" zoomScaleNormal="100" zoomScaleSheetLayoutView="100" workbookViewId="0">
      <selection activeCell="O3" sqref="O3"/>
    </sheetView>
  </sheetViews>
  <sheetFormatPr defaultRowHeight="12" x14ac:dyDescent="0.15"/>
  <cols>
    <col min="1" max="1" width="5" style="107" customWidth="1"/>
    <col min="2" max="2" width="28.33203125" style="104" customWidth="1"/>
    <col min="3" max="3" width="15.83203125" style="104" customWidth="1"/>
    <col min="4" max="4" width="5.33203125" style="104" customWidth="1"/>
    <col min="5" max="6" width="15.83203125" style="104" customWidth="1"/>
    <col min="7" max="7" width="5.33203125" style="104" customWidth="1"/>
    <col min="8" max="8" width="15.83203125" style="104" customWidth="1"/>
    <col min="9" max="9" width="3.33203125" style="106" customWidth="1"/>
    <col min="10" max="10" width="4.83203125" style="107" customWidth="1"/>
    <col min="11" max="11" width="28.33203125" style="104" customWidth="1"/>
    <col min="12" max="12" width="15.83203125" style="104" customWidth="1"/>
    <col min="13" max="13" width="5.33203125" style="104" customWidth="1"/>
    <col min="14" max="15" width="15.83203125" style="104" customWidth="1"/>
    <col min="16" max="16" width="5.33203125" style="104" customWidth="1"/>
    <col min="17" max="17" width="15.83203125" style="104" customWidth="1"/>
    <col min="18" max="18" width="14.83203125" style="104" customWidth="1"/>
    <col min="19" max="260" width="9.33203125" style="104"/>
    <col min="261" max="261" width="6.5" style="104" customWidth="1"/>
    <col min="262" max="266" width="6.6640625" style="104" customWidth="1"/>
    <col min="267" max="268" width="7.83203125" style="104" customWidth="1"/>
    <col min="269" max="269" width="5.5" style="104" customWidth="1"/>
    <col min="270" max="270" width="14.83203125" style="104" customWidth="1"/>
    <col min="271" max="272" width="7.83203125" style="104" customWidth="1"/>
    <col min="273" max="273" width="5.5" style="104" customWidth="1"/>
    <col min="274" max="274" width="14.83203125" style="104" customWidth="1"/>
    <col min="275" max="516" width="9.33203125" style="104"/>
    <col min="517" max="517" width="6.5" style="104" customWidth="1"/>
    <col min="518" max="522" width="6.6640625" style="104" customWidth="1"/>
    <col min="523" max="524" width="7.83203125" style="104" customWidth="1"/>
    <col min="525" max="525" width="5.5" style="104" customWidth="1"/>
    <col min="526" max="526" width="14.83203125" style="104" customWidth="1"/>
    <col min="527" max="528" width="7.83203125" style="104" customWidth="1"/>
    <col min="529" max="529" width="5.5" style="104" customWidth="1"/>
    <col min="530" max="530" width="14.83203125" style="104" customWidth="1"/>
    <col min="531" max="772" width="9.33203125" style="104"/>
    <col min="773" max="773" width="6.5" style="104" customWidth="1"/>
    <col min="774" max="778" width="6.6640625" style="104" customWidth="1"/>
    <col min="779" max="780" width="7.83203125" style="104" customWidth="1"/>
    <col min="781" max="781" width="5.5" style="104" customWidth="1"/>
    <col min="782" max="782" width="14.83203125" style="104" customWidth="1"/>
    <col min="783" max="784" width="7.83203125" style="104" customWidth="1"/>
    <col min="785" max="785" width="5.5" style="104" customWidth="1"/>
    <col min="786" max="786" width="14.83203125" style="104" customWidth="1"/>
    <col min="787" max="1028" width="9.33203125" style="104"/>
    <col min="1029" max="1029" width="6.5" style="104" customWidth="1"/>
    <col min="1030" max="1034" width="6.6640625" style="104" customWidth="1"/>
    <col min="1035" max="1036" width="7.83203125" style="104" customWidth="1"/>
    <col min="1037" max="1037" width="5.5" style="104" customWidth="1"/>
    <col min="1038" max="1038" width="14.83203125" style="104" customWidth="1"/>
    <col min="1039" max="1040" width="7.83203125" style="104" customWidth="1"/>
    <col min="1041" max="1041" width="5.5" style="104" customWidth="1"/>
    <col min="1042" max="1042" width="14.83203125" style="104" customWidth="1"/>
    <col min="1043" max="1284" width="9.33203125" style="104"/>
    <col min="1285" max="1285" width="6.5" style="104" customWidth="1"/>
    <col min="1286" max="1290" width="6.6640625" style="104" customWidth="1"/>
    <col min="1291" max="1292" width="7.83203125" style="104" customWidth="1"/>
    <col min="1293" max="1293" width="5.5" style="104" customWidth="1"/>
    <col min="1294" max="1294" width="14.83203125" style="104" customWidth="1"/>
    <col min="1295" max="1296" width="7.83203125" style="104" customWidth="1"/>
    <col min="1297" max="1297" width="5.5" style="104" customWidth="1"/>
    <col min="1298" max="1298" width="14.83203125" style="104" customWidth="1"/>
    <col min="1299" max="1540" width="9.33203125" style="104"/>
    <col min="1541" max="1541" width="6.5" style="104" customWidth="1"/>
    <col min="1542" max="1546" width="6.6640625" style="104" customWidth="1"/>
    <col min="1547" max="1548" width="7.83203125" style="104" customWidth="1"/>
    <col min="1549" max="1549" width="5.5" style="104" customWidth="1"/>
    <col min="1550" max="1550" width="14.83203125" style="104" customWidth="1"/>
    <col min="1551" max="1552" width="7.83203125" style="104" customWidth="1"/>
    <col min="1553" max="1553" width="5.5" style="104" customWidth="1"/>
    <col min="1554" max="1554" width="14.83203125" style="104" customWidth="1"/>
    <col min="1555" max="1796" width="9.33203125" style="104"/>
    <col min="1797" max="1797" width="6.5" style="104" customWidth="1"/>
    <col min="1798" max="1802" width="6.6640625" style="104" customWidth="1"/>
    <col min="1803" max="1804" width="7.83203125" style="104" customWidth="1"/>
    <col min="1805" max="1805" width="5.5" style="104" customWidth="1"/>
    <col min="1806" max="1806" width="14.83203125" style="104" customWidth="1"/>
    <col min="1807" max="1808" width="7.83203125" style="104" customWidth="1"/>
    <col min="1809" max="1809" width="5.5" style="104" customWidth="1"/>
    <col min="1810" max="1810" width="14.83203125" style="104" customWidth="1"/>
    <col min="1811" max="2052" width="9.33203125" style="104"/>
    <col min="2053" max="2053" width="6.5" style="104" customWidth="1"/>
    <col min="2054" max="2058" width="6.6640625" style="104" customWidth="1"/>
    <col min="2059" max="2060" width="7.83203125" style="104" customWidth="1"/>
    <col min="2061" max="2061" width="5.5" style="104" customWidth="1"/>
    <col min="2062" max="2062" width="14.83203125" style="104" customWidth="1"/>
    <col min="2063" max="2064" width="7.83203125" style="104" customWidth="1"/>
    <col min="2065" max="2065" width="5.5" style="104" customWidth="1"/>
    <col min="2066" max="2066" width="14.83203125" style="104" customWidth="1"/>
    <col min="2067" max="2308" width="9.33203125" style="104"/>
    <col min="2309" max="2309" width="6.5" style="104" customWidth="1"/>
    <col min="2310" max="2314" width="6.6640625" style="104" customWidth="1"/>
    <col min="2315" max="2316" width="7.83203125" style="104" customWidth="1"/>
    <col min="2317" max="2317" width="5.5" style="104" customWidth="1"/>
    <col min="2318" max="2318" width="14.83203125" style="104" customWidth="1"/>
    <col min="2319" max="2320" width="7.83203125" style="104" customWidth="1"/>
    <col min="2321" max="2321" width="5.5" style="104" customWidth="1"/>
    <col min="2322" max="2322" width="14.83203125" style="104" customWidth="1"/>
    <col min="2323" max="2564" width="9.33203125" style="104"/>
    <col min="2565" max="2565" width="6.5" style="104" customWidth="1"/>
    <col min="2566" max="2570" width="6.6640625" style="104" customWidth="1"/>
    <col min="2571" max="2572" width="7.83203125" style="104" customWidth="1"/>
    <col min="2573" max="2573" width="5.5" style="104" customWidth="1"/>
    <col min="2574" max="2574" width="14.83203125" style="104" customWidth="1"/>
    <col min="2575" max="2576" width="7.83203125" style="104" customWidth="1"/>
    <col min="2577" max="2577" width="5.5" style="104" customWidth="1"/>
    <col min="2578" max="2578" width="14.83203125" style="104" customWidth="1"/>
    <col min="2579" max="2820" width="9.33203125" style="104"/>
    <col min="2821" max="2821" width="6.5" style="104" customWidth="1"/>
    <col min="2822" max="2826" width="6.6640625" style="104" customWidth="1"/>
    <col min="2827" max="2828" width="7.83203125" style="104" customWidth="1"/>
    <col min="2829" max="2829" width="5.5" style="104" customWidth="1"/>
    <col min="2830" max="2830" width="14.83203125" style="104" customWidth="1"/>
    <col min="2831" max="2832" width="7.83203125" style="104" customWidth="1"/>
    <col min="2833" max="2833" width="5.5" style="104" customWidth="1"/>
    <col min="2834" max="2834" width="14.83203125" style="104" customWidth="1"/>
    <col min="2835" max="3076" width="9.33203125" style="104"/>
    <col min="3077" max="3077" width="6.5" style="104" customWidth="1"/>
    <col min="3078" max="3082" width="6.6640625" style="104" customWidth="1"/>
    <col min="3083" max="3084" width="7.83203125" style="104" customWidth="1"/>
    <col min="3085" max="3085" width="5.5" style="104" customWidth="1"/>
    <col min="3086" max="3086" width="14.83203125" style="104" customWidth="1"/>
    <col min="3087" max="3088" width="7.83203125" style="104" customWidth="1"/>
    <col min="3089" max="3089" width="5.5" style="104" customWidth="1"/>
    <col min="3090" max="3090" width="14.83203125" style="104" customWidth="1"/>
    <col min="3091" max="3332" width="9.33203125" style="104"/>
    <col min="3333" max="3333" width="6.5" style="104" customWidth="1"/>
    <col min="3334" max="3338" width="6.6640625" style="104" customWidth="1"/>
    <col min="3339" max="3340" width="7.83203125" style="104" customWidth="1"/>
    <col min="3341" max="3341" width="5.5" style="104" customWidth="1"/>
    <col min="3342" max="3342" width="14.83203125" style="104" customWidth="1"/>
    <col min="3343" max="3344" width="7.83203125" style="104" customWidth="1"/>
    <col min="3345" max="3345" width="5.5" style="104" customWidth="1"/>
    <col min="3346" max="3346" width="14.83203125" style="104" customWidth="1"/>
    <col min="3347" max="3588" width="9.33203125" style="104"/>
    <col min="3589" max="3589" width="6.5" style="104" customWidth="1"/>
    <col min="3590" max="3594" width="6.6640625" style="104" customWidth="1"/>
    <col min="3595" max="3596" width="7.83203125" style="104" customWidth="1"/>
    <col min="3597" max="3597" width="5.5" style="104" customWidth="1"/>
    <col min="3598" max="3598" width="14.83203125" style="104" customWidth="1"/>
    <col min="3599" max="3600" width="7.83203125" style="104" customWidth="1"/>
    <col min="3601" max="3601" width="5.5" style="104" customWidth="1"/>
    <col min="3602" max="3602" width="14.83203125" style="104" customWidth="1"/>
    <col min="3603" max="3844" width="9.33203125" style="104"/>
    <col min="3845" max="3845" width="6.5" style="104" customWidth="1"/>
    <col min="3846" max="3850" width="6.6640625" style="104" customWidth="1"/>
    <col min="3851" max="3852" width="7.83203125" style="104" customWidth="1"/>
    <col min="3853" max="3853" width="5.5" style="104" customWidth="1"/>
    <col min="3854" max="3854" width="14.83203125" style="104" customWidth="1"/>
    <col min="3855" max="3856" width="7.83203125" style="104" customWidth="1"/>
    <col min="3857" max="3857" width="5.5" style="104" customWidth="1"/>
    <col min="3858" max="3858" width="14.83203125" style="104" customWidth="1"/>
    <col min="3859" max="4100" width="9.33203125" style="104"/>
    <col min="4101" max="4101" width="6.5" style="104" customWidth="1"/>
    <col min="4102" max="4106" width="6.6640625" style="104" customWidth="1"/>
    <col min="4107" max="4108" width="7.83203125" style="104" customWidth="1"/>
    <col min="4109" max="4109" width="5.5" style="104" customWidth="1"/>
    <col min="4110" max="4110" width="14.83203125" style="104" customWidth="1"/>
    <col min="4111" max="4112" width="7.83203125" style="104" customWidth="1"/>
    <col min="4113" max="4113" width="5.5" style="104" customWidth="1"/>
    <col min="4114" max="4114" width="14.83203125" style="104" customWidth="1"/>
    <col min="4115" max="4356" width="9.33203125" style="104"/>
    <col min="4357" max="4357" width="6.5" style="104" customWidth="1"/>
    <col min="4358" max="4362" width="6.6640625" style="104" customWidth="1"/>
    <col min="4363" max="4364" width="7.83203125" style="104" customWidth="1"/>
    <col min="4365" max="4365" width="5.5" style="104" customWidth="1"/>
    <col min="4366" max="4366" width="14.83203125" style="104" customWidth="1"/>
    <col min="4367" max="4368" width="7.83203125" style="104" customWidth="1"/>
    <col min="4369" max="4369" width="5.5" style="104" customWidth="1"/>
    <col min="4370" max="4370" width="14.83203125" style="104" customWidth="1"/>
    <col min="4371" max="4612" width="9.33203125" style="104"/>
    <col min="4613" max="4613" width="6.5" style="104" customWidth="1"/>
    <col min="4614" max="4618" width="6.6640625" style="104" customWidth="1"/>
    <col min="4619" max="4620" width="7.83203125" style="104" customWidth="1"/>
    <col min="4621" max="4621" width="5.5" style="104" customWidth="1"/>
    <col min="4622" max="4622" width="14.83203125" style="104" customWidth="1"/>
    <col min="4623" max="4624" width="7.83203125" style="104" customWidth="1"/>
    <col min="4625" max="4625" width="5.5" style="104" customWidth="1"/>
    <col min="4626" max="4626" width="14.83203125" style="104" customWidth="1"/>
    <col min="4627" max="4868" width="9.33203125" style="104"/>
    <col min="4869" max="4869" width="6.5" style="104" customWidth="1"/>
    <col min="4870" max="4874" width="6.6640625" style="104" customWidth="1"/>
    <col min="4875" max="4876" width="7.83203125" style="104" customWidth="1"/>
    <col min="4877" max="4877" width="5.5" style="104" customWidth="1"/>
    <col min="4878" max="4878" width="14.83203125" style="104" customWidth="1"/>
    <col min="4879" max="4880" width="7.83203125" style="104" customWidth="1"/>
    <col min="4881" max="4881" width="5.5" style="104" customWidth="1"/>
    <col min="4882" max="4882" width="14.83203125" style="104" customWidth="1"/>
    <col min="4883" max="5124" width="9.33203125" style="104"/>
    <col min="5125" max="5125" width="6.5" style="104" customWidth="1"/>
    <col min="5126" max="5130" width="6.6640625" style="104" customWidth="1"/>
    <col min="5131" max="5132" width="7.83203125" style="104" customWidth="1"/>
    <col min="5133" max="5133" width="5.5" style="104" customWidth="1"/>
    <col min="5134" max="5134" width="14.83203125" style="104" customWidth="1"/>
    <col min="5135" max="5136" width="7.83203125" style="104" customWidth="1"/>
    <col min="5137" max="5137" width="5.5" style="104" customWidth="1"/>
    <col min="5138" max="5138" width="14.83203125" style="104" customWidth="1"/>
    <col min="5139" max="5380" width="9.33203125" style="104"/>
    <col min="5381" max="5381" width="6.5" style="104" customWidth="1"/>
    <col min="5382" max="5386" width="6.6640625" style="104" customWidth="1"/>
    <col min="5387" max="5388" width="7.83203125" style="104" customWidth="1"/>
    <col min="5389" max="5389" width="5.5" style="104" customWidth="1"/>
    <col min="5390" max="5390" width="14.83203125" style="104" customWidth="1"/>
    <col min="5391" max="5392" width="7.83203125" style="104" customWidth="1"/>
    <col min="5393" max="5393" width="5.5" style="104" customWidth="1"/>
    <col min="5394" max="5394" width="14.83203125" style="104" customWidth="1"/>
    <col min="5395" max="5636" width="9.33203125" style="104"/>
    <col min="5637" max="5637" width="6.5" style="104" customWidth="1"/>
    <col min="5638" max="5642" width="6.6640625" style="104" customWidth="1"/>
    <col min="5643" max="5644" width="7.83203125" style="104" customWidth="1"/>
    <col min="5645" max="5645" width="5.5" style="104" customWidth="1"/>
    <col min="5646" max="5646" width="14.83203125" style="104" customWidth="1"/>
    <col min="5647" max="5648" width="7.83203125" style="104" customWidth="1"/>
    <col min="5649" max="5649" width="5.5" style="104" customWidth="1"/>
    <col min="5650" max="5650" width="14.83203125" style="104" customWidth="1"/>
    <col min="5651" max="5892" width="9.33203125" style="104"/>
    <col min="5893" max="5893" width="6.5" style="104" customWidth="1"/>
    <col min="5894" max="5898" width="6.6640625" style="104" customWidth="1"/>
    <col min="5899" max="5900" width="7.83203125" style="104" customWidth="1"/>
    <col min="5901" max="5901" width="5.5" style="104" customWidth="1"/>
    <col min="5902" max="5902" width="14.83203125" style="104" customWidth="1"/>
    <col min="5903" max="5904" width="7.83203125" style="104" customWidth="1"/>
    <col min="5905" max="5905" width="5.5" style="104" customWidth="1"/>
    <col min="5906" max="5906" width="14.83203125" style="104" customWidth="1"/>
    <col min="5907" max="6148" width="9.33203125" style="104"/>
    <col min="6149" max="6149" width="6.5" style="104" customWidth="1"/>
    <col min="6150" max="6154" width="6.6640625" style="104" customWidth="1"/>
    <col min="6155" max="6156" width="7.83203125" style="104" customWidth="1"/>
    <col min="6157" max="6157" width="5.5" style="104" customWidth="1"/>
    <col min="6158" max="6158" width="14.83203125" style="104" customWidth="1"/>
    <col min="6159" max="6160" width="7.83203125" style="104" customWidth="1"/>
    <col min="6161" max="6161" width="5.5" style="104" customWidth="1"/>
    <col min="6162" max="6162" width="14.83203125" style="104" customWidth="1"/>
    <col min="6163" max="6404" width="9.33203125" style="104"/>
    <col min="6405" max="6405" width="6.5" style="104" customWidth="1"/>
    <col min="6406" max="6410" width="6.6640625" style="104" customWidth="1"/>
    <col min="6411" max="6412" width="7.83203125" style="104" customWidth="1"/>
    <col min="6413" max="6413" width="5.5" style="104" customWidth="1"/>
    <col min="6414" max="6414" width="14.83203125" style="104" customWidth="1"/>
    <col min="6415" max="6416" width="7.83203125" style="104" customWidth="1"/>
    <col min="6417" max="6417" width="5.5" style="104" customWidth="1"/>
    <col min="6418" max="6418" width="14.83203125" style="104" customWidth="1"/>
    <col min="6419" max="6660" width="9.33203125" style="104"/>
    <col min="6661" max="6661" width="6.5" style="104" customWidth="1"/>
    <col min="6662" max="6666" width="6.6640625" style="104" customWidth="1"/>
    <col min="6667" max="6668" width="7.83203125" style="104" customWidth="1"/>
    <col min="6669" max="6669" width="5.5" style="104" customWidth="1"/>
    <col min="6670" max="6670" width="14.83203125" style="104" customWidth="1"/>
    <col min="6671" max="6672" width="7.83203125" style="104" customWidth="1"/>
    <col min="6673" max="6673" width="5.5" style="104" customWidth="1"/>
    <col min="6674" max="6674" width="14.83203125" style="104" customWidth="1"/>
    <col min="6675" max="6916" width="9.33203125" style="104"/>
    <col min="6917" max="6917" width="6.5" style="104" customWidth="1"/>
    <col min="6918" max="6922" width="6.6640625" style="104" customWidth="1"/>
    <col min="6923" max="6924" width="7.83203125" style="104" customWidth="1"/>
    <col min="6925" max="6925" width="5.5" style="104" customWidth="1"/>
    <col min="6926" max="6926" width="14.83203125" style="104" customWidth="1"/>
    <col min="6927" max="6928" width="7.83203125" style="104" customWidth="1"/>
    <col min="6929" max="6929" width="5.5" style="104" customWidth="1"/>
    <col min="6930" max="6930" width="14.83203125" style="104" customWidth="1"/>
    <col min="6931" max="7172" width="9.33203125" style="104"/>
    <col min="7173" max="7173" width="6.5" style="104" customWidth="1"/>
    <col min="7174" max="7178" width="6.6640625" style="104" customWidth="1"/>
    <col min="7179" max="7180" width="7.83203125" style="104" customWidth="1"/>
    <col min="7181" max="7181" width="5.5" style="104" customWidth="1"/>
    <col min="7182" max="7182" width="14.83203125" style="104" customWidth="1"/>
    <col min="7183" max="7184" width="7.83203125" style="104" customWidth="1"/>
    <col min="7185" max="7185" width="5.5" style="104" customWidth="1"/>
    <col min="7186" max="7186" width="14.83203125" style="104" customWidth="1"/>
    <col min="7187" max="7428" width="9.33203125" style="104"/>
    <col min="7429" max="7429" width="6.5" style="104" customWidth="1"/>
    <col min="7430" max="7434" width="6.6640625" style="104" customWidth="1"/>
    <col min="7435" max="7436" width="7.83203125" style="104" customWidth="1"/>
    <col min="7437" max="7437" width="5.5" style="104" customWidth="1"/>
    <col min="7438" max="7438" width="14.83203125" style="104" customWidth="1"/>
    <col min="7439" max="7440" width="7.83203125" style="104" customWidth="1"/>
    <col min="7441" max="7441" width="5.5" style="104" customWidth="1"/>
    <col min="7442" max="7442" width="14.83203125" style="104" customWidth="1"/>
    <col min="7443" max="7684" width="9.33203125" style="104"/>
    <col min="7685" max="7685" width="6.5" style="104" customWidth="1"/>
    <col min="7686" max="7690" width="6.6640625" style="104" customWidth="1"/>
    <col min="7691" max="7692" width="7.83203125" style="104" customWidth="1"/>
    <col min="7693" max="7693" width="5.5" style="104" customWidth="1"/>
    <col min="7694" max="7694" width="14.83203125" style="104" customWidth="1"/>
    <col min="7695" max="7696" width="7.83203125" style="104" customWidth="1"/>
    <col min="7697" max="7697" width="5.5" style="104" customWidth="1"/>
    <col min="7698" max="7698" width="14.83203125" style="104" customWidth="1"/>
    <col min="7699" max="7940" width="9.33203125" style="104"/>
    <col min="7941" max="7941" width="6.5" style="104" customWidth="1"/>
    <col min="7942" max="7946" width="6.6640625" style="104" customWidth="1"/>
    <col min="7947" max="7948" width="7.83203125" style="104" customWidth="1"/>
    <col min="7949" max="7949" width="5.5" style="104" customWidth="1"/>
    <col min="7950" max="7950" width="14.83203125" style="104" customWidth="1"/>
    <col min="7951" max="7952" width="7.83203125" style="104" customWidth="1"/>
    <col min="7953" max="7953" width="5.5" style="104" customWidth="1"/>
    <col min="7954" max="7954" width="14.83203125" style="104" customWidth="1"/>
    <col min="7955" max="8196" width="9.33203125" style="104"/>
    <col min="8197" max="8197" width="6.5" style="104" customWidth="1"/>
    <col min="8198" max="8202" width="6.6640625" style="104" customWidth="1"/>
    <col min="8203" max="8204" width="7.83203125" style="104" customWidth="1"/>
    <col min="8205" max="8205" width="5.5" style="104" customWidth="1"/>
    <col min="8206" max="8206" width="14.83203125" style="104" customWidth="1"/>
    <col min="8207" max="8208" width="7.83203125" style="104" customWidth="1"/>
    <col min="8209" max="8209" width="5.5" style="104" customWidth="1"/>
    <col min="8210" max="8210" width="14.83203125" style="104" customWidth="1"/>
    <col min="8211" max="8452" width="9.33203125" style="104"/>
    <col min="8453" max="8453" width="6.5" style="104" customWidth="1"/>
    <col min="8454" max="8458" width="6.6640625" style="104" customWidth="1"/>
    <col min="8459" max="8460" width="7.83203125" style="104" customWidth="1"/>
    <col min="8461" max="8461" width="5.5" style="104" customWidth="1"/>
    <col min="8462" max="8462" width="14.83203125" style="104" customWidth="1"/>
    <col min="8463" max="8464" width="7.83203125" style="104" customWidth="1"/>
    <col min="8465" max="8465" width="5.5" style="104" customWidth="1"/>
    <col min="8466" max="8466" width="14.83203125" style="104" customWidth="1"/>
    <col min="8467" max="8708" width="9.33203125" style="104"/>
    <col min="8709" max="8709" width="6.5" style="104" customWidth="1"/>
    <col min="8710" max="8714" width="6.6640625" style="104" customWidth="1"/>
    <col min="8715" max="8716" width="7.83203125" style="104" customWidth="1"/>
    <col min="8717" max="8717" width="5.5" style="104" customWidth="1"/>
    <col min="8718" max="8718" width="14.83203125" style="104" customWidth="1"/>
    <col min="8719" max="8720" width="7.83203125" style="104" customWidth="1"/>
    <col min="8721" max="8721" width="5.5" style="104" customWidth="1"/>
    <col min="8722" max="8722" width="14.83203125" style="104" customWidth="1"/>
    <col min="8723" max="8964" width="9.33203125" style="104"/>
    <col min="8965" max="8965" width="6.5" style="104" customWidth="1"/>
    <col min="8966" max="8970" width="6.6640625" style="104" customWidth="1"/>
    <col min="8971" max="8972" width="7.83203125" style="104" customWidth="1"/>
    <col min="8973" max="8973" width="5.5" style="104" customWidth="1"/>
    <col min="8974" max="8974" width="14.83203125" style="104" customWidth="1"/>
    <col min="8975" max="8976" width="7.83203125" style="104" customWidth="1"/>
    <col min="8977" max="8977" width="5.5" style="104" customWidth="1"/>
    <col min="8978" max="8978" width="14.83203125" style="104" customWidth="1"/>
    <col min="8979" max="9220" width="9.33203125" style="104"/>
    <col min="9221" max="9221" width="6.5" style="104" customWidth="1"/>
    <col min="9222" max="9226" width="6.6640625" style="104" customWidth="1"/>
    <col min="9227" max="9228" width="7.83203125" style="104" customWidth="1"/>
    <col min="9229" max="9229" width="5.5" style="104" customWidth="1"/>
    <col min="9230" max="9230" width="14.83203125" style="104" customWidth="1"/>
    <col min="9231" max="9232" width="7.83203125" style="104" customWidth="1"/>
    <col min="9233" max="9233" width="5.5" style="104" customWidth="1"/>
    <col min="9234" max="9234" width="14.83203125" style="104" customWidth="1"/>
    <col min="9235" max="9476" width="9.33203125" style="104"/>
    <col min="9477" max="9477" width="6.5" style="104" customWidth="1"/>
    <col min="9478" max="9482" width="6.6640625" style="104" customWidth="1"/>
    <col min="9483" max="9484" width="7.83203125" style="104" customWidth="1"/>
    <col min="9485" max="9485" width="5.5" style="104" customWidth="1"/>
    <col min="9486" max="9486" width="14.83203125" style="104" customWidth="1"/>
    <col min="9487" max="9488" width="7.83203125" style="104" customWidth="1"/>
    <col min="9489" max="9489" width="5.5" style="104" customWidth="1"/>
    <col min="9490" max="9490" width="14.83203125" style="104" customWidth="1"/>
    <col min="9491" max="9732" width="9.33203125" style="104"/>
    <col min="9733" max="9733" width="6.5" style="104" customWidth="1"/>
    <col min="9734" max="9738" width="6.6640625" style="104" customWidth="1"/>
    <col min="9739" max="9740" width="7.83203125" style="104" customWidth="1"/>
    <col min="9741" max="9741" width="5.5" style="104" customWidth="1"/>
    <col min="9742" max="9742" width="14.83203125" style="104" customWidth="1"/>
    <col min="9743" max="9744" width="7.83203125" style="104" customWidth="1"/>
    <col min="9745" max="9745" width="5.5" style="104" customWidth="1"/>
    <col min="9746" max="9746" width="14.83203125" style="104" customWidth="1"/>
    <col min="9747" max="9988" width="9.33203125" style="104"/>
    <col min="9989" max="9989" width="6.5" style="104" customWidth="1"/>
    <col min="9990" max="9994" width="6.6640625" style="104" customWidth="1"/>
    <col min="9995" max="9996" width="7.83203125" style="104" customWidth="1"/>
    <col min="9997" max="9997" width="5.5" style="104" customWidth="1"/>
    <col min="9998" max="9998" width="14.83203125" style="104" customWidth="1"/>
    <col min="9999" max="10000" width="7.83203125" style="104" customWidth="1"/>
    <col min="10001" max="10001" width="5.5" style="104" customWidth="1"/>
    <col min="10002" max="10002" width="14.83203125" style="104" customWidth="1"/>
    <col min="10003" max="10244" width="9.33203125" style="104"/>
    <col min="10245" max="10245" width="6.5" style="104" customWidth="1"/>
    <col min="10246" max="10250" width="6.6640625" style="104" customWidth="1"/>
    <col min="10251" max="10252" width="7.83203125" style="104" customWidth="1"/>
    <col min="10253" max="10253" width="5.5" style="104" customWidth="1"/>
    <col min="10254" max="10254" width="14.83203125" style="104" customWidth="1"/>
    <col min="10255" max="10256" width="7.83203125" style="104" customWidth="1"/>
    <col min="10257" max="10257" width="5.5" style="104" customWidth="1"/>
    <col min="10258" max="10258" width="14.83203125" style="104" customWidth="1"/>
    <col min="10259" max="10500" width="9.33203125" style="104"/>
    <col min="10501" max="10501" width="6.5" style="104" customWidth="1"/>
    <col min="10502" max="10506" width="6.6640625" style="104" customWidth="1"/>
    <col min="10507" max="10508" width="7.83203125" style="104" customWidth="1"/>
    <col min="10509" max="10509" width="5.5" style="104" customWidth="1"/>
    <col min="10510" max="10510" width="14.83203125" style="104" customWidth="1"/>
    <col min="10511" max="10512" width="7.83203125" style="104" customWidth="1"/>
    <col min="10513" max="10513" width="5.5" style="104" customWidth="1"/>
    <col min="10514" max="10514" width="14.83203125" style="104" customWidth="1"/>
    <col min="10515" max="10756" width="9.33203125" style="104"/>
    <col min="10757" max="10757" width="6.5" style="104" customWidth="1"/>
    <col min="10758" max="10762" width="6.6640625" style="104" customWidth="1"/>
    <col min="10763" max="10764" width="7.83203125" style="104" customWidth="1"/>
    <col min="10765" max="10765" width="5.5" style="104" customWidth="1"/>
    <col min="10766" max="10766" width="14.83203125" style="104" customWidth="1"/>
    <col min="10767" max="10768" width="7.83203125" style="104" customWidth="1"/>
    <col min="10769" max="10769" width="5.5" style="104" customWidth="1"/>
    <col min="10770" max="10770" width="14.83203125" style="104" customWidth="1"/>
    <col min="10771" max="11012" width="9.33203125" style="104"/>
    <col min="11013" max="11013" width="6.5" style="104" customWidth="1"/>
    <col min="11014" max="11018" width="6.6640625" style="104" customWidth="1"/>
    <col min="11019" max="11020" width="7.83203125" style="104" customWidth="1"/>
    <col min="11021" max="11021" width="5.5" style="104" customWidth="1"/>
    <col min="11022" max="11022" width="14.83203125" style="104" customWidth="1"/>
    <col min="11023" max="11024" width="7.83203125" style="104" customWidth="1"/>
    <col min="11025" max="11025" width="5.5" style="104" customWidth="1"/>
    <col min="11026" max="11026" width="14.83203125" style="104" customWidth="1"/>
    <col min="11027" max="11268" width="9.33203125" style="104"/>
    <col min="11269" max="11269" width="6.5" style="104" customWidth="1"/>
    <col min="11270" max="11274" width="6.6640625" style="104" customWidth="1"/>
    <col min="11275" max="11276" width="7.83203125" style="104" customWidth="1"/>
    <col min="11277" max="11277" width="5.5" style="104" customWidth="1"/>
    <col min="11278" max="11278" width="14.83203125" style="104" customWidth="1"/>
    <col min="11279" max="11280" width="7.83203125" style="104" customWidth="1"/>
    <col min="11281" max="11281" width="5.5" style="104" customWidth="1"/>
    <col min="11282" max="11282" width="14.83203125" style="104" customWidth="1"/>
    <col min="11283" max="11524" width="9.33203125" style="104"/>
    <col min="11525" max="11525" width="6.5" style="104" customWidth="1"/>
    <col min="11526" max="11530" width="6.6640625" style="104" customWidth="1"/>
    <col min="11531" max="11532" width="7.83203125" style="104" customWidth="1"/>
    <col min="11533" max="11533" width="5.5" style="104" customWidth="1"/>
    <col min="11534" max="11534" width="14.83203125" style="104" customWidth="1"/>
    <col min="11535" max="11536" width="7.83203125" style="104" customWidth="1"/>
    <col min="11537" max="11537" width="5.5" style="104" customWidth="1"/>
    <col min="11538" max="11538" width="14.83203125" style="104" customWidth="1"/>
    <col min="11539" max="11780" width="9.33203125" style="104"/>
    <col min="11781" max="11781" width="6.5" style="104" customWidth="1"/>
    <col min="11782" max="11786" width="6.6640625" style="104" customWidth="1"/>
    <col min="11787" max="11788" width="7.83203125" style="104" customWidth="1"/>
    <col min="11789" max="11789" width="5.5" style="104" customWidth="1"/>
    <col min="11790" max="11790" width="14.83203125" style="104" customWidth="1"/>
    <col min="11791" max="11792" width="7.83203125" style="104" customWidth="1"/>
    <col min="11793" max="11793" width="5.5" style="104" customWidth="1"/>
    <col min="11794" max="11794" width="14.83203125" style="104" customWidth="1"/>
    <col min="11795" max="12036" width="9.33203125" style="104"/>
    <col min="12037" max="12037" width="6.5" style="104" customWidth="1"/>
    <col min="12038" max="12042" width="6.6640625" style="104" customWidth="1"/>
    <col min="12043" max="12044" width="7.83203125" style="104" customWidth="1"/>
    <col min="12045" max="12045" width="5.5" style="104" customWidth="1"/>
    <col min="12046" max="12046" width="14.83203125" style="104" customWidth="1"/>
    <col min="12047" max="12048" width="7.83203125" style="104" customWidth="1"/>
    <col min="12049" max="12049" width="5.5" style="104" customWidth="1"/>
    <col min="12050" max="12050" width="14.83203125" style="104" customWidth="1"/>
    <col min="12051" max="12292" width="9.33203125" style="104"/>
    <col min="12293" max="12293" width="6.5" style="104" customWidth="1"/>
    <col min="12294" max="12298" width="6.6640625" style="104" customWidth="1"/>
    <col min="12299" max="12300" width="7.83203125" style="104" customWidth="1"/>
    <col min="12301" max="12301" width="5.5" style="104" customWidth="1"/>
    <col min="12302" max="12302" width="14.83203125" style="104" customWidth="1"/>
    <col min="12303" max="12304" width="7.83203125" style="104" customWidth="1"/>
    <col min="12305" max="12305" width="5.5" style="104" customWidth="1"/>
    <col min="12306" max="12306" width="14.83203125" style="104" customWidth="1"/>
    <col min="12307" max="12548" width="9.33203125" style="104"/>
    <col min="12549" max="12549" width="6.5" style="104" customWidth="1"/>
    <col min="12550" max="12554" width="6.6640625" style="104" customWidth="1"/>
    <col min="12555" max="12556" width="7.83203125" style="104" customWidth="1"/>
    <col min="12557" max="12557" width="5.5" style="104" customWidth="1"/>
    <col min="12558" max="12558" width="14.83203125" style="104" customWidth="1"/>
    <col min="12559" max="12560" width="7.83203125" style="104" customWidth="1"/>
    <col min="12561" max="12561" width="5.5" style="104" customWidth="1"/>
    <col min="12562" max="12562" width="14.83203125" style="104" customWidth="1"/>
    <col min="12563" max="12804" width="9.33203125" style="104"/>
    <col min="12805" max="12805" width="6.5" style="104" customWidth="1"/>
    <col min="12806" max="12810" width="6.6640625" style="104" customWidth="1"/>
    <col min="12811" max="12812" width="7.83203125" style="104" customWidth="1"/>
    <col min="12813" max="12813" width="5.5" style="104" customWidth="1"/>
    <col min="12814" max="12814" width="14.83203125" style="104" customWidth="1"/>
    <col min="12815" max="12816" width="7.83203125" style="104" customWidth="1"/>
    <col min="12817" max="12817" width="5.5" style="104" customWidth="1"/>
    <col min="12818" max="12818" width="14.83203125" style="104" customWidth="1"/>
    <col min="12819" max="13060" width="9.33203125" style="104"/>
    <col min="13061" max="13061" width="6.5" style="104" customWidth="1"/>
    <col min="13062" max="13066" width="6.6640625" style="104" customWidth="1"/>
    <col min="13067" max="13068" width="7.83203125" style="104" customWidth="1"/>
    <col min="13069" max="13069" width="5.5" style="104" customWidth="1"/>
    <col min="13070" max="13070" width="14.83203125" style="104" customWidth="1"/>
    <col min="13071" max="13072" width="7.83203125" style="104" customWidth="1"/>
    <col min="13073" max="13073" width="5.5" style="104" customWidth="1"/>
    <col min="13074" max="13074" width="14.83203125" style="104" customWidth="1"/>
    <col min="13075" max="13316" width="9.33203125" style="104"/>
    <col min="13317" max="13317" width="6.5" style="104" customWidth="1"/>
    <col min="13318" max="13322" width="6.6640625" style="104" customWidth="1"/>
    <col min="13323" max="13324" width="7.83203125" style="104" customWidth="1"/>
    <col min="13325" max="13325" width="5.5" style="104" customWidth="1"/>
    <col min="13326" max="13326" width="14.83203125" style="104" customWidth="1"/>
    <col min="13327" max="13328" width="7.83203125" style="104" customWidth="1"/>
    <col min="13329" max="13329" width="5.5" style="104" customWidth="1"/>
    <col min="13330" max="13330" width="14.83203125" style="104" customWidth="1"/>
    <col min="13331" max="13572" width="9.33203125" style="104"/>
    <col min="13573" max="13573" width="6.5" style="104" customWidth="1"/>
    <col min="13574" max="13578" width="6.6640625" style="104" customWidth="1"/>
    <col min="13579" max="13580" width="7.83203125" style="104" customWidth="1"/>
    <col min="13581" max="13581" width="5.5" style="104" customWidth="1"/>
    <col min="13582" max="13582" width="14.83203125" style="104" customWidth="1"/>
    <col min="13583" max="13584" width="7.83203125" style="104" customWidth="1"/>
    <col min="13585" max="13585" width="5.5" style="104" customWidth="1"/>
    <col min="13586" max="13586" width="14.83203125" style="104" customWidth="1"/>
    <col min="13587" max="13828" width="9.33203125" style="104"/>
    <col min="13829" max="13829" width="6.5" style="104" customWidth="1"/>
    <col min="13830" max="13834" width="6.6640625" style="104" customWidth="1"/>
    <col min="13835" max="13836" width="7.83203125" style="104" customWidth="1"/>
    <col min="13837" max="13837" width="5.5" style="104" customWidth="1"/>
    <col min="13838" max="13838" width="14.83203125" style="104" customWidth="1"/>
    <col min="13839" max="13840" width="7.83203125" style="104" customWidth="1"/>
    <col min="13841" max="13841" width="5.5" style="104" customWidth="1"/>
    <col min="13842" max="13842" width="14.83203125" style="104" customWidth="1"/>
    <col min="13843" max="14084" width="9.33203125" style="104"/>
    <col min="14085" max="14085" width="6.5" style="104" customWidth="1"/>
    <col min="14086" max="14090" width="6.6640625" style="104" customWidth="1"/>
    <col min="14091" max="14092" width="7.83203125" style="104" customWidth="1"/>
    <col min="14093" max="14093" width="5.5" style="104" customWidth="1"/>
    <col min="14094" max="14094" width="14.83203125" style="104" customWidth="1"/>
    <col min="14095" max="14096" width="7.83203125" style="104" customWidth="1"/>
    <col min="14097" max="14097" width="5.5" style="104" customWidth="1"/>
    <col min="14098" max="14098" width="14.83203125" style="104" customWidth="1"/>
    <col min="14099" max="14340" width="9.33203125" style="104"/>
    <col min="14341" max="14341" width="6.5" style="104" customWidth="1"/>
    <col min="14342" max="14346" width="6.6640625" style="104" customWidth="1"/>
    <col min="14347" max="14348" width="7.83203125" style="104" customWidth="1"/>
    <col min="14349" max="14349" width="5.5" style="104" customWidth="1"/>
    <col min="14350" max="14350" width="14.83203125" style="104" customWidth="1"/>
    <col min="14351" max="14352" width="7.83203125" style="104" customWidth="1"/>
    <col min="14353" max="14353" width="5.5" style="104" customWidth="1"/>
    <col min="14354" max="14354" width="14.83203125" style="104" customWidth="1"/>
    <col min="14355" max="14596" width="9.33203125" style="104"/>
    <col min="14597" max="14597" width="6.5" style="104" customWidth="1"/>
    <col min="14598" max="14602" width="6.6640625" style="104" customWidth="1"/>
    <col min="14603" max="14604" width="7.83203125" style="104" customWidth="1"/>
    <col min="14605" max="14605" width="5.5" style="104" customWidth="1"/>
    <col min="14606" max="14606" width="14.83203125" style="104" customWidth="1"/>
    <col min="14607" max="14608" width="7.83203125" style="104" customWidth="1"/>
    <col min="14609" max="14609" width="5.5" style="104" customWidth="1"/>
    <col min="14610" max="14610" width="14.83203125" style="104" customWidth="1"/>
    <col min="14611" max="14852" width="9.33203125" style="104"/>
    <col min="14853" max="14853" width="6.5" style="104" customWidth="1"/>
    <col min="14854" max="14858" width="6.6640625" style="104" customWidth="1"/>
    <col min="14859" max="14860" width="7.83203125" style="104" customWidth="1"/>
    <col min="14861" max="14861" width="5.5" style="104" customWidth="1"/>
    <col min="14862" max="14862" width="14.83203125" style="104" customWidth="1"/>
    <col min="14863" max="14864" width="7.83203125" style="104" customWidth="1"/>
    <col min="14865" max="14865" width="5.5" style="104" customWidth="1"/>
    <col min="14866" max="14866" width="14.83203125" style="104" customWidth="1"/>
    <col min="14867" max="15108" width="9.33203125" style="104"/>
    <col min="15109" max="15109" width="6.5" style="104" customWidth="1"/>
    <col min="15110" max="15114" width="6.6640625" style="104" customWidth="1"/>
    <col min="15115" max="15116" width="7.83203125" style="104" customWidth="1"/>
    <col min="15117" max="15117" width="5.5" style="104" customWidth="1"/>
    <col min="15118" max="15118" width="14.83203125" style="104" customWidth="1"/>
    <col min="15119" max="15120" width="7.83203125" style="104" customWidth="1"/>
    <col min="15121" max="15121" width="5.5" style="104" customWidth="1"/>
    <col min="15122" max="15122" width="14.83203125" style="104" customWidth="1"/>
    <col min="15123" max="15364" width="9.33203125" style="104"/>
    <col min="15365" max="15365" width="6.5" style="104" customWidth="1"/>
    <col min="15366" max="15370" width="6.6640625" style="104" customWidth="1"/>
    <col min="15371" max="15372" width="7.83203125" style="104" customWidth="1"/>
    <col min="15373" max="15373" width="5.5" style="104" customWidth="1"/>
    <col min="15374" max="15374" width="14.83203125" style="104" customWidth="1"/>
    <col min="15375" max="15376" width="7.83203125" style="104" customWidth="1"/>
    <col min="15377" max="15377" width="5.5" style="104" customWidth="1"/>
    <col min="15378" max="15378" width="14.83203125" style="104" customWidth="1"/>
    <col min="15379" max="15620" width="9.33203125" style="104"/>
    <col min="15621" max="15621" width="6.5" style="104" customWidth="1"/>
    <col min="15622" max="15626" width="6.6640625" style="104" customWidth="1"/>
    <col min="15627" max="15628" width="7.83203125" style="104" customWidth="1"/>
    <col min="15629" max="15629" width="5.5" style="104" customWidth="1"/>
    <col min="15630" max="15630" width="14.83203125" style="104" customWidth="1"/>
    <col min="15631" max="15632" width="7.83203125" style="104" customWidth="1"/>
    <col min="15633" max="15633" width="5.5" style="104" customWidth="1"/>
    <col min="15634" max="15634" width="14.83203125" style="104" customWidth="1"/>
    <col min="15635" max="15876" width="9.33203125" style="104"/>
    <col min="15877" max="15877" width="6.5" style="104" customWidth="1"/>
    <col min="15878" max="15882" width="6.6640625" style="104" customWidth="1"/>
    <col min="15883" max="15884" width="7.83203125" style="104" customWidth="1"/>
    <col min="15885" max="15885" width="5.5" style="104" customWidth="1"/>
    <col min="15886" max="15886" width="14.83203125" style="104" customWidth="1"/>
    <col min="15887" max="15888" width="7.83203125" style="104" customWidth="1"/>
    <col min="15889" max="15889" width="5.5" style="104" customWidth="1"/>
    <col min="15890" max="15890" width="14.83203125" style="104" customWidth="1"/>
    <col min="15891" max="16132" width="9.33203125" style="104"/>
    <col min="16133" max="16133" width="6.5" style="104" customWidth="1"/>
    <col min="16134" max="16138" width="6.6640625" style="104" customWidth="1"/>
    <col min="16139" max="16140" width="7.83203125" style="104" customWidth="1"/>
    <col min="16141" max="16141" width="5.5" style="104" customWidth="1"/>
    <col min="16142" max="16142" width="14.83203125" style="104" customWidth="1"/>
    <col min="16143" max="16144" width="7.83203125" style="104" customWidth="1"/>
    <col min="16145" max="16145" width="5.5" style="104" customWidth="1"/>
    <col min="16146" max="16146" width="14.83203125" style="104" customWidth="1"/>
    <col min="16147" max="16384" width="9.33203125" style="104"/>
  </cols>
  <sheetData>
    <row r="1" spans="1:18" ht="50.25" customHeight="1" x14ac:dyDescent="0.15">
      <c r="A1" s="671" t="s">
        <v>188</v>
      </c>
      <c r="B1" s="671"/>
      <c r="C1" s="671"/>
      <c r="D1" s="671"/>
      <c r="E1" s="671"/>
      <c r="F1" s="671"/>
      <c r="G1" s="671"/>
      <c r="H1" s="671"/>
      <c r="I1" s="671"/>
      <c r="J1" s="671"/>
      <c r="K1" s="671"/>
      <c r="L1" s="671"/>
      <c r="M1" s="671"/>
      <c r="N1" s="671"/>
      <c r="O1" s="671"/>
      <c r="P1" s="671"/>
      <c r="Q1" s="671"/>
      <c r="R1" s="110"/>
    </row>
    <row r="2" spans="1:18" ht="30" customHeight="1" x14ac:dyDescent="0.15">
      <c r="A2" s="672" t="s">
        <v>190</v>
      </c>
      <c r="B2" s="672"/>
      <c r="C2" s="673" t="s">
        <v>189</v>
      </c>
      <c r="D2" s="674"/>
      <c r="E2" s="674"/>
      <c r="F2" s="672" t="s">
        <v>211</v>
      </c>
      <c r="G2" s="672"/>
      <c r="H2" s="672"/>
      <c r="I2" s="111"/>
      <c r="J2" s="672" t="s">
        <v>190</v>
      </c>
      <c r="K2" s="672"/>
      <c r="L2" s="673" t="s">
        <v>189</v>
      </c>
      <c r="M2" s="674"/>
      <c r="N2" s="674"/>
      <c r="O2" s="672" t="s">
        <v>211</v>
      </c>
      <c r="P2" s="672"/>
      <c r="Q2" s="672"/>
      <c r="R2" s="112"/>
    </row>
    <row r="3" spans="1:18" ht="30" customHeight="1" x14ac:dyDescent="0.15">
      <c r="A3" s="672"/>
      <c r="B3" s="672"/>
      <c r="C3" s="108" t="s">
        <v>191</v>
      </c>
      <c r="D3" s="105" t="s">
        <v>192</v>
      </c>
      <c r="E3" s="108" t="s">
        <v>193</v>
      </c>
      <c r="F3" s="109" t="s">
        <v>191</v>
      </c>
      <c r="G3" s="105" t="s">
        <v>192</v>
      </c>
      <c r="H3" s="109" t="s">
        <v>193</v>
      </c>
      <c r="I3" s="113"/>
      <c r="J3" s="672"/>
      <c r="K3" s="672"/>
      <c r="L3" s="108" t="s">
        <v>191</v>
      </c>
      <c r="M3" s="105" t="s">
        <v>192</v>
      </c>
      <c r="N3" s="108" t="s">
        <v>193</v>
      </c>
      <c r="O3" s="109" t="s">
        <v>191</v>
      </c>
      <c r="P3" s="105" t="s">
        <v>192</v>
      </c>
      <c r="Q3" s="109" t="s">
        <v>193</v>
      </c>
      <c r="R3" s="114"/>
    </row>
    <row r="4" spans="1:18" ht="27" customHeight="1" x14ac:dyDescent="0.15">
      <c r="A4" s="115">
        <v>1</v>
      </c>
      <c r="B4" s="116"/>
      <c r="C4" s="124"/>
      <c r="D4" s="118"/>
      <c r="E4" s="119"/>
      <c r="F4" s="120"/>
      <c r="G4" s="118"/>
      <c r="H4" s="120"/>
      <c r="I4" s="121"/>
      <c r="J4" s="115">
        <v>21</v>
      </c>
      <c r="K4" s="116"/>
      <c r="L4" s="117"/>
      <c r="M4" s="118"/>
      <c r="N4" s="119"/>
      <c r="O4" s="120"/>
      <c r="P4" s="118"/>
      <c r="Q4" s="120"/>
      <c r="R4" s="122"/>
    </row>
    <row r="5" spans="1:18" ht="27" customHeight="1" x14ac:dyDescent="0.15">
      <c r="A5" s="115">
        <v>2</v>
      </c>
      <c r="B5" s="123"/>
      <c r="C5" s="124"/>
      <c r="D5" s="118"/>
      <c r="E5" s="119"/>
      <c r="F5" s="120"/>
      <c r="G5" s="118"/>
      <c r="H5" s="120"/>
      <c r="I5" s="113"/>
      <c r="J5" s="115">
        <v>22</v>
      </c>
      <c r="K5" s="123"/>
      <c r="L5" s="117"/>
      <c r="M5" s="118"/>
      <c r="N5" s="119"/>
      <c r="O5" s="120"/>
      <c r="P5" s="118"/>
      <c r="Q5" s="120"/>
      <c r="R5" s="122"/>
    </row>
    <row r="6" spans="1:18" ht="27" customHeight="1" x14ac:dyDescent="0.15">
      <c r="A6" s="115">
        <v>3</v>
      </c>
      <c r="B6" s="123"/>
      <c r="C6" s="124"/>
      <c r="D6" s="118"/>
      <c r="E6" s="119"/>
      <c r="F6" s="120"/>
      <c r="G6" s="118"/>
      <c r="H6" s="120"/>
      <c r="I6" s="113"/>
      <c r="J6" s="115">
        <v>23</v>
      </c>
      <c r="K6" s="123"/>
      <c r="L6" s="117"/>
      <c r="M6" s="118"/>
      <c r="N6" s="119"/>
      <c r="O6" s="120"/>
      <c r="P6" s="118"/>
      <c r="Q6" s="120"/>
      <c r="R6" s="122"/>
    </row>
    <row r="7" spans="1:18" ht="27" customHeight="1" x14ac:dyDescent="0.15">
      <c r="A7" s="115">
        <v>4</v>
      </c>
      <c r="B7" s="123"/>
      <c r="C7" s="124"/>
      <c r="D7" s="118"/>
      <c r="E7" s="119"/>
      <c r="F7" s="120"/>
      <c r="G7" s="118"/>
      <c r="H7" s="120"/>
      <c r="I7" s="113"/>
      <c r="J7" s="115">
        <v>24</v>
      </c>
      <c r="K7" s="123"/>
      <c r="L7" s="117"/>
      <c r="M7" s="118"/>
      <c r="N7" s="119"/>
      <c r="O7" s="120"/>
      <c r="P7" s="118"/>
      <c r="Q7" s="120"/>
      <c r="R7" s="122"/>
    </row>
    <row r="8" spans="1:18" ht="27" customHeight="1" x14ac:dyDescent="0.15">
      <c r="A8" s="115">
        <v>5</v>
      </c>
      <c r="B8" s="123"/>
      <c r="C8" s="124"/>
      <c r="D8" s="118"/>
      <c r="E8" s="119"/>
      <c r="F8" s="120"/>
      <c r="G8" s="118"/>
      <c r="H8" s="120"/>
      <c r="I8" s="113"/>
      <c r="J8" s="115">
        <v>25</v>
      </c>
      <c r="K8" s="123"/>
      <c r="L8" s="117"/>
      <c r="M8" s="118"/>
      <c r="N8" s="119"/>
      <c r="O8" s="120"/>
      <c r="P8" s="118"/>
      <c r="Q8" s="120"/>
      <c r="R8" s="122"/>
    </row>
    <row r="9" spans="1:18" ht="27" customHeight="1" x14ac:dyDescent="0.15">
      <c r="A9" s="115">
        <v>6</v>
      </c>
      <c r="B9" s="123"/>
      <c r="C9" s="124"/>
      <c r="D9" s="125"/>
      <c r="E9" s="119"/>
      <c r="F9" s="126"/>
      <c r="G9" s="125"/>
      <c r="H9" s="120"/>
      <c r="I9" s="113"/>
      <c r="J9" s="115">
        <v>26</v>
      </c>
      <c r="K9" s="123"/>
      <c r="L9" s="124"/>
      <c r="M9" s="125"/>
      <c r="N9" s="119"/>
      <c r="O9" s="126"/>
      <c r="P9" s="125"/>
      <c r="Q9" s="120"/>
      <c r="R9" s="122"/>
    </row>
    <row r="10" spans="1:18" ht="27" customHeight="1" x14ac:dyDescent="0.15">
      <c r="A10" s="115">
        <v>7</v>
      </c>
      <c r="B10" s="123"/>
      <c r="C10" s="124"/>
      <c r="D10" s="118"/>
      <c r="E10" s="119"/>
      <c r="F10" s="120"/>
      <c r="G10" s="118"/>
      <c r="H10" s="120"/>
      <c r="I10" s="113"/>
      <c r="J10" s="115">
        <v>27</v>
      </c>
      <c r="K10" s="123"/>
      <c r="L10" s="117"/>
      <c r="M10" s="118"/>
      <c r="N10" s="119"/>
      <c r="O10" s="120"/>
      <c r="P10" s="118"/>
      <c r="Q10" s="120"/>
      <c r="R10" s="122"/>
    </row>
    <row r="11" spans="1:18" ht="27" customHeight="1" x14ac:dyDescent="0.15">
      <c r="A11" s="115">
        <v>8</v>
      </c>
      <c r="B11" s="123"/>
      <c r="C11" s="124"/>
      <c r="D11" s="118"/>
      <c r="E11" s="119"/>
      <c r="F11" s="120"/>
      <c r="G11" s="118"/>
      <c r="H11" s="120"/>
      <c r="I11" s="113"/>
      <c r="J11" s="115">
        <v>28</v>
      </c>
      <c r="K11" s="123"/>
      <c r="L11" s="117"/>
      <c r="M11" s="118"/>
      <c r="N11" s="119"/>
      <c r="O11" s="120"/>
      <c r="P11" s="118"/>
      <c r="Q11" s="120"/>
      <c r="R11" s="122"/>
    </row>
    <row r="12" spans="1:18" ht="27" customHeight="1" x14ac:dyDescent="0.15">
      <c r="A12" s="115">
        <v>9</v>
      </c>
      <c r="B12" s="123"/>
      <c r="C12" s="117"/>
      <c r="D12" s="118"/>
      <c r="E12" s="127"/>
      <c r="F12" s="120"/>
      <c r="G12" s="118"/>
      <c r="H12" s="120"/>
      <c r="I12" s="113"/>
      <c r="J12" s="115">
        <v>29</v>
      </c>
      <c r="K12" s="123"/>
      <c r="L12" s="117"/>
      <c r="M12" s="118"/>
      <c r="N12" s="127"/>
      <c r="O12" s="120"/>
      <c r="P12" s="118"/>
      <c r="Q12" s="120"/>
      <c r="R12" s="122"/>
    </row>
    <row r="13" spans="1:18" ht="27" customHeight="1" x14ac:dyDescent="0.15">
      <c r="A13" s="115">
        <v>10</v>
      </c>
      <c r="B13" s="123"/>
      <c r="C13" s="117"/>
      <c r="D13" s="118"/>
      <c r="E13" s="127"/>
      <c r="F13" s="120"/>
      <c r="G13" s="118"/>
      <c r="H13" s="120"/>
      <c r="I13" s="113"/>
      <c r="J13" s="115">
        <v>30</v>
      </c>
      <c r="K13" s="123"/>
      <c r="L13" s="117"/>
      <c r="M13" s="118"/>
      <c r="N13" s="127"/>
      <c r="O13" s="120"/>
      <c r="P13" s="118"/>
      <c r="Q13" s="120"/>
      <c r="R13" s="122"/>
    </row>
    <row r="14" spans="1:18" ht="27" customHeight="1" x14ac:dyDescent="0.15">
      <c r="A14" s="115">
        <v>11</v>
      </c>
      <c r="B14" s="123"/>
      <c r="C14" s="117"/>
      <c r="D14" s="118"/>
      <c r="E14" s="119"/>
      <c r="F14" s="120"/>
      <c r="G14" s="118"/>
      <c r="H14" s="120"/>
      <c r="I14" s="113"/>
      <c r="J14" s="115">
        <v>31</v>
      </c>
      <c r="K14" s="123"/>
      <c r="L14" s="117"/>
      <c r="M14" s="118"/>
      <c r="N14" s="119"/>
      <c r="O14" s="120"/>
      <c r="P14" s="118"/>
      <c r="Q14" s="120"/>
      <c r="R14" s="122"/>
    </row>
    <row r="15" spans="1:18" ht="27" customHeight="1" x14ac:dyDescent="0.15">
      <c r="A15" s="115">
        <v>12</v>
      </c>
      <c r="B15" s="123"/>
      <c r="C15" s="128"/>
      <c r="D15" s="118"/>
      <c r="E15" s="127"/>
      <c r="F15" s="120"/>
      <c r="G15" s="118"/>
      <c r="H15" s="120"/>
      <c r="I15" s="113"/>
      <c r="J15" s="115">
        <v>32</v>
      </c>
      <c r="K15" s="123"/>
      <c r="L15" s="128"/>
      <c r="M15" s="118"/>
      <c r="N15" s="127"/>
      <c r="O15" s="120"/>
      <c r="P15" s="118"/>
      <c r="Q15" s="120"/>
      <c r="R15" s="122"/>
    </row>
    <row r="16" spans="1:18" ht="27" customHeight="1" x14ac:dyDescent="0.15">
      <c r="A16" s="115">
        <v>13</v>
      </c>
      <c r="B16" s="123"/>
      <c r="C16" s="117"/>
      <c r="D16" s="118"/>
      <c r="E16" s="127"/>
      <c r="F16" s="120"/>
      <c r="G16" s="118"/>
      <c r="H16" s="120"/>
      <c r="I16" s="113"/>
      <c r="J16" s="115">
        <v>33</v>
      </c>
      <c r="K16" s="123"/>
      <c r="L16" s="117"/>
      <c r="M16" s="118"/>
      <c r="N16" s="127"/>
      <c r="O16" s="120"/>
      <c r="P16" s="118"/>
      <c r="Q16" s="120"/>
      <c r="R16" s="122"/>
    </row>
    <row r="17" spans="1:18" ht="27" customHeight="1" x14ac:dyDescent="0.15">
      <c r="A17" s="115">
        <v>14</v>
      </c>
      <c r="B17" s="123"/>
      <c r="C17" s="129"/>
      <c r="D17" s="118"/>
      <c r="E17" s="127"/>
      <c r="F17" s="120"/>
      <c r="G17" s="118"/>
      <c r="H17" s="120"/>
      <c r="I17" s="113"/>
      <c r="J17" s="115">
        <v>34</v>
      </c>
      <c r="K17" s="123"/>
      <c r="L17" s="129"/>
      <c r="M17" s="118"/>
      <c r="N17" s="127"/>
      <c r="O17" s="120"/>
      <c r="P17" s="118"/>
      <c r="Q17" s="120"/>
      <c r="R17" s="122"/>
    </row>
    <row r="18" spans="1:18" ht="27" customHeight="1" x14ac:dyDescent="0.15">
      <c r="A18" s="115">
        <v>15</v>
      </c>
      <c r="B18" s="123"/>
      <c r="C18" s="129"/>
      <c r="D18" s="118"/>
      <c r="E18" s="127"/>
      <c r="F18" s="120"/>
      <c r="G18" s="118"/>
      <c r="H18" s="120"/>
      <c r="I18" s="113"/>
      <c r="J18" s="115">
        <v>35</v>
      </c>
      <c r="K18" s="123"/>
      <c r="L18" s="129"/>
      <c r="M18" s="118"/>
      <c r="N18" s="127"/>
      <c r="O18" s="120"/>
      <c r="P18" s="118"/>
      <c r="Q18" s="120"/>
      <c r="R18" s="122"/>
    </row>
    <row r="19" spans="1:18" ht="27" customHeight="1" x14ac:dyDescent="0.15">
      <c r="A19" s="115">
        <v>16</v>
      </c>
      <c r="B19" s="123"/>
      <c r="C19" s="129"/>
      <c r="D19" s="118"/>
      <c r="E19" s="127"/>
      <c r="F19" s="120"/>
      <c r="G19" s="118"/>
      <c r="H19" s="120"/>
      <c r="I19" s="113"/>
      <c r="J19" s="115">
        <v>36</v>
      </c>
      <c r="K19" s="123"/>
      <c r="L19" s="129"/>
      <c r="M19" s="118"/>
      <c r="N19" s="127"/>
      <c r="O19" s="120"/>
      <c r="P19" s="118"/>
      <c r="Q19" s="120"/>
      <c r="R19" s="122"/>
    </row>
    <row r="20" spans="1:18" ht="27" customHeight="1" x14ac:dyDescent="0.15">
      <c r="A20" s="115">
        <v>17</v>
      </c>
      <c r="B20" s="123"/>
      <c r="C20" s="129"/>
      <c r="D20" s="118"/>
      <c r="E20" s="127"/>
      <c r="F20" s="120"/>
      <c r="G20" s="118"/>
      <c r="H20" s="120"/>
      <c r="I20" s="113"/>
      <c r="J20" s="115">
        <v>37</v>
      </c>
      <c r="K20" s="123"/>
      <c r="L20" s="129"/>
      <c r="M20" s="118"/>
      <c r="N20" s="127"/>
      <c r="O20" s="120"/>
      <c r="P20" s="118"/>
      <c r="Q20" s="120"/>
      <c r="R20" s="122"/>
    </row>
    <row r="21" spans="1:18" ht="27" customHeight="1" x14ac:dyDescent="0.15">
      <c r="A21" s="115">
        <v>18</v>
      </c>
      <c r="B21" s="123"/>
      <c r="C21" s="129"/>
      <c r="D21" s="118"/>
      <c r="E21" s="127"/>
      <c r="F21" s="120"/>
      <c r="G21" s="118"/>
      <c r="H21" s="120"/>
      <c r="I21" s="113"/>
      <c r="J21" s="115">
        <v>38</v>
      </c>
      <c r="K21" s="123"/>
      <c r="L21" s="129"/>
      <c r="M21" s="118"/>
      <c r="N21" s="127"/>
      <c r="O21" s="120"/>
      <c r="P21" s="118"/>
      <c r="Q21" s="120"/>
      <c r="R21" s="122"/>
    </row>
    <row r="22" spans="1:18" ht="27" customHeight="1" x14ac:dyDescent="0.15">
      <c r="A22" s="115">
        <v>19</v>
      </c>
      <c r="B22" s="123"/>
      <c r="C22" s="129"/>
      <c r="D22" s="118"/>
      <c r="E22" s="127"/>
      <c r="F22" s="120"/>
      <c r="G22" s="118"/>
      <c r="H22" s="120"/>
      <c r="I22" s="113"/>
      <c r="J22" s="115">
        <v>39</v>
      </c>
      <c r="K22" s="123"/>
      <c r="L22" s="129"/>
      <c r="M22" s="118"/>
      <c r="N22" s="127"/>
      <c r="O22" s="120"/>
      <c r="P22" s="118"/>
      <c r="Q22" s="120"/>
      <c r="R22" s="122"/>
    </row>
    <row r="23" spans="1:18" ht="27" customHeight="1" x14ac:dyDescent="0.15">
      <c r="A23" s="115">
        <v>20</v>
      </c>
      <c r="B23" s="123"/>
      <c r="C23" s="117"/>
      <c r="D23" s="118"/>
      <c r="E23" s="127"/>
      <c r="F23" s="120"/>
      <c r="G23" s="118"/>
      <c r="H23" s="120"/>
      <c r="I23" s="113"/>
      <c r="J23" s="115">
        <v>40</v>
      </c>
      <c r="K23" s="123"/>
      <c r="L23" s="117"/>
      <c r="M23" s="118"/>
      <c r="N23" s="127"/>
      <c r="O23" s="120"/>
      <c r="P23" s="118"/>
      <c r="Q23" s="120"/>
      <c r="R23" s="122"/>
    </row>
  </sheetData>
  <mergeCells count="7">
    <mergeCell ref="A1:Q1"/>
    <mergeCell ref="A2:B3"/>
    <mergeCell ref="C2:E2"/>
    <mergeCell ref="F2:H2"/>
    <mergeCell ref="J2:K3"/>
    <mergeCell ref="L2:N2"/>
    <mergeCell ref="O2:Q2"/>
  </mergeCells>
  <phoneticPr fontId="2"/>
  <pageMargins left="0.55118110236220474" right="0.55118110236220474" top="0.78740157480314965" bottom="0.78740157480314965"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申請書１</vt:lpstr>
      <vt:lpstr>申請書２</vt:lpstr>
      <vt:lpstr>申請書３</vt:lpstr>
      <vt:lpstr>現在 (法人)</vt:lpstr>
      <vt:lpstr>目標(法人) </vt:lpstr>
      <vt:lpstr>【別紙】機械所有状況、目標</vt:lpstr>
      <vt:lpstr>'【別紙】機械所有状況、目標'!Print_Area</vt:lpstr>
      <vt:lpstr>'現在 (法人)'!Print_Area</vt:lpstr>
      <vt:lpstr>申請書１!Print_Area</vt:lpstr>
      <vt:lpstr>申請書２!Print_Area</vt:lpstr>
      <vt:lpstr>申請書３!Print_Area</vt:lpstr>
      <vt:lpstr>'目標(法人)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SL505</cp:lastModifiedBy>
  <cp:lastPrinted>2020-09-01T04:01:18Z</cp:lastPrinted>
  <dcterms:modified xsi:type="dcterms:W3CDTF">2021-01-05T00:33:40Z</dcterms:modified>
</cp:coreProperties>
</file>