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提出用" sheetId="1" r:id="rId1"/>
    <sheet name="記入例" sheetId="2" r:id="rId2"/>
  </sheets>
  <definedNames>
    <definedName name="_xlnm.Print_Area" localSheetId="1">'記入例'!$A$1:$M$28</definedName>
    <definedName name="_xlnm.Print_Area" localSheetId="0">'提出用'!$A$1:$M$28</definedName>
  </definedNames>
  <calcPr fullCalcOnLoad="1"/>
</workbook>
</file>

<file path=xl/sharedStrings.xml><?xml version="1.0" encoding="utf-8"?>
<sst xmlns="http://schemas.openxmlformats.org/spreadsheetml/2006/main" count="52" uniqueCount="34">
  <si>
    <t>医療機関名：</t>
  </si>
  <si>
    <t>金額</t>
  </si>
  <si>
    <t>出 雲 市  長  様</t>
  </si>
  <si>
    <t>住　　　所：</t>
  </si>
  <si>
    <t>氏　　　名：</t>
  </si>
  <si>
    <t>接種者数</t>
  </si>
  <si>
    <t>〔市 提 出 用〕</t>
  </si>
  <si>
    <t xml:space="preserve"> 円</t>
  </si>
  <si>
    <t>１．　実施期間</t>
  </si>
  <si>
    <t>２．　実施内容</t>
  </si>
  <si>
    <t>出雲　太郎</t>
  </si>
  <si>
    <t>市役所医院</t>
  </si>
  <si>
    <t>出雲市今市町７０</t>
  </si>
  <si>
    <t>２，０００円×</t>
  </si>
  <si>
    <t>円</t>
  </si>
  <si>
    <t>人＝</t>
  </si>
  <si>
    <t>接種完了者</t>
  </si>
  <si>
    <t>　  おたふくかぜワクチン任意予防接種について、下記のとおり実施しました</t>
  </si>
  <si>
    <t xml:space="preserve">  ので、請求いたします。</t>
  </si>
  <si>
    <t>おたふくかぜワクチン任意予防接種
助成金請求書</t>
  </si>
  <si>
    <t>助成額</t>
  </si>
  <si>
    <t>助成額</t>
  </si>
  <si>
    <t>助成単価</t>
  </si>
  <si>
    <t xml:space="preserve"> 　</t>
  </si>
  <si>
    <t>令和</t>
  </si>
  <si>
    <t xml:space="preserve"> 年</t>
  </si>
  <si>
    <t>月分</t>
  </si>
  <si>
    <t>令和</t>
  </si>
  <si>
    <t>年</t>
  </si>
  <si>
    <t>月</t>
  </si>
  <si>
    <t>日</t>
  </si>
  <si>
    <r>
      <rPr>
        <sz val="11"/>
        <color indexed="8"/>
        <rFont val="ＭＳ 明朝"/>
        <family val="1"/>
      </rPr>
      <t>押印は不要です。但し、</t>
    </r>
    <r>
      <rPr>
        <sz val="11"/>
        <color indexed="10"/>
        <rFont val="ＭＳ 明朝"/>
        <family val="1"/>
      </rPr>
      <t>訂正をされる場合は、押印が必要</t>
    </r>
    <r>
      <rPr>
        <sz val="11"/>
        <color indexed="8"/>
        <rFont val="ＭＳ 明朝"/>
        <family val="1"/>
      </rPr>
      <t>です。
（訂正印は請求書、内訳書とも同じ印をご使用ください。）
請求額の訂正はできません。
額を訂正される場合は、新しいものを作成してください。</t>
    </r>
  </si>
  <si>
    <t>令和6年5月1日</t>
  </si>
  <si>
    <t>令和6年4月分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</si>
</sst>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分&quot;;@"/>
    <numFmt numFmtId="178" formatCode="[$-411]ggg\ e\ &quot;年&quot;\ m\ &quot;月&quot;\ d\ &quot;日&quot;;@"/>
    <numFmt numFmtId="179" formatCode="General&quot;人&quot;&quot;＝&quot;"/>
    <numFmt numFmtId="180" formatCode="[DBNum3][$-411]0&quot;人&quot;&quot;＝&quot;"/>
    <numFmt numFmtId="181" formatCode="#,##0_);[Red]\(#,##0\)"/>
    <numFmt numFmtId="182" formatCode="[DBNum3][$-411]#,##0&quot;円&quot;"/>
    <numFmt numFmtId="183" formatCode="[DBNum3][$-411]0"/>
    <numFmt numFmtId="184" formatCode="[$-411]ggg\ e\ &quot;年&quot;\ m\ &quot;月分&quot;;@"/>
    <numFmt numFmtId="185" formatCode="[DBNum3][$-411]0\ &quot;人&quot;&quot;＝&quot;"/>
    <numFmt numFmtId="186" formatCode="[DBNum3][$-411]#,##0\ &quot;円&quot;"/>
    <numFmt numFmtId="187" formatCode="[$-411]\ \ ggg\ e\ &quot;年&quot;\ m\ &quot;月分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DBNum3][$-411]#,##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MS UI Gothic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3"/>
      <color indexed="8"/>
      <name val="ＭＳ 明朝"/>
      <family val="1"/>
    </font>
    <font>
      <b/>
      <sz val="22"/>
      <color indexed="8"/>
      <name val="ＭＳ 明朝"/>
      <family val="1"/>
    </font>
    <font>
      <sz val="11"/>
      <color indexed="8"/>
      <name val="HGP創英角ｺﾞｼｯｸUB"/>
      <family val="3"/>
    </font>
    <font>
      <sz val="13"/>
      <color indexed="8"/>
      <name val="HGS創英角ｺﾞｼｯｸUB"/>
      <family val="3"/>
    </font>
    <font>
      <sz val="12"/>
      <color indexed="8"/>
      <name val="HGS創英角ｺﾞｼｯｸUB"/>
      <family val="3"/>
    </font>
    <font>
      <b/>
      <sz val="12"/>
      <color indexed="8"/>
      <name val="ＭＳ 明朝"/>
      <family val="1"/>
    </font>
    <font>
      <sz val="36"/>
      <color indexed="8"/>
      <name val="Calibri"/>
      <family val="2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2"/>
      <color indexed="10"/>
      <name val="ＭＳ Ｐゴシック"/>
      <family val="3"/>
    </font>
    <font>
      <u val="single"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single"/>
      <sz val="14"/>
      <color theme="1"/>
      <name val="ＭＳ 明朝"/>
      <family val="1"/>
    </font>
    <font>
      <sz val="14"/>
      <color theme="1"/>
      <name val="MS UI Gothic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ＭＳ 明朝"/>
      <family val="1"/>
    </font>
    <font>
      <sz val="13"/>
      <color theme="1"/>
      <name val="ＭＳ 明朝"/>
      <family val="1"/>
    </font>
    <font>
      <b/>
      <sz val="22"/>
      <color theme="1"/>
      <name val="ＭＳ 明朝"/>
      <family val="1"/>
    </font>
    <font>
      <b/>
      <sz val="12"/>
      <color theme="1"/>
      <name val="ＭＳ 明朝"/>
      <family val="1"/>
    </font>
    <font>
      <sz val="13"/>
      <color theme="1"/>
      <name val="HGS創英角ｺﾞｼｯｸUB"/>
      <family val="3"/>
    </font>
    <font>
      <sz val="11"/>
      <color theme="1"/>
      <name val="HGP創英角ｺﾞｼｯｸUB"/>
      <family val="3"/>
    </font>
    <font>
      <sz val="12"/>
      <color theme="1"/>
      <name val="HGS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right"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183" fontId="63" fillId="0" borderId="11" xfId="0" applyNumberFormat="1" applyFont="1" applyBorder="1" applyAlignment="1" applyProtection="1">
      <alignment horizontal="center" vertical="center"/>
      <protection/>
    </xf>
    <xf numFmtId="183" fontId="63" fillId="0" borderId="12" xfId="0" applyNumberFormat="1" applyFont="1" applyBorder="1" applyAlignment="1" applyProtection="1">
      <alignment horizontal="center" vertical="center"/>
      <protection/>
    </xf>
    <xf numFmtId="183" fontId="63" fillId="0" borderId="13" xfId="0" applyNumberFormat="1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2" fillId="0" borderId="0" xfId="0" applyFont="1" applyAlignment="1" applyProtection="1" quotePrefix="1">
      <alignment horizontal="right" vertical="center"/>
      <protection/>
    </xf>
    <xf numFmtId="184" fontId="62" fillId="0" borderId="0" xfId="0" applyNumberFormat="1" applyFont="1" applyAlignment="1" applyProtection="1">
      <alignment vertical="center"/>
      <protection/>
    </xf>
    <xf numFmtId="0" fontId="59" fillId="0" borderId="0" xfId="0" applyFont="1" applyAlignment="1" applyProtection="1" quotePrefix="1">
      <alignment vertical="center"/>
      <protection/>
    </xf>
    <xf numFmtId="180" fontId="62" fillId="0" borderId="0" xfId="0" applyNumberFormat="1" applyFont="1" applyAlignment="1" applyProtection="1">
      <alignment horizontal="right" vertical="center"/>
      <protection/>
    </xf>
    <xf numFmtId="182" fontId="59" fillId="0" borderId="0" xfId="0" applyNumberFormat="1" applyFont="1" applyAlignment="1" applyProtection="1">
      <alignment horizontal="right" vertical="center"/>
      <protection/>
    </xf>
    <xf numFmtId="0" fontId="62" fillId="0" borderId="0" xfId="0" applyFont="1" applyAlignment="1" applyProtection="1">
      <alignment horizontal="right" vertical="center"/>
      <protection/>
    </xf>
    <xf numFmtId="0" fontId="62" fillId="0" borderId="0" xfId="0" applyFont="1" applyAlignment="1" applyProtection="1" quotePrefix="1">
      <alignment horizontal="right" vertical="center"/>
      <protection/>
    </xf>
    <xf numFmtId="192" fontId="62" fillId="0" borderId="0" xfId="0" applyNumberFormat="1" applyFont="1" applyBorder="1" applyAlignment="1" applyProtection="1">
      <alignment horizontal="right" vertical="center" shrinkToFit="1"/>
      <protection/>
    </xf>
    <xf numFmtId="192" fontId="62" fillId="0" borderId="0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 applyProtection="1">
      <alignment horizontal="right" vertical="center"/>
      <protection/>
    </xf>
    <xf numFmtId="185" fontId="62" fillId="0" borderId="0" xfId="0" applyNumberFormat="1" applyFont="1" applyBorder="1" applyAlignment="1" applyProtection="1">
      <alignment horizontal="center" vertical="center"/>
      <protection/>
    </xf>
    <xf numFmtId="187" fontId="62" fillId="0" borderId="0" xfId="0" applyNumberFormat="1" applyFont="1" applyAlignment="1" applyProtection="1">
      <alignment horizontal="left" vertical="center" shrinkToFit="1"/>
      <protection locked="0"/>
    </xf>
    <xf numFmtId="0" fontId="62" fillId="0" borderId="0" xfId="0" applyFont="1" applyAlignment="1" applyProtection="1">
      <alignment horizontal="right" vertical="center"/>
      <protection/>
    </xf>
    <xf numFmtId="0" fontId="62" fillId="0" borderId="0" xfId="0" applyFont="1" applyAlignment="1" applyProtection="1" quotePrefix="1">
      <alignment horizontal="right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186" fontId="62" fillId="0" borderId="0" xfId="0" applyNumberFormat="1" applyFont="1" applyBorder="1" applyAlignment="1" applyProtection="1">
      <alignment horizontal="center" vertical="center"/>
      <protection/>
    </xf>
    <xf numFmtId="183" fontId="64" fillId="0" borderId="12" xfId="0" applyNumberFormat="1" applyFont="1" applyBorder="1" applyAlignment="1" applyProtection="1">
      <alignment horizontal="center" vertical="center"/>
      <protection/>
    </xf>
    <xf numFmtId="183" fontId="64" fillId="0" borderId="13" xfId="0" applyNumberFormat="1" applyFont="1" applyBorder="1" applyAlignment="1" applyProtection="1">
      <alignment horizontal="center" vertical="center"/>
      <protection/>
    </xf>
    <xf numFmtId="183" fontId="64" fillId="0" borderId="11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right"/>
      <protection/>
    </xf>
    <xf numFmtId="187" fontId="62" fillId="0" borderId="0" xfId="0" applyNumberFormat="1" applyFont="1" applyAlignment="1" applyProtection="1">
      <alignment vertical="center" shrinkToFit="1"/>
      <protection locked="0"/>
    </xf>
    <xf numFmtId="0" fontId="59" fillId="0" borderId="0" xfId="0" applyFont="1" applyAlignment="1">
      <alignment vertical="center"/>
    </xf>
    <xf numFmtId="178" fontId="65" fillId="0" borderId="0" xfId="0" applyNumberFormat="1" applyFont="1" applyAlignment="1" applyProtection="1">
      <alignment vertical="center" shrinkToFit="1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 shrinkToFit="1"/>
      <protection locked="0"/>
    </xf>
    <xf numFmtId="0" fontId="62" fillId="0" borderId="0" xfId="0" applyFont="1" applyAlignment="1" applyProtection="1">
      <alignment horizontal="right" vertical="center"/>
      <protection/>
    </xf>
    <xf numFmtId="0" fontId="62" fillId="0" borderId="0" xfId="0" applyFont="1" applyAlignment="1" applyProtection="1" quotePrefix="1">
      <alignment horizontal="right" vertical="center"/>
      <protection/>
    </xf>
    <xf numFmtId="0" fontId="62" fillId="0" borderId="14" xfId="0" applyFont="1" applyBorder="1" applyAlignment="1" applyProtection="1">
      <alignment horizontal="right" vertical="center"/>
      <protection/>
    </xf>
    <xf numFmtId="0" fontId="62" fillId="0" borderId="15" xfId="0" applyFont="1" applyBorder="1" applyAlignment="1" applyProtection="1">
      <alignment horizontal="right" vertical="center"/>
      <protection/>
    </xf>
    <xf numFmtId="0" fontId="62" fillId="0" borderId="16" xfId="0" applyFont="1" applyBorder="1" applyAlignment="1" applyProtection="1">
      <alignment horizontal="right" vertical="center"/>
      <protection/>
    </xf>
    <xf numFmtId="0" fontId="62" fillId="0" borderId="0" xfId="0" applyFont="1" applyBorder="1" applyAlignment="1" applyProtection="1">
      <alignment horizontal="right" vertical="center"/>
      <protection/>
    </xf>
    <xf numFmtId="0" fontId="62" fillId="0" borderId="17" xfId="0" applyFont="1" applyBorder="1" applyAlignment="1" applyProtection="1">
      <alignment horizontal="right" vertical="center"/>
      <protection/>
    </xf>
    <xf numFmtId="0" fontId="62" fillId="0" borderId="18" xfId="0" applyFont="1" applyBorder="1" applyAlignment="1" applyProtection="1">
      <alignment horizontal="right" vertical="center"/>
      <protection/>
    </xf>
    <xf numFmtId="0" fontId="62" fillId="0" borderId="19" xfId="0" applyFont="1" applyBorder="1" applyAlignment="1" applyProtection="1">
      <alignment horizontal="center" vertical="center" wrapText="1"/>
      <protection/>
    </xf>
    <xf numFmtId="0" fontId="62" fillId="0" borderId="20" xfId="0" applyFont="1" applyBorder="1" applyAlignment="1" applyProtection="1">
      <alignment horizontal="center" vertical="center"/>
      <protection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center"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185" fontId="62" fillId="0" borderId="15" xfId="0" applyNumberFormat="1" applyFont="1" applyBorder="1" applyAlignment="1" applyProtection="1">
      <alignment horizontal="center" vertical="center"/>
      <protection/>
    </xf>
    <xf numFmtId="185" fontId="62" fillId="0" borderId="0" xfId="0" applyNumberFormat="1" applyFont="1" applyBorder="1" applyAlignment="1" applyProtection="1">
      <alignment horizontal="center" vertical="center"/>
      <protection/>
    </xf>
    <xf numFmtId="185" fontId="62" fillId="0" borderId="18" xfId="0" applyNumberFormat="1" applyFont="1" applyBorder="1" applyAlignment="1" applyProtection="1">
      <alignment horizontal="center" vertical="center"/>
      <protection/>
    </xf>
    <xf numFmtId="192" fontId="62" fillId="0" borderId="15" xfId="0" applyNumberFormat="1" applyFont="1" applyBorder="1" applyAlignment="1" applyProtection="1">
      <alignment horizontal="right" vertical="center" shrinkToFit="1"/>
      <protection/>
    </xf>
    <xf numFmtId="192" fontId="62" fillId="0" borderId="0" xfId="0" applyNumberFormat="1" applyFont="1" applyBorder="1" applyAlignment="1" applyProtection="1">
      <alignment horizontal="right" vertical="center" shrinkToFit="1"/>
      <protection/>
    </xf>
    <xf numFmtId="192" fontId="62" fillId="0" borderId="18" xfId="0" applyNumberFormat="1" applyFont="1" applyBorder="1" applyAlignment="1" applyProtection="1">
      <alignment horizontal="right" vertical="center" shrinkToFit="1"/>
      <protection/>
    </xf>
    <xf numFmtId="186" fontId="62" fillId="0" borderId="25" xfId="0" applyNumberFormat="1" applyFont="1" applyBorder="1" applyAlignment="1" applyProtection="1">
      <alignment horizontal="center" vertical="center"/>
      <protection/>
    </xf>
    <xf numFmtId="186" fontId="62" fillId="0" borderId="26" xfId="0" applyNumberFormat="1" applyFont="1" applyBorder="1" applyAlignment="1" applyProtection="1">
      <alignment horizontal="center" vertical="center"/>
      <protection/>
    </xf>
    <xf numFmtId="186" fontId="62" fillId="0" borderId="27" xfId="0" applyNumberFormat="1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/>
      <protection/>
    </xf>
    <xf numFmtId="192" fontId="62" fillId="0" borderId="15" xfId="0" applyNumberFormat="1" applyFont="1" applyBorder="1" applyAlignment="1" applyProtection="1">
      <alignment horizontal="center" vertical="center" shrinkToFit="1"/>
      <protection locked="0"/>
    </xf>
    <xf numFmtId="192" fontId="62" fillId="0" borderId="0" xfId="0" applyNumberFormat="1" applyFont="1" applyBorder="1" applyAlignment="1" applyProtection="1">
      <alignment horizontal="center" vertical="center" shrinkToFit="1"/>
      <protection locked="0"/>
    </xf>
    <xf numFmtId="192" fontId="62" fillId="0" borderId="18" xfId="0" applyNumberFormat="1" applyFont="1" applyBorder="1" applyAlignment="1" applyProtection="1">
      <alignment horizontal="center" vertical="center" shrinkToFit="1"/>
      <protection locked="0"/>
    </xf>
    <xf numFmtId="192" fontId="67" fillId="0" borderId="15" xfId="0" applyNumberFormat="1" applyFont="1" applyBorder="1" applyAlignment="1" applyProtection="1">
      <alignment horizontal="right" vertical="center" shrinkToFit="1"/>
      <protection/>
    </xf>
    <xf numFmtId="192" fontId="67" fillId="0" borderId="0" xfId="0" applyNumberFormat="1" applyFont="1" applyBorder="1" applyAlignment="1" applyProtection="1">
      <alignment horizontal="right" vertical="center" shrinkToFit="1"/>
      <protection/>
    </xf>
    <xf numFmtId="192" fontId="67" fillId="0" borderId="18" xfId="0" applyNumberFormat="1" applyFont="1" applyBorder="1" applyAlignment="1" applyProtection="1">
      <alignment horizontal="right" vertical="center" shrinkToFit="1"/>
      <protection/>
    </xf>
    <xf numFmtId="192" fontId="67" fillId="0" borderId="15" xfId="0" applyNumberFormat="1" applyFont="1" applyBorder="1" applyAlignment="1" applyProtection="1">
      <alignment horizontal="center" vertical="center" shrinkToFit="1"/>
      <protection locked="0"/>
    </xf>
    <xf numFmtId="192" fontId="67" fillId="0" borderId="0" xfId="0" applyNumberFormat="1" applyFont="1" applyBorder="1" applyAlignment="1" applyProtection="1">
      <alignment horizontal="center" vertical="center" shrinkToFit="1"/>
      <protection locked="0"/>
    </xf>
    <xf numFmtId="192" fontId="67" fillId="0" borderId="18" xfId="0" applyNumberFormat="1" applyFont="1" applyBorder="1" applyAlignment="1" applyProtection="1">
      <alignment horizontal="center" vertical="center" shrinkToFit="1"/>
      <protection locked="0"/>
    </xf>
    <xf numFmtId="49" fontId="68" fillId="0" borderId="0" xfId="0" applyNumberFormat="1" applyFont="1" applyAlignment="1" applyProtection="1">
      <alignment horizontal="left" vertical="center" shrinkToFit="1"/>
      <protection locked="0"/>
    </xf>
    <xf numFmtId="0" fontId="69" fillId="0" borderId="0" xfId="0" applyFont="1" applyAlignment="1" applyProtection="1">
      <alignment horizontal="left" vertical="center" shrinkToFit="1"/>
      <protection locked="0"/>
    </xf>
    <xf numFmtId="0" fontId="70" fillId="0" borderId="0" xfId="0" applyNumberFormat="1" applyFont="1" applyAlignment="1" applyProtection="1">
      <alignment horizontal="left" vertical="center" shrinkToFit="1"/>
      <protection locked="0"/>
    </xf>
    <xf numFmtId="0" fontId="59" fillId="0" borderId="0" xfId="0" applyFont="1" applyAlignment="1" applyProtection="1">
      <alignment horizontal="center" vertical="center" wrapText="1"/>
      <protection/>
    </xf>
    <xf numFmtId="0" fontId="62" fillId="0" borderId="15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</xdr:colOff>
      <xdr:row>1</xdr:row>
      <xdr:rowOff>95250</xdr:rowOff>
    </xdr:from>
    <xdr:ext cx="1400175" cy="647700"/>
    <xdr:sp>
      <xdr:nvSpPr>
        <xdr:cNvPr id="1" name="テキスト ボックス 1"/>
        <xdr:cNvSpPr txBox="1">
          <a:spLocks noChangeArrowheads="1"/>
        </xdr:cNvSpPr>
      </xdr:nvSpPr>
      <xdr:spPr>
        <a:xfrm>
          <a:off x="1876425" y="409575"/>
          <a:ext cx="1400175" cy="6477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>
    <xdr:from>
      <xdr:col>5</xdr:col>
      <xdr:colOff>47625</xdr:colOff>
      <xdr:row>6</xdr:row>
      <xdr:rowOff>190500</xdr:rowOff>
    </xdr:from>
    <xdr:to>
      <xdr:col>12</xdr:col>
      <xdr:colOff>257175</xdr:colOff>
      <xdr:row>9</xdr:row>
      <xdr:rowOff>0</xdr:rowOff>
    </xdr:to>
    <xdr:sp>
      <xdr:nvSpPr>
        <xdr:cNvPr id="2" name="角丸四角形吹き出し 1"/>
        <xdr:cNvSpPr>
          <a:spLocks/>
        </xdr:cNvSpPr>
      </xdr:nvSpPr>
      <xdr:spPr>
        <a:xfrm>
          <a:off x="2238375" y="2486025"/>
          <a:ext cx="2809875" cy="695325"/>
        </a:xfrm>
        <a:prstGeom prst="wedgeRoundRectCallout">
          <a:avLst>
            <a:gd name="adj1" fmla="val 35347"/>
            <a:gd name="adj2" fmla="val -7292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３月分の請求日は、４月以降の日付ではなく、</a:t>
          </a:r>
          <a:r>
            <a:rPr lang="en-US" cap="none" sz="1200" b="0" i="0" u="sng" baseline="0">
              <a:solidFill>
                <a:srgbClr val="FF0000"/>
              </a:solidFill>
            </a:rPr>
            <a:t>３月中の日付</a:t>
          </a:r>
          <a:r>
            <a:rPr lang="en-US" cap="none" sz="1200" b="0" i="0" u="none" baseline="0">
              <a:solidFill>
                <a:srgbClr val="FF0000"/>
              </a:solidFill>
            </a:rPr>
            <a:t>としてください。</a:t>
          </a:r>
        </a:p>
      </xdr:txBody>
    </xdr:sp>
    <xdr:clientData/>
  </xdr:twoCellAnchor>
  <xdr:twoCellAnchor>
    <xdr:from>
      <xdr:col>6</xdr:col>
      <xdr:colOff>28575</xdr:colOff>
      <xdr:row>18</xdr:row>
      <xdr:rowOff>276225</xdr:rowOff>
    </xdr:from>
    <xdr:to>
      <xdr:col>8</xdr:col>
      <xdr:colOff>95250</xdr:colOff>
      <xdr:row>20</xdr:row>
      <xdr:rowOff>228600</xdr:rowOff>
    </xdr:to>
    <xdr:sp>
      <xdr:nvSpPr>
        <xdr:cNvPr id="3" name="直線矢印コネクタ 10"/>
        <xdr:cNvSpPr>
          <a:spLocks/>
        </xdr:cNvSpPr>
      </xdr:nvSpPr>
      <xdr:spPr>
        <a:xfrm flipH="1" flipV="1">
          <a:off x="2590800" y="7248525"/>
          <a:ext cx="809625" cy="581025"/>
        </a:xfrm>
        <a:prstGeom prst="straightConnector1">
          <a:avLst/>
        </a:prstGeom>
        <a:noFill/>
        <a:ln w="603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314325</xdr:colOff>
      <xdr:row>20</xdr:row>
      <xdr:rowOff>190500</xdr:rowOff>
    </xdr:from>
    <xdr:ext cx="1371600" cy="352425"/>
    <xdr:sp>
      <xdr:nvSpPr>
        <xdr:cNvPr id="4" name="テキスト ボックス 11"/>
        <xdr:cNvSpPr txBox="1">
          <a:spLocks noChangeArrowheads="1"/>
        </xdr:cNvSpPr>
      </xdr:nvSpPr>
      <xdr:spPr>
        <a:xfrm>
          <a:off x="2876550" y="7791450"/>
          <a:ext cx="1371600" cy="3524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oneCellAnchor>
  <xdr:twoCellAnchor>
    <xdr:from>
      <xdr:col>9</xdr:col>
      <xdr:colOff>209550</xdr:colOff>
      <xdr:row>17</xdr:row>
      <xdr:rowOff>76200</xdr:rowOff>
    </xdr:from>
    <xdr:to>
      <xdr:col>9</xdr:col>
      <xdr:colOff>228600</xdr:colOff>
      <xdr:row>20</xdr:row>
      <xdr:rowOff>180975</xdr:rowOff>
    </xdr:to>
    <xdr:sp>
      <xdr:nvSpPr>
        <xdr:cNvPr id="5" name="直線矢印コネクタ 12"/>
        <xdr:cNvSpPr>
          <a:spLocks/>
        </xdr:cNvSpPr>
      </xdr:nvSpPr>
      <xdr:spPr>
        <a:xfrm flipH="1" flipV="1">
          <a:off x="3886200" y="6734175"/>
          <a:ext cx="28575" cy="1047750"/>
        </a:xfrm>
        <a:prstGeom prst="straightConnector1">
          <a:avLst/>
        </a:prstGeom>
        <a:noFill/>
        <a:ln w="603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247650</xdr:rowOff>
    </xdr:from>
    <xdr:to>
      <xdr:col>9</xdr:col>
      <xdr:colOff>123825</xdr:colOff>
      <xdr:row>24</xdr:row>
      <xdr:rowOff>9525</xdr:rowOff>
    </xdr:to>
    <xdr:sp>
      <xdr:nvSpPr>
        <xdr:cNvPr id="6" name="直線矢印コネクタ 13"/>
        <xdr:cNvSpPr>
          <a:spLocks/>
        </xdr:cNvSpPr>
      </xdr:nvSpPr>
      <xdr:spPr>
        <a:xfrm flipH="1">
          <a:off x="3562350" y="8162925"/>
          <a:ext cx="238125" cy="704850"/>
        </a:xfrm>
        <a:prstGeom prst="straightConnector1">
          <a:avLst/>
        </a:prstGeom>
        <a:noFill/>
        <a:ln w="603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314325</xdr:rowOff>
    </xdr:from>
    <xdr:to>
      <xdr:col>11</xdr:col>
      <xdr:colOff>323850</xdr:colOff>
      <xdr:row>13</xdr:row>
      <xdr:rowOff>9525</xdr:rowOff>
    </xdr:to>
    <xdr:sp>
      <xdr:nvSpPr>
        <xdr:cNvPr id="7" name="正方形/長方形 4"/>
        <xdr:cNvSpPr>
          <a:spLocks/>
        </xdr:cNvSpPr>
      </xdr:nvSpPr>
      <xdr:spPr>
        <a:xfrm>
          <a:off x="200025" y="4200525"/>
          <a:ext cx="4543425" cy="94297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view="pageBreakPreview" zoomScale="75" zoomScaleSheetLayoutView="75" workbookViewId="0" topLeftCell="A16">
      <selection activeCell="F19" sqref="F19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9.57421875" style="1" customWidth="1"/>
    <col min="4" max="12" width="5.57421875" style="1" customWidth="1"/>
    <col min="13" max="13" width="9.00390625" style="1" customWidth="1"/>
    <col min="14" max="14" width="4.421875" style="1" customWidth="1"/>
    <col min="15" max="15" width="9.28125" style="1" customWidth="1"/>
    <col min="16" max="16384" width="9.00390625" style="1" customWidth="1"/>
  </cols>
  <sheetData>
    <row r="1" ht="15" customHeight="1">
      <c r="M1" s="2" t="s">
        <v>6</v>
      </c>
    </row>
    <row r="2" ht="19.5" customHeight="1"/>
    <row r="3" ht="38.25" customHeight="1"/>
    <row r="4" spans="2:13" ht="60" customHeight="1">
      <c r="B4" s="60" t="s">
        <v>19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19.5" customHeight="1"/>
    <row r="6" spans="7:14" ht="19.5" customHeight="1">
      <c r="G6" s="34" t="s">
        <v>27</v>
      </c>
      <c r="H6" s="33"/>
      <c r="I6" s="34" t="s">
        <v>28</v>
      </c>
      <c r="J6" s="33"/>
      <c r="K6" s="33" t="s">
        <v>29</v>
      </c>
      <c r="L6" s="33"/>
      <c r="M6" s="33" t="s">
        <v>30</v>
      </c>
      <c r="N6" s="33"/>
    </row>
    <row r="7" ht="27.75" customHeight="1"/>
    <row r="8" ht="21" customHeight="1">
      <c r="B8" s="3" t="s">
        <v>2</v>
      </c>
    </row>
    <row r="9" ht="12.75" customHeight="1"/>
    <row r="10" spans="4:12" ht="28.5" customHeight="1">
      <c r="D10" s="35" t="s">
        <v>3</v>
      </c>
      <c r="E10" s="35"/>
      <c r="F10" s="35"/>
      <c r="G10" s="36"/>
      <c r="H10" s="36"/>
      <c r="I10" s="36"/>
      <c r="J10" s="36"/>
      <c r="K10" s="36"/>
      <c r="L10" s="36"/>
    </row>
    <row r="11" spans="4:12" ht="28.5" customHeight="1">
      <c r="D11" s="35" t="s">
        <v>0</v>
      </c>
      <c r="E11" s="35"/>
      <c r="F11" s="35"/>
      <c r="G11" s="36"/>
      <c r="H11" s="36"/>
      <c r="I11" s="36"/>
      <c r="J11" s="36"/>
      <c r="K11" s="36"/>
      <c r="L11" s="36"/>
    </row>
    <row r="12" spans="4:13" ht="28.5" customHeight="1">
      <c r="D12" s="35" t="s">
        <v>4</v>
      </c>
      <c r="E12" s="35"/>
      <c r="F12" s="35"/>
      <c r="G12" s="36"/>
      <c r="H12" s="36"/>
      <c r="I12" s="36"/>
      <c r="J12" s="36"/>
      <c r="K12" s="36"/>
      <c r="L12" s="36"/>
      <c r="M12" s="4"/>
    </row>
    <row r="13" ht="63" customHeight="1"/>
    <row r="14" ht="18" customHeight="1">
      <c r="B14" s="5" t="s">
        <v>17</v>
      </c>
    </row>
    <row r="15" ht="18" customHeight="1">
      <c r="B15" s="5" t="s">
        <v>18</v>
      </c>
    </row>
    <row r="16" ht="39.75" customHeight="1" thickBot="1"/>
    <row r="17" spans="3:15" ht="51.75" customHeight="1" thickBot="1">
      <c r="C17" s="6" t="s">
        <v>1</v>
      </c>
      <c r="D17" s="7">
        <f>IF(INT($J$24/100000000),MOD(INT($J$24/100000000),10),"")</f>
      </c>
      <c r="E17" s="8">
        <f>IF(INT($J$24/10000000),MOD(INT($J$24/10000000),10),"")</f>
      </c>
      <c r="F17" s="9">
        <f>IF(INT($J$24/1000000),MOD(INT($J$24/1000000),10),"")</f>
      </c>
      <c r="G17" s="7">
        <f>IF(INT($J$24/100000),MOD(INT($J$24/100000),10),"")</f>
      </c>
      <c r="H17" s="8">
        <f>IF(INT($J$24/10000),MOD(INT($J$24/10000),10),"")</f>
      </c>
      <c r="I17" s="9">
        <f>IF(INT($J$24/1000),MOD(INT($J$24/1000),10),"")</f>
      </c>
      <c r="J17" s="7">
        <f>IF(INT($J$24/100),MOD(INT($J$24/100),10),"")</f>
      </c>
      <c r="K17" s="8">
        <f>IF(INT($J$24/10),MOD(INT($J$24/10),10),"")</f>
      </c>
      <c r="L17" s="9">
        <f>IF(INT($J$24/1),MOD(INT($J$24/1),10),"")</f>
      </c>
      <c r="M17" s="10" t="s">
        <v>7</v>
      </c>
      <c r="O17" s="11"/>
    </row>
    <row r="18" ht="24.75" customHeight="1">
      <c r="O18" s="11"/>
    </row>
    <row r="19" spans="2:9" s="5" customFormat="1" ht="24.75" customHeight="1">
      <c r="B19" s="37" t="s">
        <v>8</v>
      </c>
      <c r="C19" s="38"/>
      <c r="D19" s="32" t="s">
        <v>23</v>
      </c>
      <c r="E19" s="32" t="s">
        <v>24</v>
      </c>
      <c r="F19" s="33"/>
      <c r="G19" s="32" t="s">
        <v>25</v>
      </c>
      <c r="H19" s="33"/>
      <c r="I19" s="32" t="s">
        <v>26</v>
      </c>
    </row>
    <row r="20" spans="2:5" s="5" customFormat="1" ht="24.75" customHeight="1">
      <c r="B20" s="12"/>
      <c r="E20" s="13"/>
    </row>
    <row r="21" spans="2:3" s="5" customFormat="1" ht="24.75" customHeight="1">
      <c r="B21" s="37" t="s">
        <v>9</v>
      </c>
      <c r="C21" s="38"/>
    </row>
    <row r="22" spans="2:3" s="5" customFormat="1" ht="24.75" customHeight="1">
      <c r="B22" s="17"/>
      <c r="C22" s="18"/>
    </row>
    <row r="23" spans="2:13" ht="24.75" customHeight="1" thickBot="1">
      <c r="B23" s="14"/>
      <c r="D23" s="35" t="s">
        <v>22</v>
      </c>
      <c r="E23" s="35"/>
      <c r="F23" s="35"/>
      <c r="G23" s="35" t="s">
        <v>5</v>
      </c>
      <c r="H23" s="35"/>
      <c r="I23" s="35"/>
      <c r="J23" s="35" t="s">
        <v>20</v>
      </c>
      <c r="K23" s="35"/>
      <c r="L23" s="35"/>
      <c r="M23" s="35"/>
    </row>
    <row r="24" spans="2:13" ht="18" customHeight="1">
      <c r="B24" s="45" t="s">
        <v>16</v>
      </c>
      <c r="C24" s="46"/>
      <c r="D24" s="39" t="s">
        <v>13</v>
      </c>
      <c r="E24" s="40"/>
      <c r="F24" s="40"/>
      <c r="G24" s="62"/>
      <c r="H24" s="62"/>
      <c r="I24" s="51" t="s">
        <v>15</v>
      </c>
      <c r="J24" s="54" t="str">
        <f>IF(G24="","０",2000*$G$24)</f>
        <v>０</v>
      </c>
      <c r="K24" s="54"/>
      <c r="L24" s="54"/>
      <c r="M24" s="57" t="s">
        <v>14</v>
      </c>
    </row>
    <row r="25" spans="2:13" ht="18" customHeight="1">
      <c r="B25" s="47"/>
      <c r="C25" s="48"/>
      <c r="D25" s="41"/>
      <c r="E25" s="42"/>
      <c r="F25" s="42"/>
      <c r="G25" s="63"/>
      <c r="H25" s="63"/>
      <c r="I25" s="52"/>
      <c r="J25" s="55"/>
      <c r="K25" s="55"/>
      <c r="L25" s="55"/>
      <c r="M25" s="58"/>
    </row>
    <row r="26" spans="2:13" ht="18" customHeight="1" thickBot="1">
      <c r="B26" s="49"/>
      <c r="C26" s="50"/>
      <c r="D26" s="43"/>
      <c r="E26" s="44"/>
      <c r="F26" s="44"/>
      <c r="G26" s="64"/>
      <c r="H26" s="64"/>
      <c r="I26" s="53"/>
      <c r="J26" s="56"/>
      <c r="K26" s="56"/>
      <c r="L26" s="56"/>
      <c r="M26" s="59"/>
    </row>
    <row r="27" spans="2:13" ht="32.25" customHeight="1">
      <c r="B27" s="26"/>
      <c r="C27" s="26"/>
      <c r="D27" s="21"/>
      <c r="E27" s="21"/>
      <c r="F27" s="21"/>
      <c r="G27" s="20"/>
      <c r="H27" s="20"/>
      <c r="I27" s="22"/>
      <c r="J27" s="19"/>
      <c r="K27" s="19"/>
      <c r="L27" s="19"/>
      <c r="M27" s="27"/>
    </row>
    <row r="28" spans="3:10" ht="34.5" customHeight="1">
      <c r="C28" s="2"/>
      <c r="D28" s="15"/>
      <c r="J28" s="16"/>
    </row>
  </sheetData>
  <sheetProtection selectLockedCells="1"/>
  <mergeCells count="18">
    <mergeCell ref="G11:L11"/>
    <mergeCell ref="I24:I26"/>
    <mergeCell ref="J24:L26"/>
    <mergeCell ref="M24:M26"/>
    <mergeCell ref="G23:I23"/>
    <mergeCell ref="B4:M4"/>
    <mergeCell ref="D10:F10"/>
    <mergeCell ref="G10:L10"/>
    <mergeCell ref="D11:F11"/>
    <mergeCell ref="G24:H26"/>
    <mergeCell ref="D12:F12"/>
    <mergeCell ref="G12:L12"/>
    <mergeCell ref="B21:C21"/>
    <mergeCell ref="D24:F26"/>
    <mergeCell ref="D23:F23"/>
    <mergeCell ref="B24:C26"/>
    <mergeCell ref="J23:M23"/>
    <mergeCell ref="B19:C19"/>
  </mergeCells>
  <dataValidations count="5">
    <dataValidation type="list" allowBlank="1" showInputMessage="1" showErrorMessage="1" sqref="F19">
      <formula1>"6,7"</formula1>
    </dataValidation>
    <dataValidation type="list" allowBlank="1" showInputMessage="1" showErrorMessage="1" sqref="H19">
      <formula1>"4,5,6,7,8,9,10,11,12,1,2,3"</formula1>
    </dataValidation>
    <dataValidation type="list" allowBlank="1" showInputMessage="1" showErrorMessage="1" sqref="L6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J6">
      <formula1>"４,５,６,７,８,９,１０,１１,１２,１,２,３"</formula1>
    </dataValidation>
    <dataValidation type="list" allowBlank="1" showInputMessage="1" showErrorMessage="1" sqref="H6">
      <formula1>"6,7"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9"/>
  <sheetViews>
    <sheetView view="pageBreakPreview" zoomScale="75" zoomScaleSheetLayoutView="75" workbookViewId="0" topLeftCell="A1">
      <selection activeCell="D20" sqref="D20"/>
    </sheetView>
  </sheetViews>
  <sheetFormatPr defaultColWidth="9.140625" defaultRowHeight="15"/>
  <cols>
    <col min="1" max="1" width="1.57421875" style="1" customWidth="1"/>
    <col min="2" max="2" width="10.57421875" style="1" customWidth="1"/>
    <col min="3" max="3" width="9.57421875" style="1" customWidth="1"/>
    <col min="4" max="12" width="5.57421875" style="1" customWidth="1"/>
    <col min="13" max="13" width="9.00390625" style="1" customWidth="1"/>
    <col min="14" max="14" width="4.421875" style="1" customWidth="1"/>
    <col min="15" max="15" width="9.28125" style="1" customWidth="1"/>
    <col min="16" max="16384" width="9.00390625" style="1" customWidth="1"/>
  </cols>
  <sheetData>
    <row r="1" ht="24.75" customHeight="1">
      <c r="M1" s="31" t="s">
        <v>6</v>
      </c>
    </row>
    <row r="2" ht="19.5" customHeight="1"/>
    <row r="3" ht="45" customHeight="1"/>
    <row r="4" spans="2:13" ht="60" customHeight="1">
      <c r="B4" s="60" t="s">
        <v>19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ht="12" customHeight="1"/>
    <row r="6" spans="10:13" ht="19.5" customHeight="1">
      <c r="J6" s="71" t="s">
        <v>32</v>
      </c>
      <c r="K6" s="71"/>
      <c r="L6" s="71"/>
      <c r="M6" s="71"/>
    </row>
    <row r="7" ht="27" customHeight="1"/>
    <row r="8" ht="21" customHeight="1">
      <c r="B8" s="3" t="s">
        <v>2</v>
      </c>
    </row>
    <row r="9" ht="21.75" customHeight="1"/>
    <row r="10" spans="4:12" ht="27.75" customHeight="1">
      <c r="D10" s="35" t="s">
        <v>3</v>
      </c>
      <c r="E10" s="35"/>
      <c r="F10" s="35"/>
      <c r="G10" s="72" t="s">
        <v>12</v>
      </c>
      <c r="H10" s="36"/>
      <c r="I10" s="36"/>
      <c r="J10" s="36"/>
      <c r="K10" s="36"/>
      <c r="L10" s="36"/>
    </row>
    <row r="11" spans="4:12" ht="27.75" customHeight="1">
      <c r="D11" s="35" t="s">
        <v>0</v>
      </c>
      <c r="E11" s="35"/>
      <c r="F11" s="35"/>
      <c r="G11" s="72" t="s">
        <v>11</v>
      </c>
      <c r="H11" s="72"/>
      <c r="I11" s="72"/>
      <c r="J11" s="72"/>
      <c r="K11" s="72"/>
      <c r="L11" s="72"/>
    </row>
    <row r="12" spans="4:13" ht="27.75" customHeight="1">
      <c r="D12" s="35" t="s">
        <v>4</v>
      </c>
      <c r="E12" s="35"/>
      <c r="F12" s="35"/>
      <c r="G12" s="72" t="s">
        <v>10</v>
      </c>
      <c r="H12" s="72"/>
      <c r="I12" s="72"/>
      <c r="J12" s="72"/>
      <c r="K12" s="72"/>
      <c r="L12" s="72"/>
      <c r="M12" s="4"/>
    </row>
    <row r="13" spans="2:12" ht="70.5" customHeight="1">
      <c r="B13" s="74" t="s">
        <v>31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ht="18" customHeight="1">
      <c r="B14" s="5" t="s">
        <v>17</v>
      </c>
    </row>
    <row r="15" ht="18" customHeight="1">
      <c r="B15" s="5" t="s">
        <v>18</v>
      </c>
    </row>
    <row r="16" ht="32.25" customHeight="1" thickBot="1"/>
    <row r="17" spans="3:15" ht="51.75" customHeight="1" thickBot="1">
      <c r="C17" s="6" t="s">
        <v>1</v>
      </c>
      <c r="D17" s="7">
        <f>IF(INT($J$25/100000000),MOD(INT($J$25/100000000),10),"")</f>
      </c>
      <c r="E17" s="8">
        <f>IF(INT($J$25/10000000),MOD(INT($J$25/10000000),10),"")</f>
      </c>
      <c r="F17" s="9">
        <f>IF(INT($J$25/1000000),MOD(INT($J$25/1000000),10),"")</f>
      </c>
      <c r="G17" s="7">
        <f>IF(INT($J$25/100000),MOD(INT($J$25/100000),10),"")</f>
      </c>
      <c r="H17" s="28">
        <f>IF(INT($J$25/10000),MOD(INT($J$25/10000),10),"")</f>
        <v>1</v>
      </c>
      <c r="I17" s="29">
        <f>IF(INT($J$25/1000),MOD(INT($J$25/1000),10),"")</f>
        <v>4</v>
      </c>
      <c r="J17" s="30">
        <f>IF(INT($J$25/100),MOD(INT($J$25/100),10),"")</f>
        <v>0</v>
      </c>
      <c r="K17" s="28">
        <f>IF(INT($J$25/10),MOD(INT($J$25/10),10),"")</f>
        <v>0</v>
      </c>
      <c r="L17" s="29">
        <f>IF(INT($J$25/1),MOD(INT($J$25/1),10),"")</f>
        <v>0</v>
      </c>
      <c r="M17" s="10" t="s">
        <v>7</v>
      </c>
      <c r="O17" s="11"/>
    </row>
    <row r="18" ht="24.75" customHeight="1">
      <c r="O18" s="11"/>
    </row>
    <row r="19" spans="2:9" s="5" customFormat="1" ht="24.75" customHeight="1">
      <c r="B19" s="37" t="s">
        <v>8</v>
      </c>
      <c r="C19" s="38"/>
      <c r="D19" s="73" t="s">
        <v>33</v>
      </c>
      <c r="E19" s="73"/>
      <c r="F19" s="73"/>
      <c r="G19" s="73"/>
      <c r="H19" s="73"/>
      <c r="I19" s="23"/>
    </row>
    <row r="20" spans="2:9" s="5" customFormat="1" ht="24.75" customHeight="1">
      <c r="B20" s="24"/>
      <c r="C20" s="25"/>
      <c r="D20" s="23"/>
      <c r="E20" s="23"/>
      <c r="F20" s="23"/>
      <c r="G20" s="23"/>
      <c r="H20" s="23"/>
      <c r="I20" s="23"/>
    </row>
    <row r="21" spans="2:5" s="5" customFormat="1" ht="24.75" customHeight="1">
      <c r="B21" s="25"/>
      <c r="E21" s="13"/>
    </row>
    <row r="22" spans="2:3" s="5" customFormat="1" ht="24.75" customHeight="1">
      <c r="B22" s="37" t="s">
        <v>9</v>
      </c>
      <c r="C22" s="38"/>
    </row>
    <row r="23" spans="2:3" s="5" customFormat="1" ht="24.75" customHeight="1">
      <c r="B23" s="24"/>
      <c r="C23" s="25"/>
    </row>
    <row r="24" spans="2:13" ht="24.75" customHeight="1" thickBot="1">
      <c r="B24" s="14"/>
      <c r="D24" s="35" t="s">
        <v>22</v>
      </c>
      <c r="E24" s="35"/>
      <c r="F24" s="35"/>
      <c r="G24" s="35" t="s">
        <v>5</v>
      </c>
      <c r="H24" s="35"/>
      <c r="I24" s="35"/>
      <c r="J24" s="35" t="s">
        <v>21</v>
      </c>
      <c r="K24" s="35"/>
      <c r="L24" s="35"/>
      <c r="M24" s="35"/>
    </row>
    <row r="25" spans="2:13" ht="18" customHeight="1">
      <c r="B25" s="45" t="s">
        <v>16</v>
      </c>
      <c r="C25" s="46"/>
      <c r="D25" s="39" t="s">
        <v>13</v>
      </c>
      <c r="E25" s="40"/>
      <c r="F25" s="40"/>
      <c r="G25" s="68">
        <v>7</v>
      </c>
      <c r="H25" s="68"/>
      <c r="I25" s="51" t="s">
        <v>15</v>
      </c>
      <c r="J25" s="65">
        <f>IF(G25="","０",2000*$G$25)</f>
        <v>14000</v>
      </c>
      <c r="K25" s="65"/>
      <c r="L25" s="65"/>
      <c r="M25" s="57" t="s">
        <v>14</v>
      </c>
    </row>
    <row r="26" spans="2:13" ht="18" customHeight="1">
      <c r="B26" s="47"/>
      <c r="C26" s="48"/>
      <c r="D26" s="41"/>
      <c r="E26" s="42"/>
      <c r="F26" s="42"/>
      <c r="G26" s="69"/>
      <c r="H26" s="69"/>
      <c r="I26" s="52"/>
      <c r="J26" s="66"/>
      <c r="K26" s="66"/>
      <c r="L26" s="66"/>
      <c r="M26" s="58"/>
    </row>
    <row r="27" spans="2:13" ht="18" customHeight="1" thickBot="1">
      <c r="B27" s="49"/>
      <c r="C27" s="50"/>
      <c r="D27" s="43"/>
      <c r="E27" s="44"/>
      <c r="F27" s="44"/>
      <c r="G27" s="70"/>
      <c r="H27" s="70"/>
      <c r="I27" s="53"/>
      <c r="J27" s="67"/>
      <c r="K27" s="67"/>
      <c r="L27" s="67"/>
      <c r="M27" s="59"/>
    </row>
    <row r="28" spans="2:13" ht="34.5" customHeight="1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27"/>
    </row>
    <row r="29" spans="2:12" ht="33.7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</sheetData>
  <sheetProtection selectLockedCells="1"/>
  <mergeCells count="22">
    <mergeCell ref="D12:F12"/>
    <mergeCell ref="B28:L29"/>
    <mergeCell ref="B25:C27"/>
    <mergeCell ref="B4:M4"/>
    <mergeCell ref="J6:M6"/>
    <mergeCell ref="D10:F10"/>
    <mergeCell ref="G10:L10"/>
    <mergeCell ref="D11:F11"/>
    <mergeCell ref="D19:H19"/>
    <mergeCell ref="G12:L12"/>
    <mergeCell ref="B19:C19"/>
    <mergeCell ref="B13:L13"/>
    <mergeCell ref="G11:L11"/>
    <mergeCell ref="M25:M27"/>
    <mergeCell ref="B22:C22"/>
    <mergeCell ref="D24:F24"/>
    <mergeCell ref="G24:I24"/>
    <mergeCell ref="J24:M24"/>
    <mergeCell ref="I25:I27"/>
    <mergeCell ref="J25:L27"/>
    <mergeCell ref="D25:F27"/>
    <mergeCell ref="G25:H2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</dc:creator>
  <cp:keywords/>
  <dc:description/>
  <cp:lastModifiedBy>SL359</cp:lastModifiedBy>
  <cp:lastPrinted>2020-03-17T10:22:56Z</cp:lastPrinted>
  <dcterms:created xsi:type="dcterms:W3CDTF">2014-03-05T01:18:24Z</dcterms:created>
  <dcterms:modified xsi:type="dcterms:W3CDTF">2024-03-27T07:13:49Z</dcterms:modified>
  <cp:category/>
  <cp:version/>
  <cp:contentType/>
  <cp:contentStatus/>
</cp:coreProperties>
</file>