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activeTab="0"/>
  </bookViews>
  <sheets>
    <sheet name="HP公開用①" sheetId="1" r:id="rId1"/>
    <sheet name="HP公開用②" sheetId="2" r:id="rId2"/>
    <sheet name="記入例" sheetId="3" r:id="rId3"/>
  </sheets>
  <definedNames>
    <definedName name="_xlnm.Print_Area" localSheetId="0">'HP公開用①'!$A$1:$T$32</definedName>
    <definedName name="_xlnm.Print_Area" localSheetId="1">'HP公開用②'!$A$1:$S$32</definedName>
    <definedName name="_xlnm.Print_Area" localSheetId="2">'記入例'!$A$1:$U$34</definedName>
  </definedNames>
  <calcPr fullCalcOnLoad="1"/>
</workbook>
</file>

<file path=xl/sharedStrings.xml><?xml version="1.0" encoding="utf-8"?>
<sst xmlns="http://schemas.openxmlformats.org/spreadsheetml/2006/main" count="210" uniqueCount="79">
  <si>
    <t>年</t>
  </si>
  <si>
    <t>（医療機関名　</t>
  </si>
  <si>
    <t>接種月日</t>
  </si>
  <si>
    <t>氏　　名</t>
  </si>
  <si>
    <t>ヒブ</t>
  </si>
  <si>
    <t>小児用
肺炎球菌</t>
  </si>
  <si>
    <t>４種混合</t>
  </si>
  <si>
    <t>不活化ポリオ</t>
  </si>
  <si>
    <t>水痘</t>
  </si>
  <si>
    <t>MR混合</t>
  </si>
  <si>
    <t>接種不可者</t>
  </si>
  <si>
    <t>3歳未満</t>
  </si>
  <si>
    <t>3歳以上</t>
  </si>
  <si>
    <t>人　数　計　（人）</t>
  </si>
  <si>
    <t>１人当り単価（円）</t>
  </si>
  <si>
    <t>小　　　計　（円）</t>
  </si>
  <si>
    <t>請　　求　　額</t>
  </si>
  <si>
    <t>円</t>
  </si>
  <si>
    <t>BCG</t>
  </si>
  <si>
    <t>内　　　　　　　　　　訳　　　（該当の欄に○を記入する）</t>
  </si>
  <si>
    <t>日本脳炎</t>
  </si>
  <si>
    <t>6歳未満</t>
  </si>
  <si>
    <t>二種混合</t>
  </si>
  <si>
    <t>ＨＰＶ</t>
  </si>
  <si>
    <t>麻しん</t>
  </si>
  <si>
    <t>風しん</t>
  </si>
  <si>
    <t>3歳以上</t>
  </si>
  <si>
    <t>０．２５ｍｌ</t>
  </si>
  <si>
    <t>０．５ｍｌ</t>
  </si>
  <si>
    <t>3歳未満</t>
  </si>
  <si>
    <t>6歳以上</t>
  </si>
  <si>
    <t>3種混合</t>
  </si>
  <si>
    <t>令和</t>
  </si>
  <si>
    <t>［提出用］</t>
  </si>
  <si>
    <t>○</t>
  </si>
  <si>
    <t>　</t>
  </si>
  <si>
    <t>B　型　肝　炎</t>
  </si>
  <si>
    <t>ビームゲン</t>
  </si>
  <si>
    <t>２人で使用</t>
  </si>
  <si>
    <t>１人で使用</t>
  </si>
  <si>
    <t>)</t>
  </si>
  <si>
    <t>健康　花子</t>
  </si>
  <si>
    <t>出雲　次郎</t>
  </si>
  <si>
    <r>
      <t>健康医院　</t>
    </r>
    <r>
      <rPr>
        <sz val="12"/>
        <rFont val="HGS創英角ｺﾞｼｯｸUB"/>
        <family val="3"/>
      </rPr>
      <t>　</t>
    </r>
  </si>
  <si>
    <t>定 期 予 防 接 種 （Ａ類） 委 託 料  内 訳 表</t>
  </si>
  <si>
    <t>ロタウイルス</t>
  </si>
  <si>
    <t>ロタリックス</t>
  </si>
  <si>
    <t>ロタテック</t>
  </si>
  <si>
    <t>１価</t>
  </si>
  <si>
    <t>５価</t>
  </si>
  <si>
    <t>ロタリックス</t>
  </si>
  <si>
    <t>ロタテック</t>
  </si>
  <si>
    <t>１価</t>
  </si>
  <si>
    <t>５価</t>
  </si>
  <si>
    <t>ヘプタバックス</t>
  </si>
  <si>
    <t>９価</t>
  </si>
  <si>
    <t>２価・４価</t>
  </si>
  <si>
    <t>0.25ｍｌ</t>
  </si>
  <si>
    <t>２人で
使用</t>
  </si>
  <si>
    <t>１人で
使用</t>
  </si>
  <si>
    <t>0.25ml</t>
  </si>
  <si>
    <t>MR混合</t>
  </si>
  <si>
    <t>接種不可者</t>
  </si>
  <si>
    <t>月分</t>
  </si>
  <si>
    <t>（医療機関名</t>
  </si>
  <si>
    <t>）</t>
  </si>
  <si>
    <t>接種日</t>
  </si>
  <si>
    <t>円</t>
  </si>
  <si>
    <t>)</t>
  </si>
  <si>
    <t>３歳未満</t>
  </si>
  <si>
    <t>３歳以上</t>
  </si>
  <si>
    <t>５種混合</t>
  </si>
  <si>
    <t>5種混合</t>
  </si>
  <si>
    <t>MR混合</t>
  </si>
  <si>
    <t>ヘプタバックス</t>
  </si>
  <si>
    <t>月分</t>
  </si>
  <si>
    <t>〇</t>
  </si>
  <si>
    <t>円</t>
  </si>
  <si>
    <t>島根　太郎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</si>
</sst>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[$-411]ggg\ e\ &quot;年&quot;\ m\ &quot;月&quot;\ d\ 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#_ ;[Red]\-#,##0\ "/>
    <numFmt numFmtId="183" formatCode="[$]ggge&quot;年&quot;m&quot;月&quot;d&quot;日&quot;;@"/>
    <numFmt numFmtId="184" formatCode="[$]gge&quot;年&quot;m&quot;月&quot;d&quot;日&quot;;@"/>
    <numFmt numFmtId="185" formatCode="yyyy&quot;年&quot;m&quot;月&quot;d&quot;日&quot;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HGS創英角ｺﾞｼｯｸUB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HGS創英角ｺﾞｼｯｸUB"/>
      <family val="3"/>
    </font>
    <font>
      <sz val="12"/>
      <name val="HGS創英角ｺﾞｼｯｸUB"/>
      <family val="3"/>
    </font>
    <font>
      <sz val="12"/>
      <name val="ＭＳ Ｐゴシック"/>
      <family val="3"/>
    </font>
    <font>
      <b/>
      <sz val="12"/>
      <name val="HG創英角ｺﾞｼｯｸUB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明朝"/>
      <family val="1"/>
    </font>
    <font>
      <sz val="9"/>
      <name val="Meiryo UI"/>
      <family val="3"/>
    </font>
    <font>
      <b/>
      <sz val="12"/>
      <name val="HGP創英ﾌﾟﾚｾﾞﾝｽEB"/>
      <family val="1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36"/>
      <color indexed="8"/>
      <name val="Calibri"/>
      <family val="2"/>
    </font>
    <font>
      <sz val="36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6"/>
      <color indexed="10"/>
      <name val="ＭＳ Ｐゴシック"/>
      <family val="3"/>
    </font>
    <font>
      <sz val="16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1"/>
      <color theme="1"/>
      <name val="ＭＳ 明朝"/>
      <family val="1"/>
    </font>
    <font>
      <sz val="11"/>
      <name val="Calibri Light"/>
      <family val="3"/>
    </font>
    <font>
      <sz val="12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 vertical="center"/>
      <protection/>
    </xf>
    <xf numFmtId="0" fontId="58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2" fillId="0" borderId="0" xfId="61" applyProtection="1">
      <alignment vertical="center"/>
      <protection/>
    </xf>
    <xf numFmtId="0" fontId="2" fillId="0" borderId="10" xfId="61" applyFill="1" applyBorder="1" applyAlignment="1" applyProtection="1">
      <alignment horizontal="center" vertical="center" shrinkToFit="1"/>
      <protection/>
    </xf>
    <xf numFmtId="0" fontId="2" fillId="0" borderId="11" xfId="61" applyFill="1" applyBorder="1" applyAlignment="1" applyProtection="1">
      <alignment horizontal="center" vertical="center" shrinkToFit="1"/>
      <protection/>
    </xf>
    <xf numFmtId="38" fontId="2" fillId="0" borderId="10" xfId="50" applyFont="1" applyBorder="1" applyAlignment="1" applyProtection="1">
      <alignment vertical="center" shrinkToFit="1"/>
      <protection/>
    </xf>
    <xf numFmtId="38" fontId="2" fillId="0" borderId="10" xfId="50" applyFont="1" applyFill="1" applyBorder="1" applyAlignment="1" applyProtection="1">
      <alignment vertical="center" shrinkToFit="1"/>
      <protection/>
    </xf>
    <xf numFmtId="38" fontId="2" fillId="0" borderId="11" xfId="50" applyFont="1" applyBorder="1" applyAlignment="1" applyProtection="1">
      <alignment vertical="center" shrinkToFit="1"/>
      <protection/>
    </xf>
    <xf numFmtId="0" fontId="8" fillId="0" borderId="12" xfId="61" applyFont="1" applyBorder="1" applyAlignment="1" applyProtection="1">
      <alignment horizontal="center" vertical="center" shrinkToFit="1"/>
      <protection/>
    </xf>
    <xf numFmtId="0" fontId="2" fillId="0" borderId="10" xfId="61" applyBorder="1" applyAlignment="1" applyProtection="1">
      <alignment horizontal="right" vertical="center" shrinkToFit="1"/>
      <protection/>
    </xf>
    <xf numFmtId="0" fontId="2" fillId="0" borderId="11" xfId="61" applyBorder="1" applyAlignment="1" applyProtection="1">
      <alignment horizontal="right" vertical="center" shrinkToFit="1"/>
      <protection/>
    </xf>
    <xf numFmtId="0" fontId="2" fillId="0" borderId="10" xfId="61" applyFont="1" applyBorder="1" applyAlignment="1" applyProtection="1">
      <alignment horizontal="right" vertical="center" shrinkToFit="1"/>
      <protection/>
    </xf>
    <xf numFmtId="0" fontId="2" fillId="0" borderId="11" xfId="61" applyFont="1" applyBorder="1" applyAlignment="1" applyProtection="1">
      <alignment horizontal="right" vertical="center" shrinkToFit="1"/>
      <protection/>
    </xf>
    <xf numFmtId="0" fontId="2" fillId="0" borderId="0" xfId="61" applyAlignment="1" applyProtection="1">
      <alignment horizontal="right" vertical="center"/>
      <protection/>
    </xf>
    <xf numFmtId="0" fontId="2" fillId="0" borderId="0" xfId="61" applyBorder="1" applyProtection="1">
      <alignment vertical="center"/>
      <protection/>
    </xf>
    <xf numFmtId="0" fontId="6" fillId="0" borderId="13" xfId="61" applyFont="1" applyBorder="1" applyAlignment="1" applyProtection="1">
      <alignment horizontal="center" vertical="center" wrapText="1" shrinkToFit="1"/>
      <protection/>
    </xf>
    <xf numFmtId="0" fontId="6" fillId="0" borderId="10" xfId="61" applyFont="1" applyBorder="1" applyAlignment="1" applyProtection="1">
      <alignment horizontal="center" vertical="center" wrapText="1" shrinkToFit="1"/>
      <protection/>
    </xf>
    <xf numFmtId="0" fontId="6" fillId="0" borderId="14" xfId="61" applyFont="1" applyBorder="1" applyAlignment="1" applyProtection="1">
      <alignment horizontal="center" vertical="center" wrapText="1" shrinkToFit="1"/>
      <protection/>
    </xf>
    <xf numFmtId="0" fontId="6" fillId="0" borderId="15" xfId="61" applyFont="1" applyBorder="1" applyAlignment="1" applyProtection="1">
      <alignment horizontal="center" vertical="center" wrapText="1" shrinkToFit="1"/>
      <protection/>
    </xf>
    <xf numFmtId="0" fontId="0" fillId="0" borderId="14" xfId="0" applyBorder="1" applyAlignment="1">
      <alignment vertical="center"/>
    </xf>
    <xf numFmtId="0" fontId="6" fillId="0" borderId="16" xfId="61" applyFont="1" applyBorder="1" applyAlignment="1" applyProtection="1">
      <alignment horizontal="center" vertical="center" wrapText="1" shrinkToFit="1"/>
      <protection/>
    </xf>
    <xf numFmtId="0" fontId="2" fillId="0" borderId="15" xfId="61" applyBorder="1" applyAlignment="1" applyProtection="1">
      <alignment horizontal="center" vertical="center" shrinkToFit="1"/>
      <protection/>
    </xf>
    <xf numFmtId="0" fontId="7" fillId="0" borderId="17" xfId="61" applyFont="1" applyBorder="1" applyAlignment="1" applyProtection="1">
      <alignment horizontal="center" vertical="center" wrapText="1" shrinkToFit="1"/>
      <protection/>
    </xf>
    <xf numFmtId="0" fontId="7" fillId="0" borderId="17" xfId="61" applyFont="1" applyBorder="1" applyAlignment="1" applyProtection="1">
      <alignment horizontal="center" vertical="center" shrinkToFit="1"/>
      <protection/>
    </xf>
    <xf numFmtId="0" fontId="11" fillId="0" borderId="0" xfId="61" applyFont="1" applyAlignment="1" applyProtection="1">
      <alignment horizontal="right" vertical="center"/>
      <protection/>
    </xf>
    <xf numFmtId="0" fontId="12" fillId="0" borderId="18" xfId="61" applyFont="1" applyFill="1" applyBorder="1" applyAlignment="1" applyProtection="1">
      <alignment horizontal="center" vertical="center"/>
      <protection/>
    </xf>
    <xf numFmtId="0" fontId="11" fillId="0" borderId="0" xfId="61" applyFont="1" applyProtection="1">
      <alignment vertical="center"/>
      <protection/>
    </xf>
    <xf numFmtId="0" fontId="11" fillId="0" borderId="18" xfId="61" applyFont="1" applyFill="1" applyBorder="1" applyProtection="1">
      <alignment vertical="center"/>
      <protection/>
    </xf>
    <xf numFmtId="0" fontId="11" fillId="0" borderId="18" xfId="61" applyFont="1" applyBorder="1" applyAlignment="1" applyProtection="1">
      <alignment vertical="center"/>
      <protection/>
    </xf>
    <xf numFmtId="0" fontId="10" fillId="0" borderId="18" xfId="61" applyFont="1" applyFill="1" applyBorder="1" applyAlignment="1" applyProtection="1">
      <alignment vertical="center" shrinkToFit="1"/>
      <protection/>
    </xf>
    <xf numFmtId="0" fontId="11" fillId="0" borderId="10" xfId="61" applyFont="1" applyBorder="1" applyAlignment="1" applyProtection="1">
      <alignment horizontal="center" vertical="center" wrapText="1" shrinkToFit="1"/>
      <protection/>
    </xf>
    <xf numFmtId="0" fontId="11" fillId="0" borderId="15" xfId="61" applyFont="1" applyBorder="1" applyAlignment="1" applyProtection="1">
      <alignment horizontal="center" vertical="center" shrinkToFit="1"/>
      <protection/>
    </xf>
    <xf numFmtId="0" fontId="11" fillId="0" borderId="10" xfId="61" applyFont="1" applyBorder="1" applyAlignment="1" applyProtection="1">
      <alignment horizontal="center" vertical="center" shrinkToFit="1"/>
      <protection/>
    </xf>
    <xf numFmtId="0" fontId="11" fillId="0" borderId="10" xfId="61" applyFont="1" applyFill="1" applyBorder="1" applyAlignment="1" applyProtection="1">
      <alignment horizontal="center" vertical="center" shrinkToFit="1"/>
      <protection/>
    </xf>
    <xf numFmtId="0" fontId="11" fillId="0" borderId="13" xfId="61" applyFont="1" applyBorder="1" applyAlignment="1" applyProtection="1">
      <alignment horizontal="center" vertical="center" wrapText="1" shrinkToFit="1"/>
      <protection/>
    </xf>
    <xf numFmtId="0" fontId="11" fillId="0" borderId="14" xfId="61" applyFont="1" applyBorder="1" applyAlignment="1" applyProtection="1">
      <alignment horizontal="center" vertical="center" wrapText="1" shrinkToFit="1"/>
      <protection/>
    </xf>
    <xf numFmtId="0" fontId="59" fillId="0" borderId="19" xfId="0" applyFont="1" applyBorder="1" applyAlignment="1">
      <alignment vertical="center"/>
    </xf>
    <xf numFmtId="0" fontId="10" fillId="0" borderId="10" xfId="61" applyFont="1" applyFill="1" applyBorder="1" applyAlignment="1" applyProtection="1">
      <alignment horizontal="center" vertical="center" shrinkToFit="1"/>
      <protection/>
    </xf>
    <xf numFmtId="0" fontId="11" fillId="0" borderId="20" xfId="61" applyFont="1" applyBorder="1" applyAlignment="1" applyProtection="1">
      <alignment horizontal="center" vertical="center" wrapText="1" shrinkToFit="1"/>
      <protection/>
    </xf>
    <xf numFmtId="0" fontId="11" fillId="0" borderId="10" xfId="61" applyFont="1" applyBorder="1" applyAlignment="1" applyProtection="1">
      <alignment horizontal="right" vertical="center" shrinkToFit="1"/>
      <protection/>
    </xf>
    <xf numFmtId="38" fontId="11" fillId="0" borderId="10" xfId="50" applyFont="1" applyBorder="1" applyAlignment="1" applyProtection="1">
      <alignment vertical="center" shrinkToFit="1"/>
      <protection/>
    </xf>
    <xf numFmtId="38" fontId="11" fillId="0" borderId="10" xfId="50" applyFont="1" applyFill="1" applyBorder="1" applyAlignment="1" applyProtection="1">
      <alignment vertical="center" shrinkToFit="1"/>
      <protection/>
    </xf>
    <xf numFmtId="38" fontId="2" fillId="0" borderId="10" xfId="48" applyFont="1" applyBorder="1" applyAlignment="1" applyProtection="1">
      <alignment vertical="center" shrinkToFit="1"/>
      <protection/>
    </xf>
    <xf numFmtId="0" fontId="0" fillId="0" borderId="18" xfId="0" applyBorder="1" applyAlignment="1">
      <alignment horizontal="center" vertical="center"/>
    </xf>
    <xf numFmtId="0" fontId="5" fillId="0" borderId="18" xfId="61" applyFont="1" applyFill="1" applyBorder="1" applyAlignment="1" applyProtection="1">
      <alignment vertical="center" shrinkToFit="1"/>
      <protection/>
    </xf>
    <xf numFmtId="0" fontId="13" fillId="0" borderId="0" xfId="61" applyFont="1" applyProtection="1">
      <alignment vertical="center"/>
      <protection/>
    </xf>
    <xf numFmtId="0" fontId="60" fillId="0" borderId="0" xfId="0" applyFont="1" applyAlignment="1">
      <alignment vertical="center"/>
    </xf>
    <xf numFmtId="0" fontId="60" fillId="0" borderId="18" xfId="0" applyFont="1" applyBorder="1" applyAlignment="1">
      <alignment vertical="center"/>
    </xf>
    <xf numFmtId="0" fontId="13" fillId="0" borderId="0" xfId="61" applyFont="1" applyAlignment="1" applyProtection="1">
      <alignment horizontal="right" vertical="center"/>
      <protection/>
    </xf>
    <xf numFmtId="0" fontId="13" fillId="0" borderId="0" xfId="61" applyFont="1" applyAlignment="1" applyProtection="1">
      <alignment horizontal="left" vertical="center"/>
      <protection/>
    </xf>
    <xf numFmtId="38" fontId="9" fillId="0" borderId="12" xfId="50" applyFont="1" applyBorder="1" applyAlignment="1" applyProtection="1">
      <alignment horizontal="center" vertical="center" shrinkToFit="1"/>
      <protection/>
    </xf>
    <xf numFmtId="0" fontId="14" fillId="0" borderId="0" xfId="61" applyFont="1" applyProtection="1">
      <alignment vertical="center"/>
      <protection/>
    </xf>
    <xf numFmtId="0" fontId="61" fillId="0" borderId="21" xfId="61" applyNumberFormat="1" applyFont="1" applyFill="1" applyBorder="1" applyAlignment="1" applyProtection="1">
      <alignment horizontal="center" vertical="center" shrinkToFit="1"/>
      <protection/>
    </xf>
    <xf numFmtId="3" fontId="2" fillId="0" borderId="10" xfId="61" applyNumberFormat="1" applyBorder="1" applyAlignment="1" applyProtection="1">
      <alignment horizontal="right" vertical="center" shrinkToFit="1"/>
      <protection/>
    </xf>
    <xf numFmtId="38" fontId="9" fillId="0" borderId="22" xfId="50" applyFont="1" applyBorder="1" applyAlignment="1" applyProtection="1">
      <alignment horizontal="center" vertical="center" shrinkToFit="1"/>
      <protection/>
    </xf>
    <xf numFmtId="0" fontId="3" fillId="0" borderId="0" xfId="61" applyFont="1" applyAlignment="1" applyProtection="1">
      <alignment horizontal="center" vertical="center"/>
      <protection/>
    </xf>
    <xf numFmtId="0" fontId="2" fillId="0" borderId="23" xfId="61" applyBorder="1" applyAlignment="1" applyProtection="1">
      <alignment horizontal="center" vertical="center" textRotation="255" shrinkToFit="1"/>
      <protection/>
    </xf>
    <xf numFmtId="0" fontId="2" fillId="0" borderId="24" xfId="61" applyBorder="1" applyAlignment="1" applyProtection="1">
      <alignment horizontal="center" vertical="center" textRotation="255" shrinkToFit="1"/>
      <protection/>
    </xf>
    <xf numFmtId="0" fontId="2" fillId="0" borderId="25" xfId="61" applyBorder="1" applyAlignment="1" applyProtection="1">
      <alignment horizontal="center" vertical="center" textRotation="255" shrinkToFit="1"/>
      <protection/>
    </xf>
    <xf numFmtId="0" fontId="2" fillId="0" borderId="26" xfId="61" applyBorder="1" applyAlignment="1" applyProtection="1">
      <alignment horizontal="center" vertical="center" shrinkToFit="1"/>
      <protection/>
    </xf>
    <xf numFmtId="0" fontId="2" fillId="0" borderId="27" xfId="61" applyBorder="1" applyAlignment="1" applyProtection="1">
      <alignment horizontal="center" vertical="center" shrinkToFit="1"/>
      <protection/>
    </xf>
    <xf numFmtId="0" fontId="2" fillId="0" borderId="28" xfId="61" applyBorder="1" applyAlignment="1" applyProtection="1">
      <alignment horizontal="center" vertical="center" shrinkToFit="1"/>
      <protection/>
    </xf>
    <xf numFmtId="0" fontId="2" fillId="0" borderId="16" xfId="61" applyBorder="1" applyAlignment="1" applyProtection="1">
      <alignment horizontal="center" vertical="center" shrinkToFit="1"/>
      <protection/>
    </xf>
    <xf numFmtId="0" fontId="2" fillId="0" borderId="29" xfId="61" applyBorder="1" applyAlignment="1" applyProtection="1">
      <alignment horizontal="center" vertical="center" shrinkToFit="1"/>
      <protection/>
    </xf>
    <xf numFmtId="0" fontId="2" fillId="0" borderId="30" xfId="61" applyBorder="1" applyAlignment="1" applyProtection="1">
      <alignment horizontal="center" vertical="center" shrinkToFit="1"/>
      <protection/>
    </xf>
    <xf numFmtId="0" fontId="2" fillId="0" borderId="17" xfId="61" applyFont="1" applyBorder="1" applyAlignment="1" applyProtection="1">
      <alignment horizontal="center" vertical="center" shrinkToFit="1"/>
      <protection/>
    </xf>
    <xf numFmtId="0" fontId="2" fillId="0" borderId="10" xfId="61" applyFont="1" applyBorder="1" applyAlignment="1" applyProtection="1">
      <alignment horizontal="center" vertical="center" shrinkToFit="1"/>
      <protection/>
    </xf>
    <xf numFmtId="0" fontId="7" fillId="0" borderId="10" xfId="61" applyFont="1" applyBorder="1" applyAlignment="1" applyProtection="1">
      <alignment horizontal="center" vertical="center" wrapText="1" shrinkToFit="1"/>
      <protection/>
    </xf>
    <xf numFmtId="0" fontId="7" fillId="0" borderId="10" xfId="61" applyFont="1" applyBorder="1" applyAlignment="1" applyProtection="1">
      <alignment horizontal="center" vertical="center" shrinkToFit="1"/>
      <protection/>
    </xf>
    <xf numFmtId="0" fontId="2" fillId="0" borderId="28" xfId="61" applyFont="1" applyBorder="1" applyAlignment="1" applyProtection="1">
      <alignment horizontal="center" vertical="center" shrinkToFit="1"/>
      <protection/>
    </xf>
    <xf numFmtId="0" fontId="2" fillId="0" borderId="29" xfId="61" applyFont="1" applyBorder="1" applyAlignment="1" applyProtection="1">
      <alignment horizontal="center" vertical="center" shrinkToFit="1"/>
      <protection/>
    </xf>
    <xf numFmtId="0" fontId="2" fillId="0" borderId="31" xfId="61" applyFont="1" applyBorder="1" applyAlignment="1" applyProtection="1">
      <alignment horizontal="center" vertical="center" shrinkToFit="1"/>
      <protection/>
    </xf>
    <xf numFmtId="0" fontId="2" fillId="0" borderId="11" xfId="61" applyFont="1" applyBorder="1" applyAlignment="1" applyProtection="1">
      <alignment horizontal="center" vertical="center" shrinkToFit="1"/>
      <protection/>
    </xf>
    <xf numFmtId="0" fontId="7" fillId="0" borderId="11" xfId="61" applyFont="1" applyBorder="1" applyAlignment="1" applyProtection="1">
      <alignment horizontal="center" vertical="center" shrinkToFit="1"/>
      <protection/>
    </xf>
    <xf numFmtId="0" fontId="2" fillId="0" borderId="32" xfId="61" applyBorder="1" applyAlignment="1" applyProtection="1">
      <alignment horizontal="center" vertical="center" shrinkToFit="1"/>
      <protection/>
    </xf>
    <xf numFmtId="0" fontId="2" fillId="0" borderId="10" xfId="61" applyBorder="1" applyAlignment="1" applyProtection="1">
      <alignment horizontal="center" vertical="center" shrinkToFit="1"/>
      <protection/>
    </xf>
    <xf numFmtId="0" fontId="61" fillId="0" borderId="10" xfId="61" applyFont="1" applyFill="1" applyBorder="1" applyAlignment="1" applyProtection="1">
      <alignment horizontal="center" vertical="center" shrinkToFit="1"/>
      <protection/>
    </xf>
    <xf numFmtId="0" fontId="6" fillId="0" borderId="17" xfId="61" applyFont="1" applyBorder="1" applyAlignment="1" applyProtection="1">
      <alignment horizontal="center" vertical="center" wrapText="1" shrinkToFit="1"/>
      <protection/>
    </xf>
    <xf numFmtId="0" fontId="6" fillId="0" borderId="10" xfId="61" applyFont="1" applyBorder="1" applyAlignment="1" applyProtection="1">
      <alignment horizontal="center" vertical="center" wrapText="1" shrinkToFit="1"/>
      <protection/>
    </xf>
    <xf numFmtId="0" fontId="6" fillId="0" borderId="15" xfId="61" applyFont="1" applyBorder="1" applyAlignment="1" applyProtection="1">
      <alignment horizontal="center" vertical="center" wrapText="1" shrinkToFit="1"/>
      <protection/>
    </xf>
    <xf numFmtId="0" fontId="6" fillId="0" borderId="33" xfId="61" applyFont="1" applyBorder="1" applyAlignment="1" applyProtection="1">
      <alignment horizontal="center" vertical="center" wrapText="1" shrinkToFit="1"/>
      <protection/>
    </xf>
    <xf numFmtId="0" fontId="8" fillId="0" borderId="34" xfId="61" applyFont="1" applyBorder="1" applyAlignment="1" applyProtection="1">
      <alignment horizontal="center" vertical="center" shrinkToFit="1"/>
      <protection/>
    </xf>
    <xf numFmtId="0" fontId="8" fillId="0" borderId="35" xfId="61" applyFont="1" applyBorder="1" applyAlignment="1" applyProtection="1">
      <alignment horizontal="center" vertical="center" shrinkToFit="1"/>
      <protection/>
    </xf>
    <xf numFmtId="0" fontId="2" fillId="0" borderId="21" xfId="61" applyBorder="1" applyAlignment="1" applyProtection="1">
      <alignment horizontal="center" vertical="center" shrinkToFit="1"/>
      <protection/>
    </xf>
    <xf numFmtId="0" fontId="2" fillId="0" borderId="25" xfId="61" applyBorder="1" applyAlignment="1" applyProtection="1">
      <alignment horizontal="center" vertical="center" shrinkToFit="1"/>
      <protection/>
    </xf>
    <xf numFmtId="0" fontId="2" fillId="0" borderId="17" xfId="61" applyBorder="1" applyAlignment="1" applyProtection="1">
      <alignment horizontal="center" vertical="center" shrinkToFit="1"/>
      <protection/>
    </xf>
    <xf numFmtId="0" fontId="60" fillId="0" borderId="18" xfId="0" applyFont="1" applyBorder="1" applyAlignment="1">
      <alignment horizontal="center" vertical="center"/>
    </xf>
    <xf numFmtId="0" fontId="2" fillId="0" borderId="36" xfId="61" applyFont="1" applyBorder="1" applyAlignment="1" applyProtection="1">
      <alignment horizontal="center" vertical="center" shrinkToFit="1"/>
      <protection/>
    </xf>
    <xf numFmtId="0" fontId="2" fillId="0" borderId="20" xfId="61" applyFont="1" applyBorder="1" applyAlignment="1" applyProtection="1">
      <alignment horizontal="center" vertical="center" wrapText="1" shrinkToFit="1"/>
      <protection/>
    </xf>
    <xf numFmtId="0" fontId="2" fillId="0" borderId="20" xfId="61" applyFont="1" applyBorder="1" applyAlignment="1" applyProtection="1">
      <alignment horizontal="center" vertical="center" shrinkToFit="1"/>
      <protection/>
    </xf>
    <xf numFmtId="38" fontId="9" fillId="0" borderId="37" xfId="50" applyFont="1" applyBorder="1" applyAlignment="1" applyProtection="1">
      <alignment horizontal="right" vertical="center" shrinkToFit="1"/>
      <protection/>
    </xf>
    <xf numFmtId="38" fontId="9" fillId="0" borderId="38" xfId="50" applyFont="1" applyBorder="1" applyAlignment="1" applyProtection="1">
      <alignment horizontal="right" vertical="center" shrinkToFit="1"/>
      <protection/>
    </xf>
    <xf numFmtId="38" fontId="9" fillId="0" borderId="22" xfId="50" applyFont="1" applyBorder="1" applyAlignment="1" applyProtection="1">
      <alignment horizontal="right" vertical="center" shrinkToFit="1"/>
      <protection/>
    </xf>
    <xf numFmtId="0" fontId="2" fillId="0" borderId="30" xfId="61" applyFont="1" applyBorder="1" applyAlignment="1" applyProtection="1">
      <alignment horizontal="center" vertical="center" shrinkToFit="1"/>
      <protection/>
    </xf>
    <xf numFmtId="0" fontId="2" fillId="0" borderId="39" xfId="61" applyBorder="1" applyAlignment="1" applyProtection="1">
      <alignment horizontal="center" vertical="center" shrinkToFit="1"/>
      <protection/>
    </xf>
    <xf numFmtId="0" fontId="2" fillId="0" borderId="40" xfId="61" applyBorder="1" applyAlignment="1" applyProtection="1">
      <alignment horizontal="center" vertical="center" shrinkToFit="1"/>
      <protection/>
    </xf>
    <xf numFmtId="0" fontId="2" fillId="0" borderId="41" xfId="61" applyBorder="1" applyAlignment="1" applyProtection="1">
      <alignment horizontal="center" vertical="center" shrinkToFit="1"/>
      <protection/>
    </xf>
    <xf numFmtId="0" fontId="2" fillId="0" borderId="17" xfId="61" applyFont="1" applyFill="1" applyBorder="1" applyAlignment="1" applyProtection="1">
      <alignment horizontal="center" vertical="center" shrinkToFit="1"/>
      <protection/>
    </xf>
    <xf numFmtId="0" fontId="2" fillId="0" borderId="10" xfId="61" applyFont="1" applyFill="1" applyBorder="1" applyAlignment="1" applyProtection="1">
      <alignment horizontal="center" vertical="center" shrinkToFit="1"/>
      <protection/>
    </xf>
    <xf numFmtId="0" fontId="2" fillId="0" borderId="42" xfId="61" applyFont="1" applyBorder="1" applyAlignment="1" applyProtection="1">
      <alignment horizontal="center" vertical="center" shrinkToFit="1"/>
      <protection/>
    </xf>
    <xf numFmtId="0" fontId="2" fillId="0" borderId="43" xfId="61" applyFont="1" applyBorder="1" applyAlignment="1" applyProtection="1">
      <alignment horizontal="center" vertical="center" shrinkToFit="1"/>
      <protection/>
    </xf>
    <xf numFmtId="0" fontId="7" fillId="0" borderId="36" xfId="61" applyFont="1" applyBorder="1" applyAlignment="1" applyProtection="1">
      <alignment horizontal="center" vertical="center" shrinkToFit="1"/>
      <protection/>
    </xf>
    <xf numFmtId="0" fontId="7" fillId="0" borderId="17" xfId="61" applyFont="1" applyBorder="1" applyAlignment="1" applyProtection="1">
      <alignment horizontal="center" vertical="center" shrinkToFit="1"/>
      <protection/>
    </xf>
    <xf numFmtId="0" fontId="7" fillId="0" borderId="36" xfId="61" applyFont="1" applyBorder="1" applyAlignment="1" applyProtection="1">
      <alignment horizontal="center" vertical="center" wrapText="1" shrinkToFit="1"/>
      <protection/>
    </xf>
    <xf numFmtId="0" fontId="7" fillId="0" borderId="17" xfId="61" applyFont="1" applyBorder="1" applyAlignment="1" applyProtection="1">
      <alignment horizontal="center" vertical="center" wrapText="1" shrinkToFit="1"/>
      <protection/>
    </xf>
    <xf numFmtId="0" fontId="2" fillId="0" borderId="16" xfId="61" applyFont="1" applyBorder="1" applyAlignment="1" applyProtection="1">
      <alignment horizontal="center" vertical="center" shrinkToFit="1"/>
      <protection/>
    </xf>
    <xf numFmtId="0" fontId="7" fillId="0" borderId="44" xfId="61" applyFont="1" applyBorder="1" applyAlignment="1" applyProtection="1">
      <alignment horizontal="center" vertical="center" wrapText="1" shrinkToFit="1"/>
      <protection/>
    </xf>
    <xf numFmtId="0" fontId="7" fillId="0" borderId="31" xfId="61" applyFont="1" applyBorder="1" applyAlignment="1" applyProtection="1">
      <alignment horizontal="center" vertical="center" wrapText="1" shrinkToFit="1"/>
      <protection/>
    </xf>
    <xf numFmtId="0" fontId="61" fillId="0" borderId="39" xfId="61" applyFont="1" applyBorder="1" applyAlignment="1" applyProtection="1">
      <alignment horizontal="center" vertical="center" shrinkToFit="1"/>
      <protection/>
    </xf>
    <xf numFmtId="0" fontId="61" fillId="0" borderId="40" xfId="61" applyFont="1" applyBorder="1" applyAlignment="1" applyProtection="1">
      <alignment horizontal="center" vertical="center" shrinkToFit="1"/>
      <protection/>
    </xf>
    <xf numFmtId="0" fontId="61" fillId="0" borderId="41" xfId="61" applyFont="1" applyBorder="1" applyAlignment="1" applyProtection="1">
      <alignment horizontal="center" vertical="center" shrinkToFit="1"/>
      <protection/>
    </xf>
    <xf numFmtId="0" fontId="13" fillId="0" borderId="18" xfId="61" applyFont="1" applyFill="1" applyBorder="1" applyAlignment="1" applyProtection="1">
      <alignment horizontal="center" vertical="center"/>
      <protection/>
    </xf>
    <xf numFmtId="0" fontId="2" fillId="0" borderId="18" xfId="61" applyBorder="1" applyAlignment="1" applyProtection="1">
      <alignment horizontal="center" vertical="center"/>
      <protection/>
    </xf>
    <xf numFmtId="0" fontId="2" fillId="0" borderId="36" xfId="61" applyBorder="1" applyAlignment="1" applyProtection="1">
      <alignment horizontal="center" vertical="center" shrinkToFit="1"/>
      <protection/>
    </xf>
    <xf numFmtId="0" fontId="2" fillId="0" borderId="20" xfId="61" applyBorder="1" applyAlignment="1" applyProtection="1">
      <alignment horizontal="center" vertical="center" shrinkToFit="1"/>
      <protection/>
    </xf>
    <xf numFmtId="0" fontId="2" fillId="0" borderId="36" xfId="61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8" xfId="61" applyFont="1" applyFill="1" applyBorder="1" applyAlignment="1" applyProtection="1">
      <alignment horizontal="left" vertical="center" shrinkToFit="1"/>
      <protection/>
    </xf>
    <xf numFmtId="0" fontId="11" fillId="0" borderId="10" xfId="61" applyFont="1" applyFill="1" applyBorder="1" applyAlignment="1" applyProtection="1">
      <alignment horizontal="center" vertical="center" shrinkToFit="1"/>
      <protection/>
    </xf>
    <xf numFmtId="0" fontId="11" fillId="0" borderId="25" xfId="61" applyFont="1" applyBorder="1" applyAlignment="1" applyProtection="1">
      <alignment horizontal="center" vertical="center" shrinkToFit="1"/>
      <protection/>
    </xf>
    <xf numFmtId="0" fontId="11" fillId="0" borderId="17" xfId="61" applyFont="1" applyBorder="1" applyAlignment="1" applyProtection="1">
      <alignment horizontal="center" vertical="center" shrinkToFit="1"/>
      <protection/>
    </xf>
    <xf numFmtId="0" fontId="11" fillId="0" borderId="21" xfId="61" applyFont="1" applyBorder="1" applyAlignment="1" applyProtection="1">
      <alignment horizontal="center" vertical="center" shrinkToFit="1"/>
      <protection/>
    </xf>
    <xf numFmtId="0" fontId="11" fillId="0" borderId="10" xfId="61" applyFont="1" applyBorder="1" applyAlignment="1" applyProtection="1">
      <alignment horizontal="center" vertical="center" shrinkToFit="1"/>
      <protection/>
    </xf>
    <xf numFmtId="0" fontId="10" fillId="0" borderId="10" xfId="61" applyFont="1" applyFill="1" applyBorder="1" applyAlignment="1" applyProtection="1">
      <alignment horizontal="center" vertical="center" shrinkToFit="1"/>
      <protection/>
    </xf>
    <xf numFmtId="0" fontId="11" fillId="0" borderId="10" xfId="61" applyFont="1" applyBorder="1" applyAlignment="1" applyProtection="1">
      <alignment horizontal="center" vertical="center" wrapText="1" shrinkToFit="1"/>
      <protection/>
    </xf>
    <xf numFmtId="0" fontId="2" fillId="0" borderId="0" xfId="61" applyFill="1" applyBorder="1" applyAlignment="1" applyProtection="1">
      <alignment horizontal="center" vertical="center"/>
      <protection/>
    </xf>
    <xf numFmtId="0" fontId="11" fillId="0" borderId="23" xfId="61" applyFont="1" applyBorder="1" applyAlignment="1" applyProtection="1">
      <alignment horizontal="center" vertical="center" textRotation="255" shrinkToFit="1"/>
      <protection/>
    </xf>
    <xf numFmtId="0" fontId="11" fillId="0" borderId="24" xfId="61" applyFont="1" applyBorder="1" applyAlignment="1" applyProtection="1">
      <alignment horizontal="center" vertical="center" textRotation="255" shrinkToFit="1"/>
      <protection/>
    </xf>
    <xf numFmtId="0" fontId="11" fillId="0" borderId="25" xfId="61" applyFont="1" applyBorder="1" applyAlignment="1" applyProtection="1">
      <alignment horizontal="center" vertical="center" textRotation="255" shrinkToFit="1"/>
      <protection/>
    </xf>
    <xf numFmtId="0" fontId="11" fillId="0" borderId="26" xfId="61" applyFont="1" applyBorder="1" applyAlignment="1" applyProtection="1">
      <alignment horizontal="center" vertical="center" shrinkToFit="1"/>
      <protection/>
    </xf>
    <xf numFmtId="0" fontId="11" fillId="0" borderId="27" xfId="61" applyFont="1" applyBorder="1" applyAlignment="1" applyProtection="1">
      <alignment horizontal="center" vertical="center" shrinkToFit="1"/>
      <protection/>
    </xf>
    <xf numFmtId="0" fontId="11" fillId="0" borderId="28" xfId="61" applyFont="1" applyBorder="1" applyAlignment="1" applyProtection="1">
      <alignment horizontal="center" vertical="center" shrinkToFit="1"/>
      <protection/>
    </xf>
    <xf numFmtId="0" fontId="11" fillId="0" borderId="16" xfId="61" applyFont="1" applyBorder="1" applyAlignment="1" applyProtection="1">
      <alignment horizontal="center" vertical="center" shrinkToFit="1"/>
      <protection/>
    </xf>
    <xf numFmtId="0" fontId="11" fillId="0" borderId="29" xfId="61" applyFont="1" applyBorder="1" applyAlignment="1" applyProtection="1">
      <alignment horizontal="center" vertical="center" shrinkToFit="1"/>
      <protection/>
    </xf>
    <xf numFmtId="0" fontId="11" fillId="0" borderId="30" xfId="61" applyFont="1" applyBorder="1" applyAlignment="1" applyProtection="1">
      <alignment horizontal="center" vertical="center" shrinkToFit="1"/>
      <protection/>
    </xf>
    <xf numFmtId="0" fontId="11" fillId="0" borderId="13" xfId="61" applyFont="1" applyBorder="1" applyAlignment="1" applyProtection="1">
      <alignment horizontal="center" vertical="center" shrinkToFit="1"/>
      <protection/>
    </xf>
    <xf numFmtId="0" fontId="11" fillId="0" borderId="15" xfId="61" applyFont="1" applyBorder="1" applyAlignment="1" applyProtection="1">
      <alignment horizontal="center" vertical="center" shrinkToFit="1"/>
      <protection/>
    </xf>
    <xf numFmtId="0" fontId="11" fillId="0" borderId="45" xfId="61" applyFont="1" applyBorder="1" applyAlignment="1" applyProtection="1">
      <alignment horizontal="center" vertical="center" shrinkToFit="1"/>
      <protection/>
    </xf>
    <xf numFmtId="0" fontId="11" fillId="0" borderId="39" xfId="61" applyFont="1" applyBorder="1" applyAlignment="1" applyProtection="1">
      <alignment horizontal="center" vertical="center" shrinkToFit="1"/>
      <protection/>
    </xf>
    <xf numFmtId="0" fontId="11" fillId="0" borderId="40" xfId="61" applyFont="1" applyBorder="1" applyAlignment="1" applyProtection="1">
      <alignment horizontal="center" vertical="center" shrinkToFit="1"/>
      <protection/>
    </xf>
    <xf numFmtId="0" fontId="11" fillId="0" borderId="33" xfId="61" applyFont="1" applyBorder="1" applyAlignment="1" applyProtection="1">
      <alignment horizontal="center" vertical="center" shrinkToFit="1"/>
      <protection/>
    </xf>
    <xf numFmtId="0" fontId="11" fillId="0" borderId="36" xfId="61" applyFont="1" applyBorder="1" applyAlignment="1" applyProtection="1">
      <alignment horizontal="center" vertical="center" shrinkToFit="1"/>
      <protection/>
    </xf>
    <xf numFmtId="0" fontId="11" fillId="0" borderId="15" xfId="61" applyFont="1" applyBorder="1" applyAlignment="1" applyProtection="1">
      <alignment horizontal="center" vertical="center" wrapText="1" shrinkToFit="1"/>
      <protection/>
    </xf>
    <xf numFmtId="0" fontId="11" fillId="0" borderId="33" xfId="61" applyFont="1" applyBorder="1" applyAlignment="1" applyProtection="1">
      <alignment horizontal="center" vertical="center" wrapText="1" shrinkToFit="1"/>
      <protection/>
    </xf>
    <xf numFmtId="0" fontId="34" fillId="0" borderId="0" xfId="61" applyFont="1" applyProtection="1">
      <alignment vertical="center"/>
      <protection/>
    </xf>
    <xf numFmtId="0" fontId="62" fillId="0" borderId="10" xfId="61" applyFont="1" applyFill="1" applyBorder="1" applyAlignment="1" applyProtection="1">
      <alignment horizontal="center" vertical="center" shrinkToFit="1"/>
      <protection/>
    </xf>
    <xf numFmtId="0" fontId="10" fillId="0" borderId="21" xfId="61" applyNumberFormat="1" applyFont="1" applyFill="1" applyBorder="1" applyAlignment="1" applyProtection="1">
      <alignment vertical="center" shrinkToFit="1"/>
      <protection/>
    </xf>
    <xf numFmtId="0" fontId="10" fillId="0" borderId="21" xfId="61" applyNumberFormat="1" applyFont="1" applyFill="1" applyBorder="1" applyAlignment="1" applyProtection="1">
      <alignment horizontal="center" vertical="center" shrinkToFit="1"/>
      <protection/>
    </xf>
    <xf numFmtId="0" fontId="8" fillId="0" borderId="0" xfId="61" applyFont="1" applyBorder="1" applyAlignment="1" applyProtection="1">
      <alignment vertical="center" shrinkToFit="1"/>
      <protection/>
    </xf>
    <xf numFmtId="3" fontId="8" fillId="0" borderId="13" xfId="61" applyNumberFormat="1" applyFont="1" applyBorder="1" applyAlignment="1" applyProtection="1">
      <alignment horizontal="right" vertical="center" shrinkToFit="1"/>
      <protection/>
    </xf>
    <xf numFmtId="3" fontId="8" fillId="0" borderId="46" xfId="61" applyNumberFormat="1" applyFont="1" applyBorder="1" applyAlignment="1" applyProtection="1">
      <alignment horizontal="righ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95250</xdr:rowOff>
    </xdr:from>
    <xdr:to>
      <xdr:col>11</xdr:col>
      <xdr:colOff>419100</xdr:colOff>
      <xdr:row>12</xdr:row>
      <xdr:rowOff>190500</xdr:rowOff>
    </xdr:to>
    <xdr:sp>
      <xdr:nvSpPr>
        <xdr:cNvPr id="1" name="直線矢印コネクタ 10"/>
        <xdr:cNvSpPr>
          <a:spLocks/>
        </xdr:cNvSpPr>
      </xdr:nvSpPr>
      <xdr:spPr>
        <a:xfrm flipH="1" flipV="1">
          <a:off x="5591175" y="1657350"/>
          <a:ext cx="1543050" cy="1676400"/>
        </a:xfrm>
        <a:prstGeom prst="straightConnector1">
          <a:avLst/>
        </a:prstGeom>
        <a:noFill/>
        <a:ln w="22225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485775</xdr:colOff>
      <xdr:row>21</xdr:row>
      <xdr:rowOff>152400</xdr:rowOff>
    </xdr:from>
    <xdr:ext cx="2733675" cy="447675"/>
    <xdr:sp>
      <xdr:nvSpPr>
        <xdr:cNvPr id="2" name="テキスト ボックス 11"/>
        <xdr:cNvSpPr txBox="1">
          <a:spLocks noChangeArrowheads="1"/>
        </xdr:cNvSpPr>
      </xdr:nvSpPr>
      <xdr:spPr>
        <a:xfrm>
          <a:off x="10572750" y="5438775"/>
          <a:ext cx="2733675" cy="4476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該当の欄に○を入力してください。</a:t>
          </a:r>
        </a:p>
      </xdr:txBody>
    </xdr:sp>
    <xdr:clientData/>
  </xdr:oneCellAnchor>
  <xdr:oneCellAnchor>
    <xdr:from>
      <xdr:col>1</xdr:col>
      <xdr:colOff>419100</xdr:colOff>
      <xdr:row>21</xdr:row>
      <xdr:rowOff>9525</xdr:rowOff>
    </xdr:from>
    <xdr:ext cx="1809750" cy="733425"/>
    <xdr:sp>
      <xdr:nvSpPr>
        <xdr:cNvPr id="3" name="テキスト ボックス 12"/>
        <xdr:cNvSpPr txBox="1">
          <a:spLocks noChangeArrowheads="1"/>
        </xdr:cNvSpPr>
      </xdr:nvSpPr>
      <xdr:spPr>
        <a:xfrm>
          <a:off x="742950" y="5295900"/>
          <a:ext cx="1809750" cy="7334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接種日、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氏名を入力してください。</a:t>
          </a:r>
        </a:p>
      </xdr:txBody>
    </xdr:sp>
    <xdr:clientData/>
  </xdr:oneCellAnchor>
  <xdr:oneCellAnchor>
    <xdr:from>
      <xdr:col>4</xdr:col>
      <xdr:colOff>171450</xdr:colOff>
      <xdr:row>0</xdr:row>
      <xdr:rowOff>238125</xdr:rowOff>
    </xdr:from>
    <xdr:ext cx="2276475" cy="400050"/>
    <xdr:sp>
      <xdr:nvSpPr>
        <xdr:cNvPr id="4" name="テキスト ボックス 13"/>
        <xdr:cNvSpPr txBox="1">
          <a:spLocks noChangeArrowheads="1"/>
        </xdr:cNvSpPr>
      </xdr:nvSpPr>
      <xdr:spPr>
        <a:xfrm>
          <a:off x="2828925" y="238125"/>
          <a:ext cx="2276475" cy="4000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実施年、月を入力してください。</a:t>
          </a:r>
        </a:p>
      </xdr:txBody>
    </xdr:sp>
    <xdr:clientData/>
  </xdr:oneCellAnchor>
  <xdr:oneCellAnchor>
    <xdr:from>
      <xdr:col>17</xdr:col>
      <xdr:colOff>104775</xdr:colOff>
      <xdr:row>2</xdr:row>
      <xdr:rowOff>190500</xdr:rowOff>
    </xdr:from>
    <xdr:ext cx="2390775" cy="390525"/>
    <xdr:sp>
      <xdr:nvSpPr>
        <xdr:cNvPr id="5" name="テキスト ボックス 14"/>
        <xdr:cNvSpPr txBox="1">
          <a:spLocks noChangeArrowheads="1"/>
        </xdr:cNvSpPr>
      </xdr:nvSpPr>
      <xdr:spPr>
        <a:xfrm>
          <a:off x="10191750" y="781050"/>
          <a:ext cx="2390775" cy="3905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医療機関名を記入してください。</a:t>
          </a:r>
        </a:p>
      </xdr:txBody>
    </xdr:sp>
    <xdr:clientData/>
  </xdr:oneCellAnchor>
  <xdr:twoCellAnchor>
    <xdr:from>
      <xdr:col>1</xdr:col>
      <xdr:colOff>438150</xdr:colOff>
      <xdr:row>14</xdr:row>
      <xdr:rowOff>0</xdr:rowOff>
    </xdr:from>
    <xdr:to>
      <xdr:col>2</xdr:col>
      <xdr:colOff>476250</xdr:colOff>
      <xdr:row>21</xdr:row>
      <xdr:rowOff>19050</xdr:rowOff>
    </xdr:to>
    <xdr:sp>
      <xdr:nvSpPr>
        <xdr:cNvPr id="6" name="直線矢印コネクタ 15"/>
        <xdr:cNvSpPr>
          <a:spLocks/>
        </xdr:cNvSpPr>
      </xdr:nvSpPr>
      <xdr:spPr>
        <a:xfrm flipH="1" flipV="1">
          <a:off x="762000" y="3619500"/>
          <a:ext cx="723900" cy="1685925"/>
        </a:xfrm>
        <a:prstGeom prst="straightConnector1">
          <a:avLst/>
        </a:prstGeom>
        <a:noFill/>
        <a:ln w="22225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523875</xdr:colOff>
      <xdr:row>11</xdr:row>
      <xdr:rowOff>171450</xdr:rowOff>
    </xdr:from>
    <xdr:to>
      <xdr:col>19</xdr:col>
      <xdr:colOff>371475</xdr:colOff>
      <xdr:row>21</xdr:row>
      <xdr:rowOff>123825</xdr:rowOff>
    </xdr:to>
    <xdr:sp>
      <xdr:nvSpPr>
        <xdr:cNvPr id="7" name="直線矢印コネクタ 16"/>
        <xdr:cNvSpPr>
          <a:spLocks/>
        </xdr:cNvSpPr>
      </xdr:nvSpPr>
      <xdr:spPr>
        <a:xfrm flipH="1" flipV="1">
          <a:off x="10048875" y="3067050"/>
          <a:ext cx="1533525" cy="2343150"/>
        </a:xfrm>
        <a:prstGeom prst="straightConnector1">
          <a:avLst/>
        </a:prstGeom>
        <a:noFill/>
        <a:ln w="22225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447675</xdr:colOff>
      <xdr:row>3</xdr:row>
      <xdr:rowOff>142875</xdr:rowOff>
    </xdr:from>
    <xdr:to>
      <xdr:col>17</xdr:col>
      <xdr:colOff>161925</xdr:colOff>
      <xdr:row>4</xdr:row>
      <xdr:rowOff>123825</xdr:rowOff>
    </xdr:to>
    <xdr:sp>
      <xdr:nvSpPr>
        <xdr:cNvPr id="8" name="直線矢印コネクタ 17"/>
        <xdr:cNvSpPr>
          <a:spLocks/>
        </xdr:cNvSpPr>
      </xdr:nvSpPr>
      <xdr:spPr>
        <a:xfrm flipH="1">
          <a:off x="7162800" y="1028700"/>
          <a:ext cx="3086100" cy="409575"/>
        </a:xfrm>
        <a:prstGeom prst="straightConnector1">
          <a:avLst/>
        </a:prstGeom>
        <a:noFill/>
        <a:ln w="22225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0</xdr:colOff>
      <xdr:row>0</xdr:row>
      <xdr:rowOff>152400</xdr:rowOff>
    </xdr:from>
    <xdr:ext cx="1724025" cy="704850"/>
    <xdr:sp>
      <xdr:nvSpPr>
        <xdr:cNvPr id="9" name="テキスト ボックス 18"/>
        <xdr:cNvSpPr txBox="1">
          <a:spLocks noChangeArrowheads="1"/>
        </xdr:cNvSpPr>
      </xdr:nvSpPr>
      <xdr:spPr>
        <a:xfrm>
          <a:off x="5591175" y="152400"/>
          <a:ext cx="1724025" cy="7048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oneCellAnchor>
  <xdr:twoCellAnchor>
    <xdr:from>
      <xdr:col>11</xdr:col>
      <xdr:colOff>476250</xdr:colOff>
      <xdr:row>26</xdr:row>
      <xdr:rowOff>219075</xdr:rowOff>
    </xdr:from>
    <xdr:to>
      <xdr:col>19</xdr:col>
      <xdr:colOff>0</xdr:colOff>
      <xdr:row>28</xdr:row>
      <xdr:rowOff>209550</xdr:rowOff>
    </xdr:to>
    <xdr:sp>
      <xdr:nvSpPr>
        <xdr:cNvPr id="10" name="吹き出し: 角を丸めた四角形 29"/>
        <xdr:cNvSpPr>
          <a:spLocks/>
        </xdr:cNvSpPr>
      </xdr:nvSpPr>
      <xdr:spPr>
        <a:xfrm>
          <a:off x="7191375" y="6696075"/>
          <a:ext cx="4019550" cy="476250"/>
        </a:xfrm>
        <a:prstGeom prst="wedgeRoundRectCallout">
          <a:avLst>
            <a:gd name="adj1" fmla="val -8226"/>
            <a:gd name="adj2" fmla="val 95203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自動で入力されます。</a:t>
          </a:r>
        </a:p>
      </xdr:txBody>
    </xdr:sp>
    <xdr:clientData/>
  </xdr:twoCellAnchor>
  <xdr:twoCellAnchor>
    <xdr:from>
      <xdr:col>4</xdr:col>
      <xdr:colOff>476250</xdr:colOff>
      <xdr:row>11</xdr:row>
      <xdr:rowOff>209550</xdr:rowOff>
    </xdr:from>
    <xdr:to>
      <xdr:col>17</xdr:col>
      <xdr:colOff>76200</xdr:colOff>
      <xdr:row>23</xdr:row>
      <xdr:rowOff>190500</xdr:rowOff>
    </xdr:to>
    <xdr:grpSp>
      <xdr:nvGrpSpPr>
        <xdr:cNvPr id="11" name="グループ化 19"/>
        <xdr:cNvGrpSpPr>
          <a:grpSpLocks/>
        </xdr:cNvGrpSpPr>
      </xdr:nvGrpSpPr>
      <xdr:grpSpPr>
        <a:xfrm>
          <a:off x="3133725" y="3105150"/>
          <a:ext cx="7029450" cy="2847975"/>
          <a:chOff x="4362449" y="2416175"/>
          <a:chExt cx="4629151" cy="2841625"/>
        </a:xfrm>
        <a:solidFill>
          <a:srgbClr val="FFFFFF"/>
        </a:solidFill>
      </xdr:grpSpPr>
      <xdr:sp>
        <xdr:nvSpPr>
          <xdr:cNvPr id="12" name="テキスト ボックス 20"/>
          <xdr:cNvSpPr txBox="1">
            <a:spLocks noChangeArrowheads="1"/>
          </xdr:cNvSpPr>
        </xdr:nvSpPr>
        <xdr:spPr>
          <a:xfrm>
            <a:off x="4362449" y="3636653"/>
            <a:ext cx="4629151" cy="1621147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該当の欄に○を記入してください。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１名が同日</a:t>
            </a: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に複数のワクチンを接種した場合は、</a:t>
            </a:r>
            <a:r>
              <a:rPr lang="en-US" cap="none" sz="16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一行にまとめて記入してください。</a:t>
            </a:r>
          </a:p>
        </xdr:txBody>
      </xdr:sp>
      <xdr:sp>
        <xdr:nvSpPr>
          <xdr:cNvPr id="13" name="直線矢印コネクタ 15"/>
          <xdr:cNvSpPr>
            <a:spLocks/>
          </xdr:cNvSpPr>
        </xdr:nvSpPr>
        <xdr:spPr>
          <a:xfrm flipV="1">
            <a:off x="5610005" y="2416175"/>
            <a:ext cx="21988" cy="120342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704850</xdr:colOff>
      <xdr:row>2</xdr:row>
      <xdr:rowOff>9525</xdr:rowOff>
    </xdr:from>
    <xdr:to>
      <xdr:col>6</xdr:col>
      <xdr:colOff>523875</xdr:colOff>
      <xdr:row>4</xdr:row>
      <xdr:rowOff>76200</xdr:rowOff>
    </xdr:to>
    <xdr:sp>
      <xdr:nvSpPr>
        <xdr:cNvPr id="14" name="直線矢印コネクタ 19"/>
        <xdr:cNvSpPr>
          <a:spLocks/>
        </xdr:cNvSpPr>
      </xdr:nvSpPr>
      <xdr:spPr>
        <a:xfrm flipH="1">
          <a:off x="2286000" y="600075"/>
          <a:ext cx="2019300" cy="790575"/>
        </a:xfrm>
        <a:prstGeom prst="straightConnector1">
          <a:avLst/>
        </a:prstGeom>
        <a:noFill/>
        <a:ln w="22225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28575</xdr:rowOff>
    </xdr:from>
    <xdr:to>
      <xdr:col>16</xdr:col>
      <xdr:colOff>85725</xdr:colOff>
      <xdr:row>21</xdr:row>
      <xdr:rowOff>114300</xdr:rowOff>
    </xdr:to>
    <xdr:sp>
      <xdr:nvSpPr>
        <xdr:cNvPr id="15" name="直線矢印コネクタ 21"/>
        <xdr:cNvSpPr>
          <a:spLocks/>
        </xdr:cNvSpPr>
      </xdr:nvSpPr>
      <xdr:spPr>
        <a:xfrm flipV="1">
          <a:off x="8401050" y="3409950"/>
          <a:ext cx="1209675" cy="1990725"/>
        </a:xfrm>
        <a:prstGeom prst="straightConnector1">
          <a:avLst/>
        </a:prstGeom>
        <a:noFill/>
        <a:ln w="22225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2"/>
  <sheetViews>
    <sheetView tabSelected="1" view="pageBreakPreview" zoomScaleSheetLayoutView="100" workbookViewId="0" topLeftCell="A1">
      <selection activeCell="O31" sqref="O31"/>
    </sheetView>
  </sheetViews>
  <sheetFormatPr defaultColWidth="9.140625" defaultRowHeight="15"/>
  <cols>
    <col min="1" max="1" width="3.8515625" style="0" customWidth="1"/>
    <col min="2" max="2" width="5.8515625" style="0" customWidth="1"/>
    <col min="3" max="4" width="8.57421875" style="0" customWidth="1"/>
    <col min="5" max="20" width="7.28125" style="0" customWidth="1"/>
  </cols>
  <sheetData>
    <row r="1" ht="18" customHeight="1"/>
    <row r="2" spans="2:20" ht="18.75">
      <c r="B2" s="54" t="s">
        <v>44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2:20" ht="15.75" customHeight="1" thickBot="1">
      <c r="B3" s="44" t="s">
        <v>32</v>
      </c>
      <c r="C3" s="45"/>
      <c r="D3" s="44" t="s">
        <v>0</v>
      </c>
      <c r="E3" s="46"/>
      <c r="F3" s="46" t="s">
        <v>63</v>
      </c>
      <c r="G3" s="43"/>
      <c r="H3" s="43"/>
      <c r="I3" s="85"/>
      <c r="J3" s="85"/>
      <c r="K3" s="85"/>
      <c r="L3" s="85"/>
      <c r="M3" s="85"/>
      <c r="N3" s="85"/>
      <c r="O3" s="85"/>
      <c r="P3" s="50" t="s">
        <v>68</v>
      </c>
      <c r="Q3" s="1"/>
      <c r="R3" s="43"/>
      <c r="S3" s="43"/>
      <c r="T3" s="42" t="s">
        <v>33</v>
      </c>
    </row>
    <row r="4" spans="2:20" ht="21" customHeight="1">
      <c r="B4" s="55" t="s">
        <v>66</v>
      </c>
      <c r="C4" s="58" t="s">
        <v>3</v>
      </c>
      <c r="D4" s="59"/>
      <c r="E4" s="93" t="s">
        <v>19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5"/>
    </row>
    <row r="5" spans="2:20" ht="13.5">
      <c r="B5" s="56"/>
      <c r="C5" s="60"/>
      <c r="D5" s="61"/>
      <c r="E5" s="69" t="s">
        <v>45</v>
      </c>
      <c r="F5" s="92"/>
      <c r="G5" s="64" t="s">
        <v>71</v>
      </c>
      <c r="H5" s="64"/>
      <c r="I5" s="76" t="s">
        <v>5</v>
      </c>
      <c r="J5" s="62" t="s">
        <v>36</v>
      </c>
      <c r="K5" s="73"/>
      <c r="L5" s="73"/>
      <c r="M5" s="73"/>
      <c r="N5" s="96" t="s">
        <v>18</v>
      </c>
      <c r="O5" s="64" t="s">
        <v>8</v>
      </c>
      <c r="P5" s="64" t="s">
        <v>9</v>
      </c>
      <c r="Q5" s="68" t="s">
        <v>4</v>
      </c>
      <c r="R5" s="64" t="s">
        <v>6</v>
      </c>
      <c r="S5" s="64"/>
      <c r="T5" s="70" t="s">
        <v>10</v>
      </c>
    </row>
    <row r="6" spans="2:20" ht="13.5" customHeight="1">
      <c r="B6" s="56"/>
      <c r="C6" s="60"/>
      <c r="D6" s="61"/>
      <c r="E6" s="86" t="s">
        <v>46</v>
      </c>
      <c r="F6" s="86" t="s">
        <v>47</v>
      </c>
      <c r="G6" s="65"/>
      <c r="H6" s="65"/>
      <c r="I6" s="77"/>
      <c r="J6" s="74" t="s">
        <v>37</v>
      </c>
      <c r="K6" s="74"/>
      <c r="L6" s="74"/>
      <c r="M6" s="20" t="s">
        <v>54</v>
      </c>
      <c r="N6" s="97"/>
      <c r="O6" s="65"/>
      <c r="P6" s="65"/>
      <c r="Q6" s="68"/>
      <c r="R6" s="65"/>
      <c r="S6" s="65"/>
      <c r="T6" s="71"/>
    </row>
    <row r="7" spans="2:20" ht="13.5">
      <c r="B7" s="56"/>
      <c r="C7" s="60"/>
      <c r="D7" s="61"/>
      <c r="E7" s="87"/>
      <c r="F7" s="88"/>
      <c r="G7" s="66" t="s">
        <v>11</v>
      </c>
      <c r="H7" s="66" t="s">
        <v>12</v>
      </c>
      <c r="I7" s="77"/>
      <c r="J7" s="14" t="s">
        <v>57</v>
      </c>
      <c r="K7" s="78" t="s">
        <v>28</v>
      </c>
      <c r="L7" s="79"/>
      <c r="M7" s="14" t="s">
        <v>60</v>
      </c>
      <c r="N7" s="97"/>
      <c r="O7" s="65"/>
      <c r="P7" s="66" t="s">
        <v>69</v>
      </c>
      <c r="Q7" s="68"/>
      <c r="R7" s="66" t="s">
        <v>11</v>
      </c>
      <c r="S7" s="66" t="s">
        <v>12</v>
      </c>
      <c r="T7" s="72" t="s">
        <v>11</v>
      </c>
    </row>
    <row r="8" spans="2:20" ht="22.5">
      <c r="B8" s="57"/>
      <c r="C8" s="62"/>
      <c r="D8" s="63"/>
      <c r="E8" s="22" t="s">
        <v>48</v>
      </c>
      <c r="F8" s="21" t="s">
        <v>49</v>
      </c>
      <c r="G8" s="67"/>
      <c r="H8" s="66"/>
      <c r="I8" s="77"/>
      <c r="J8" s="16"/>
      <c r="K8" s="15" t="s">
        <v>58</v>
      </c>
      <c r="L8" s="17" t="s">
        <v>59</v>
      </c>
      <c r="M8" s="18"/>
      <c r="N8" s="97"/>
      <c r="O8" s="65"/>
      <c r="P8" s="67"/>
      <c r="Q8" s="69"/>
      <c r="R8" s="67"/>
      <c r="S8" s="66"/>
      <c r="T8" s="72"/>
    </row>
    <row r="9" spans="1:20" ht="15.75" customHeight="1">
      <c r="A9">
        <v>1</v>
      </c>
      <c r="B9" s="51"/>
      <c r="C9" s="75"/>
      <c r="D9" s="75"/>
      <c r="E9" s="2"/>
      <c r="F9" s="2"/>
      <c r="G9" s="2"/>
      <c r="H9" s="2"/>
      <c r="I9" s="2"/>
      <c r="J9" s="2"/>
      <c r="K9" s="2"/>
      <c r="L9" s="2"/>
      <c r="M9" s="19"/>
      <c r="N9" s="2"/>
      <c r="O9" s="2"/>
      <c r="P9" s="2"/>
      <c r="Q9" s="2"/>
      <c r="R9" s="2"/>
      <c r="S9" s="2"/>
      <c r="T9" s="3"/>
    </row>
    <row r="10" spans="1:20" ht="15.75" customHeight="1">
      <c r="A10">
        <v>2</v>
      </c>
      <c r="B10" s="51"/>
      <c r="C10" s="75"/>
      <c r="D10" s="7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</row>
    <row r="11" spans="1:20" ht="15.75" customHeight="1">
      <c r="A11">
        <v>3</v>
      </c>
      <c r="B11" s="51"/>
      <c r="C11" s="75"/>
      <c r="D11" s="7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/>
    </row>
    <row r="12" spans="1:20" ht="15.75" customHeight="1">
      <c r="A12">
        <v>4</v>
      </c>
      <c r="B12" s="51"/>
      <c r="C12" s="75"/>
      <c r="D12" s="7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</row>
    <row r="13" spans="1:20" ht="15.75" customHeight="1">
      <c r="A13">
        <v>5</v>
      </c>
      <c r="B13" s="51"/>
      <c r="C13" s="75"/>
      <c r="D13" s="7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"/>
    </row>
    <row r="14" spans="1:20" ht="15.75" customHeight="1">
      <c r="A14">
        <v>6</v>
      </c>
      <c r="B14" s="51"/>
      <c r="C14" s="75"/>
      <c r="D14" s="7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</row>
    <row r="15" spans="1:20" ht="15.75" customHeight="1">
      <c r="A15">
        <v>7</v>
      </c>
      <c r="B15" s="51"/>
      <c r="C15" s="75"/>
      <c r="D15" s="7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"/>
    </row>
    <row r="16" spans="1:20" ht="15.75" customHeight="1">
      <c r="A16">
        <v>8</v>
      </c>
      <c r="B16" s="51"/>
      <c r="C16" s="75"/>
      <c r="D16" s="7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</row>
    <row r="17" spans="1:20" ht="15.75" customHeight="1">
      <c r="A17">
        <v>9</v>
      </c>
      <c r="B17" s="51"/>
      <c r="C17" s="75"/>
      <c r="D17" s="7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</row>
    <row r="18" spans="1:20" ht="15.75" customHeight="1">
      <c r="A18">
        <v>10</v>
      </c>
      <c r="B18" s="51"/>
      <c r="C18" s="75"/>
      <c r="D18" s="7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</row>
    <row r="19" spans="1:20" ht="15.75" customHeight="1">
      <c r="A19">
        <v>11</v>
      </c>
      <c r="B19" s="51"/>
      <c r="C19" s="75"/>
      <c r="D19" s="7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</row>
    <row r="20" spans="1:20" ht="15.75" customHeight="1">
      <c r="A20">
        <v>12</v>
      </c>
      <c r="B20" s="51"/>
      <c r="C20" s="75"/>
      <c r="D20" s="75"/>
      <c r="E20" s="2" t="s">
        <v>35</v>
      </c>
      <c r="F20" s="2"/>
      <c r="G20" s="2"/>
      <c r="H20" s="2" t="s">
        <v>35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"/>
    </row>
    <row r="21" spans="1:20" ht="15.75" customHeight="1">
      <c r="A21">
        <v>13</v>
      </c>
      <c r="B21" s="51"/>
      <c r="C21" s="75"/>
      <c r="D21" s="75"/>
      <c r="E21" s="2" t="s">
        <v>35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"/>
    </row>
    <row r="22" spans="1:20" ht="15.75" customHeight="1">
      <c r="A22">
        <v>14</v>
      </c>
      <c r="B22" s="51"/>
      <c r="C22" s="75"/>
      <c r="D22" s="7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"/>
    </row>
    <row r="23" spans="1:20" ht="15.75" customHeight="1">
      <c r="A23">
        <v>15</v>
      </c>
      <c r="B23" s="51"/>
      <c r="C23" s="75"/>
      <c r="D23" s="75"/>
      <c r="E23" s="2" t="s">
        <v>35</v>
      </c>
      <c r="F23" s="2" t="s">
        <v>35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"/>
    </row>
    <row r="24" spans="1:20" ht="15.75" customHeight="1">
      <c r="A24">
        <v>16</v>
      </c>
      <c r="B24" s="51"/>
      <c r="C24" s="75"/>
      <c r="D24" s="75"/>
      <c r="E24" s="2"/>
      <c r="F24" s="2" t="s">
        <v>35</v>
      </c>
      <c r="G24" s="2" t="s">
        <v>35</v>
      </c>
      <c r="H24" s="2"/>
      <c r="I24" s="2" t="s">
        <v>35</v>
      </c>
      <c r="J24" s="2"/>
      <c r="K24" s="2"/>
      <c r="L24" s="2"/>
      <c r="M24" s="2"/>
      <c r="N24" s="2"/>
      <c r="O24" s="2" t="s">
        <v>35</v>
      </c>
      <c r="P24" s="2" t="s">
        <v>35</v>
      </c>
      <c r="Q24" s="2" t="s">
        <v>35</v>
      </c>
      <c r="R24" s="2" t="s">
        <v>35</v>
      </c>
      <c r="S24" s="2" t="s">
        <v>35</v>
      </c>
      <c r="T24" s="3" t="s">
        <v>35</v>
      </c>
    </row>
    <row r="25" spans="1:20" ht="15.75" customHeight="1">
      <c r="A25">
        <v>17</v>
      </c>
      <c r="B25" s="51"/>
      <c r="C25" s="75"/>
      <c r="D25" s="75"/>
      <c r="E25" s="2"/>
      <c r="F25" s="2"/>
      <c r="G25" s="2" t="s">
        <v>35</v>
      </c>
      <c r="H25" s="2" t="s">
        <v>35</v>
      </c>
      <c r="I25" s="2"/>
      <c r="J25" s="2" t="s">
        <v>35</v>
      </c>
      <c r="K25" s="2" t="s">
        <v>35</v>
      </c>
      <c r="L25" s="2" t="s">
        <v>35</v>
      </c>
      <c r="M25" s="2"/>
      <c r="N25" s="2" t="s">
        <v>35</v>
      </c>
      <c r="O25" s="2"/>
      <c r="P25" s="2"/>
      <c r="Q25" s="2"/>
      <c r="R25" s="2"/>
      <c r="S25" s="2"/>
      <c r="T25" s="3"/>
    </row>
    <row r="26" spans="1:20" ht="15.75" customHeight="1">
      <c r="A26">
        <v>18</v>
      </c>
      <c r="B26" s="51"/>
      <c r="C26" s="75"/>
      <c r="D26" s="75"/>
      <c r="E26" s="2"/>
      <c r="F26" s="2"/>
      <c r="G26" s="2" t="s">
        <v>35</v>
      </c>
      <c r="H26" s="2" t="s">
        <v>35</v>
      </c>
      <c r="I26" s="2"/>
      <c r="J26" s="2"/>
      <c r="K26" s="2"/>
      <c r="L26" s="2"/>
      <c r="M26" s="2"/>
      <c r="N26" s="2" t="s">
        <v>35</v>
      </c>
      <c r="O26" s="2"/>
      <c r="P26" s="2"/>
      <c r="Q26" s="2"/>
      <c r="R26" s="2" t="s">
        <v>35</v>
      </c>
      <c r="S26" s="2"/>
      <c r="T26" s="3"/>
    </row>
    <row r="27" spans="1:20" ht="15.75" customHeight="1">
      <c r="A27">
        <v>19</v>
      </c>
      <c r="B27" s="51"/>
      <c r="C27" s="75"/>
      <c r="D27" s="75"/>
      <c r="E27" s="2"/>
      <c r="F27" s="2"/>
      <c r="G27" s="2"/>
      <c r="H27" s="2"/>
      <c r="I27" s="2"/>
      <c r="J27" s="2"/>
      <c r="K27" s="2"/>
      <c r="L27" s="2"/>
      <c r="M27" s="2" t="s">
        <v>35</v>
      </c>
      <c r="N27" s="2"/>
      <c r="O27" s="2"/>
      <c r="P27" s="2"/>
      <c r="Q27" s="2"/>
      <c r="R27" s="2"/>
      <c r="S27" s="2"/>
      <c r="T27" s="3"/>
    </row>
    <row r="28" spans="1:20" ht="15.75" customHeight="1">
      <c r="A28">
        <v>20</v>
      </c>
      <c r="B28" s="51"/>
      <c r="C28" s="75"/>
      <c r="D28" s="7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 t="s">
        <v>35</v>
      </c>
      <c r="R28" s="2"/>
      <c r="S28" s="2"/>
      <c r="T28" s="3"/>
    </row>
    <row r="29" spans="2:20" ht="13.5">
      <c r="B29" s="83" t="s">
        <v>13</v>
      </c>
      <c r="C29" s="84"/>
      <c r="D29" s="84"/>
      <c r="E29" s="8">
        <f>COUNTIF(E9:E28,"○")</f>
        <v>0</v>
      </c>
      <c r="F29" s="8">
        <f>COUNTIF(F9:F28,"○")</f>
        <v>0</v>
      </c>
      <c r="G29" s="8">
        <f>COUNTIF(G9:G28,"○")</f>
        <v>0</v>
      </c>
      <c r="H29" s="8">
        <f>COUNTIF(H9:H28,"○")</f>
        <v>0</v>
      </c>
      <c r="I29" s="8">
        <f aca="true" t="shared" si="0" ref="I29:T29">COUNTIF(I9:I28,"○")</f>
        <v>0</v>
      </c>
      <c r="J29" s="8">
        <f t="shared" si="0"/>
        <v>0</v>
      </c>
      <c r="K29" s="8">
        <f t="shared" si="0"/>
        <v>0</v>
      </c>
      <c r="L29" s="8">
        <f t="shared" si="0"/>
        <v>0</v>
      </c>
      <c r="M29" s="8">
        <f t="shared" si="0"/>
        <v>0</v>
      </c>
      <c r="N29" s="8">
        <f t="shared" si="0"/>
        <v>0</v>
      </c>
      <c r="O29" s="8">
        <f t="shared" si="0"/>
        <v>0</v>
      </c>
      <c r="P29" s="8">
        <f t="shared" si="0"/>
        <v>0</v>
      </c>
      <c r="Q29" s="8">
        <f>COUNTIF(Q9:Q28,"○")</f>
        <v>0</v>
      </c>
      <c r="R29" s="8">
        <f>COUNTIF(R9:R28,"○")</f>
        <v>0</v>
      </c>
      <c r="S29" s="8">
        <f>COUNTIF(S9:S28,"○")</f>
        <v>0</v>
      </c>
      <c r="T29" s="9">
        <f t="shared" si="0"/>
        <v>0</v>
      </c>
    </row>
    <row r="30" spans="2:20" ht="13.5">
      <c r="B30" s="82" t="s">
        <v>14</v>
      </c>
      <c r="C30" s="74"/>
      <c r="D30" s="74"/>
      <c r="E30" s="41">
        <v>15850</v>
      </c>
      <c r="F30" s="41">
        <v>10830</v>
      </c>
      <c r="G30" s="4">
        <v>22890</v>
      </c>
      <c r="H30" s="4">
        <v>21220</v>
      </c>
      <c r="I30" s="4">
        <v>12280</v>
      </c>
      <c r="J30" s="4">
        <v>8980</v>
      </c>
      <c r="K30" s="4">
        <v>8120</v>
      </c>
      <c r="L30" s="4">
        <v>9220</v>
      </c>
      <c r="M30" s="4">
        <v>9050</v>
      </c>
      <c r="N30" s="5">
        <v>13980</v>
      </c>
      <c r="O30" s="4">
        <v>11640</v>
      </c>
      <c r="P30" s="5">
        <v>13490</v>
      </c>
      <c r="Q30" s="4">
        <v>9220</v>
      </c>
      <c r="R30" s="4">
        <v>13910</v>
      </c>
      <c r="S30" s="4">
        <v>12230</v>
      </c>
      <c r="T30" s="6">
        <v>5160</v>
      </c>
    </row>
    <row r="31" spans="2:20" ht="13.5">
      <c r="B31" s="82" t="s">
        <v>15</v>
      </c>
      <c r="C31" s="74"/>
      <c r="D31" s="74"/>
      <c r="E31" s="4">
        <f>(E29*E30)</f>
        <v>0</v>
      </c>
      <c r="F31" s="4">
        <f>(F29*F30)</f>
        <v>0</v>
      </c>
      <c r="G31" s="4">
        <f>(G29*G30)</f>
        <v>0</v>
      </c>
      <c r="H31" s="4">
        <f>(H29*H30)</f>
        <v>0</v>
      </c>
      <c r="I31" s="4">
        <f aca="true" t="shared" si="1" ref="I31:T31">(I29*I30)</f>
        <v>0</v>
      </c>
      <c r="J31" s="4">
        <f t="shared" si="1"/>
        <v>0</v>
      </c>
      <c r="K31" s="4">
        <f>(K29*K30)</f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>
        <f>(Q29*Q30)</f>
        <v>0</v>
      </c>
      <c r="R31" s="4">
        <f>(R29*R30)</f>
        <v>0</v>
      </c>
      <c r="S31" s="4">
        <f>(S29*S30)</f>
        <v>0</v>
      </c>
      <c r="T31" s="6">
        <f t="shared" si="1"/>
        <v>0</v>
      </c>
    </row>
    <row r="32" spans="2:20" ht="15" thickBot="1">
      <c r="B32" s="80" t="s">
        <v>16</v>
      </c>
      <c r="C32" s="81"/>
      <c r="D32" s="81"/>
      <c r="E32" s="89">
        <f>SUM(E31:T31)</f>
        <v>0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1"/>
      <c r="T32" s="49" t="s">
        <v>67</v>
      </c>
    </row>
  </sheetData>
  <sheetProtection/>
  <mergeCells count="50">
    <mergeCell ref="E32:S32"/>
    <mergeCell ref="E5:F5"/>
    <mergeCell ref="E4:T4"/>
    <mergeCell ref="P7:P8"/>
    <mergeCell ref="N5:N8"/>
    <mergeCell ref="C15:D15"/>
    <mergeCell ref="C16:D16"/>
    <mergeCell ref="C17:D17"/>
    <mergeCell ref="C25:D25"/>
    <mergeCell ref="I3:O3"/>
    <mergeCell ref="E6:E7"/>
    <mergeCell ref="F6:F7"/>
    <mergeCell ref="C18:D18"/>
    <mergeCell ref="C19:D19"/>
    <mergeCell ref="C24:D24"/>
    <mergeCell ref="C22:D22"/>
    <mergeCell ref="C26:D26"/>
    <mergeCell ref="C20:D20"/>
    <mergeCell ref="C21:D21"/>
    <mergeCell ref="B32:D32"/>
    <mergeCell ref="C27:D27"/>
    <mergeCell ref="B30:D30"/>
    <mergeCell ref="B31:D31"/>
    <mergeCell ref="C23:D23"/>
    <mergeCell ref="B29:D29"/>
    <mergeCell ref="C28:D28"/>
    <mergeCell ref="C14:D14"/>
    <mergeCell ref="C9:D9"/>
    <mergeCell ref="C10:D10"/>
    <mergeCell ref="I5:I8"/>
    <mergeCell ref="C13:D13"/>
    <mergeCell ref="C12:D12"/>
    <mergeCell ref="C11:D11"/>
    <mergeCell ref="R7:R8"/>
    <mergeCell ref="S7:S8"/>
    <mergeCell ref="T5:T6"/>
    <mergeCell ref="T7:T8"/>
    <mergeCell ref="J5:M5"/>
    <mergeCell ref="J6:L6"/>
    <mergeCell ref="K7:L7"/>
    <mergeCell ref="B2:T2"/>
    <mergeCell ref="B4:B8"/>
    <mergeCell ref="C4:D8"/>
    <mergeCell ref="O5:O8"/>
    <mergeCell ref="P5:P6"/>
    <mergeCell ref="G5:H6"/>
    <mergeCell ref="G7:G8"/>
    <mergeCell ref="H7:H8"/>
    <mergeCell ref="Q5:Q8"/>
    <mergeCell ref="R5:S6"/>
  </mergeCells>
  <dataValidations count="3">
    <dataValidation type="list" allowBlank="1" showInputMessage="1" showErrorMessage="1" sqref="C3">
      <formula1>"6,7"</formula1>
    </dataValidation>
    <dataValidation type="list" allowBlank="1" showInputMessage="1" showErrorMessage="1" sqref="I9:T28 E9:H28">
      <formula1>"○,　"</formula1>
    </dataValidation>
    <dataValidation type="list" allowBlank="1" showInputMessage="1" showErrorMessage="1" sqref="E3">
      <formula1>"４,５,６,７,８,９,１０,１１,１２,１,２,３"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2"/>
  <sheetViews>
    <sheetView view="pageBreakPreview" zoomScaleSheetLayoutView="100" zoomScalePageLayoutView="0" workbookViewId="0" topLeftCell="A13">
      <selection activeCell="O17" sqref="O17"/>
    </sheetView>
  </sheetViews>
  <sheetFormatPr defaultColWidth="9.140625" defaultRowHeight="15"/>
  <cols>
    <col min="1" max="1" width="3.8515625" style="0" customWidth="1"/>
    <col min="2" max="2" width="5.8515625" style="0" customWidth="1"/>
    <col min="3" max="4" width="8.57421875" style="0" customWidth="1"/>
    <col min="5" max="5" width="7.421875" style="0" customWidth="1"/>
    <col min="6" max="7" width="7.57421875" style="0" customWidth="1"/>
    <col min="8" max="8" width="6.57421875" style="0" customWidth="1"/>
    <col min="9" max="9" width="7.8515625" style="0" customWidth="1"/>
    <col min="10" max="10" width="7.57421875" style="0" customWidth="1"/>
    <col min="11" max="18" width="8.28125" style="0" customWidth="1"/>
    <col min="19" max="19" width="7.8515625" style="0" customWidth="1"/>
  </cols>
  <sheetData>
    <row r="1" ht="18.75" customHeight="1"/>
    <row r="2" spans="2:19" ht="18.75">
      <c r="B2" s="54" t="s">
        <v>44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2:19" ht="15.75" customHeight="1" thickBot="1">
      <c r="B3" s="47" t="s">
        <v>32</v>
      </c>
      <c r="C3" s="45"/>
      <c r="D3" s="48" t="s">
        <v>0</v>
      </c>
      <c r="E3" s="47"/>
      <c r="F3" s="45" t="s">
        <v>63</v>
      </c>
      <c r="G3" s="110" t="s">
        <v>64</v>
      </c>
      <c r="H3" s="110"/>
      <c r="I3" s="111"/>
      <c r="J3" s="111"/>
      <c r="K3" s="111"/>
      <c r="L3" s="111"/>
      <c r="M3" s="111"/>
      <c r="N3" s="111"/>
      <c r="O3" s="43" t="s">
        <v>65</v>
      </c>
      <c r="P3" s="43"/>
      <c r="Q3" s="43"/>
      <c r="R3" s="1"/>
      <c r="S3" s="42" t="s">
        <v>33</v>
      </c>
    </row>
    <row r="4" spans="2:19" ht="21" customHeight="1">
      <c r="B4" s="55" t="s">
        <v>66</v>
      </c>
      <c r="C4" s="58" t="s">
        <v>3</v>
      </c>
      <c r="D4" s="59"/>
      <c r="E4" s="107" t="s">
        <v>19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9"/>
    </row>
    <row r="5" spans="2:19" ht="13.5" customHeight="1">
      <c r="B5" s="56"/>
      <c r="C5" s="60"/>
      <c r="D5" s="61"/>
      <c r="E5" s="112" t="s">
        <v>61</v>
      </c>
      <c r="F5" s="68" t="s">
        <v>20</v>
      </c>
      <c r="G5" s="104"/>
      <c r="H5" s="88" t="s">
        <v>22</v>
      </c>
      <c r="I5" s="68" t="s">
        <v>23</v>
      </c>
      <c r="J5" s="104"/>
      <c r="K5" s="68" t="s">
        <v>24</v>
      </c>
      <c r="L5" s="104"/>
      <c r="M5" s="68" t="s">
        <v>25</v>
      </c>
      <c r="N5" s="104"/>
      <c r="O5" s="115" t="s">
        <v>31</v>
      </c>
      <c r="P5" s="116"/>
      <c r="Q5" s="68" t="s">
        <v>7</v>
      </c>
      <c r="R5" s="104"/>
      <c r="S5" s="98" t="s">
        <v>62</v>
      </c>
    </row>
    <row r="6" spans="2:19" ht="12.75" customHeight="1">
      <c r="B6" s="56"/>
      <c r="C6" s="60"/>
      <c r="D6" s="61"/>
      <c r="E6" s="84"/>
      <c r="F6" s="69"/>
      <c r="G6" s="92"/>
      <c r="H6" s="88"/>
      <c r="I6" s="69"/>
      <c r="J6" s="92"/>
      <c r="K6" s="69"/>
      <c r="L6" s="92"/>
      <c r="M6" s="69"/>
      <c r="N6" s="92"/>
      <c r="O6" s="117"/>
      <c r="P6" s="118"/>
      <c r="Q6" s="69"/>
      <c r="R6" s="92"/>
      <c r="S6" s="99"/>
    </row>
    <row r="7" spans="2:19" ht="13.5">
      <c r="B7" s="56"/>
      <c r="C7" s="60"/>
      <c r="D7" s="61"/>
      <c r="E7" s="113" t="s">
        <v>70</v>
      </c>
      <c r="F7" s="86" t="s">
        <v>21</v>
      </c>
      <c r="G7" s="86" t="s">
        <v>30</v>
      </c>
      <c r="H7" s="88"/>
      <c r="I7" s="86" t="s">
        <v>56</v>
      </c>
      <c r="J7" s="114" t="s">
        <v>55</v>
      </c>
      <c r="K7" s="100" t="s">
        <v>29</v>
      </c>
      <c r="L7" s="102" t="s">
        <v>26</v>
      </c>
      <c r="M7" s="102" t="s">
        <v>29</v>
      </c>
      <c r="N7" s="102" t="s">
        <v>26</v>
      </c>
      <c r="O7" s="102" t="s">
        <v>29</v>
      </c>
      <c r="P7" s="102" t="s">
        <v>26</v>
      </c>
      <c r="Q7" s="102" t="s">
        <v>29</v>
      </c>
      <c r="R7" s="102" t="s">
        <v>26</v>
      </c>
      <c r="S7" s="105" t="s">
        <v>12</v>
      </c>
    </row>
    <row r="8" spans="2:19" ht="13.5">
      <c r="B8" s="57"/>
      <c r="C8" s="62"/>
      <c r="D8" s="63"/>
      <c r="E8" s="84"/>
      <c r="F8" s="64"/>
      <c r="G8" s="64"/>
      <c r="H8" s="64"/>
      <c r="I8" s="64"/>
      <c r="J8" s="96"/>
      <c r="K8" s="101"/>
      <c r="L8" s="103"/>
      <c r="M8" s="103"/>
      <c r="N8" s="103"/>
      <c r="O8" s="103"/>
      <c r="P8" s="103"/>
      <c r="Q8" s="103"/>
      <c r="R8" s="103"/>
      <c r="S8" s="106"/>
    </row>
    <row r="9" spans="1:19" ht="15.75" customHeight="1">
      <c r="A9">
        <v>1</v>
      </c>
      <c r="B9" s="51"/>
      <c r="C9" s="75"/>
      <c r="D9" s="75"/>
      <c r="E9" s="2"/>
      <c r="F9" s="2"/>
      <c r="G9" s="2"/>
      <c r="H9" s="2" t="s">
        <v>35</v>
      </c>
      <c r="I9" s="2" t="s">
        <v>35</v>
      </c>
      <c r="J9" s="2" t="s">
        <v>35</v>
      </c>
      <c r="K9" s="2"/>
      <c r="L9" s="2"/>
      <c r="M9" s="2"/>
      <c r="N9" s="2"/>
      <c r="O9" s="2"/>
      <c r="P9" s="2"/>
      <c r="Q9" s="2"/>
      <c r="R9" s="2"/>
      <c r="S9" s="3"/>
    </row>
    <row r="10" spans="1:19" ht="15.75" customHeight="1">
      <c r="A10">
        <v>2</v>
      </c>
      <c r="B10" s="51"/>
      <c r="C10" s="75"/>
      <c r="D10" s="75"/>
      <c r="E10" s="2"/>
      <c r="F10" s="2"/>
      <c r="G10" s="2"/>
      <c r="H10" s="2"/>
      <c r="I10" s="2"/>
      <c r="J10" s="2" t="s">
        <v>35</v>
      </c>
      <c r="K10" s="2"/>
      <c r="L10" s="2"/>
      <c r="M10" s="2"/>
      <c r="N10" s="2"/>
      <c r="O10" s="2"/>
      <c r="P10" s="2"/>
      <c r="Q10" s="2"/>
      <c r="R10" s="2"/>
      <c r="S10" s="3"/>
    </row>
    <row r="11" spans="1:19" ht="15.75" customHeight="1">
      <c r="A11">
        <v>3</v>
      </c>
      <c r="B11" s="51"/>
      <c r="C11" s="75"/>
      <c r="D11" s="75"/>
      <c r="E11" s="2"/>
      <c r="F11" s="2" t="s">
        <v>35</v>
      </c>
      <c r="G11" s="2"/>
      <c r="H11" s="2"/>
      <c r="I11" s="2"/>
      <c r="J11" s="2" t="s">
        <v>35</v>
      </c>
      <c r="K11" s="2"/>
      <c r="L11" s="2"/>
      <c r="M11" s="2"/>
      <c r="N11" s="2"/>
      <c r="O11" s="2"/>
      <c r="P11" s="2"/>
      <c r="Q11" s="2"/>
      <c r="R11" s="2"/>
      <c r="S11" s="3"/>
    </row>
    <row r="12" spans="1:19" ht="15.75" customHeight="1">
      <c r="A12">
        <v>4</v>
      </c>
      <c r="B12" s="51"/>
      <c r="C12" s="75"/>
      <c r="D12" s="75"/>
      <c r="E12" s="2"/>
      <c r="F12" s="2"/>
      <c r="G12" s="2"/>
      <c r="H12" s="2"/>
      <c r="I12" s="2"/>
      <c r="J12" s="2" t="s">
        <v>35</v>
      </c>
      <c r="K12" s="2"/>
      <c r="L12" s="2"/>
      <c r="M12" s="2"/>
      <c r="N12" s="2"/>
      <c r="O12" s="2"/>
      <c r="P12" s="2"/>
      <c r="Q12" s="2"/>
      <c r="R12" s="2"/>
      <c r="S12" s="3"/>
    </row>
    <row r="13" spans="1:19" ht="15.75" customHeight="1">
      <c r="A13">
        <v>5</v>
      </c>
      <c r="B13" s="51"/>
      <c r="C13" s="75"/>
      <c r="D13" s="75"/>
      <c r="E13" s="2"/>
      <c r="F13" s="2" t="s">
        <v>35</v>
      </c>
      <c r="G13" s="2"/>
      <c r="H13" s="2"/>
      <c r="I13" s="2"/>
      <c r="J13" s="2" t="s">
        <v>35</v>
      </c>
      <c r="K13" s="2"/>
      <c r="L13" s="2"/>
      <c r="M13" s="2"/>
      <c r="N13" s="2"/>
      <c r="O13" s="2"/>
      <c r="P13" s="2"/>
      <c r="Q13" s="2"/>
      <c r="R13" s="2"/>
      <c r="S13" s="3"/>
    </row>
    <row r="14" spans="1:19" ht="15.75" customHeight="1">
      <c r="A14">
        <v>6</v>
      </c>
      <c r="B14" s="51"/>
      <c r="C14" s="75"/>
      <c r="D14" s="75"/>
      <c r="E14" s="2"/>
      <c r="F14" s="2" t="s">
        <v>35</v>
      </c>
      <c r="G14" s="2"/>
      <c r="H14" s="2"/>
      <c r="I14" s="2"/>
      <c r="J14" s="2" t="s">
        <v>35</v>
      </c>
      <c r="K14" s="2"/>
      <c r="L14" s="2"/>
      <c r="M14" s="2"/>
      <c r="N14" s="2" t="s">
        <v>35</v>
      </c>
      <c r="O14" s="2"/>
      <c r="P14" s="2"/>
      <c r="Q14" s="2"/>
      <c r="R14" s="2"/>
      <c r="S14" s="3"/>
    </row>
    <row r="15" spans="1:19" ht="15.75" customHeight="1">
      <c r="A15">
        <v>7</v>
      </c>
      <c r="B15" s="51"/>
      <c r="C15" s="75"/>
      <c r="D15" s="75"/>
      <c r="E15" s="2" t="s">
        <v>35</v>
      </c>
      <c r="F15" s="2"/>
      <c r="G15" s="2" t="s">
        <v>35</v>
      </c>
      <c r="H15" s="2" t="s">
        <v>35</v>
      </c>
      <c r="I15" s="2"/>
      <c r="J15" s="2" t="s">
        <v>35</v>
      </c>
      <c r="K15" s="2"/>
      <c r="L15" s="2"/>
      <c r="M15" s="2"/>
      <c r="N15" s="2"/>
      <c r="O15" s="2"/>
      <c r="P15" s="2"/>
      <c r="Q15" s="2"/>
      <c r="R15" s="2"/>
      <c r="S15" s="3"/>
    </row>
    <row r="16" spans="1:19" ht="15.75" customHeight="1">
      <c r="A16">
        <v>8</v>
      </c>
      <c r="B16" s="51"/>
      <c r="C16" s="75"/>
      <c r="D16" s="75"/>
      <c r="E16" s="2"/>
      <c r="F16" s="2" t="s">
        <v>35</v>
      </c>
      <c r="G16" s="2"/>
      <c r="H16" s="2"/>
      <c r="I16" s="2" t="s">
        <v>35</v>
      </c>
      <c r="J16" s="2" t="s">
        <v>35</v>
      </c>
      <c r="K16" s="2" t="s">
        <v>35</v>
      </c>
      <c r="L16" s="2" t="s">
        <v>35</v>
      </c>
      <c r="M16" s="2"/>
      <c r="N16" s="2"/>
      <c r="O16" s="2"/>
      <c r="P16" s="2"/>
      <c r="Q16" s="2"/>
      <c r="R16" s="2"/>
      <c r="S16" s="3"/>
    </row>
    <row r="17" spans="1:19" ht="15.75" customHeight="1">
      <c r="A17">
        <v>9</v>
      </c>
      <c r="B17" s="51"/>
      <c r="C17" s="75"/>
      <c r="D17" s="75"/>
      <c r="E17" s="2"/>
      <c r="F17" s="2"/>
      <c r="G17" s="2"/>
      <c r="H17" s="2"/>
      <c r="I17" s="2"/>
      <c r="J17" s="2" t="s">
        <v>35</v>
      </c>
      <c r="K17" s="2"/>
      <c r="L17" s="2"/>
      <c r="M17" s="2" t="s">
        <v>35</v>
      </c>
      <c r="N17" s="2" t="s">
        <v>35</v>
      </c>
      <c r="O17" s="2"/>
      <c r="P17" s="2" t="s">
        <v>35</v>
      </c>
      <c r="Q17" s="2" t="s">
        <v>35</v>
      </c>
      <c r="R17" s="2" t="s">
        <v>35</v>
      </c>
      <c r="S17" s="3" t="s">
        <v>35</v>
      </c>
    </row>
    <row r="18" spans="1:19" ht="15.75" customHeight="1">
      <c r="A18">
        <v>10</v>
      </c>
      <c r="B18" s="51"/>
      <c r="C18" s="75"/>
      <c r="D18" s="75"/>
      <c r="E18" s="2"/>
      <c r="F18" s="2"/>
      <c r="G18" s="2"/>
      <c r="H18" s="2"/>
      <c r="I18" s="2"/>
      <c r="J18" s="2" t="s">
        <v>35</v>
      </c>
      <c r="K18" s="2"/>
      <c r="L18" s="2"/>
      <c r="M18" s="2"/>
      <c r="N18" s="2"/>
      <c r="O18" s="2" t="s">
        <v>35</v>
      </c>
      <c r="P18" s="2"/>
      <c r="Q18" s="2"/>
      <c r="R18" s="2"/>
      <c r="S18" s="3"/>
    </row>
    <row r="19" spans="1:19" ht="15.75" customHeight="1">
      <c r="A19">
        <v>11</v>
      </c>
      <c r="B19" s="51"/>
      <c r="C19" s="75"/>
      <c r="D19" s="75"/>
      <c r="E19" s="2"/>
      <c r="F19" s="2"/>
      <c r="G19" s="2"/>
      <c r="H19" s="2"/>
      <c r="I19" s="2"/>
      <c r="J19" s="2" t="s">
        <v>35</v>
      </c>
      <c r="K19" s="2"/>
      <c r="L19" s="2"/>
      <c r="M19" s="2"/>
      <c r="N19" s="2" t="s">
        <v>35</v>
      </c>
      <c r="O19" s="2"/>
      <c r="P19" s="2"/>
      <c r="Q19" s="2"/>
      <c r="R19" s="2"/>
      <c r="S19" s="3"/>
    </row>
    <row r="20" spans="1:19" ht="15.75" customHeight="1">
      <c r="A20">
        <v>12</v>
      </c>
      <c r="B20" s="51"/>
      <c r="C20" s="75"/>
      <c r="D20" s="75"/>
      <c r="E20" s="2"/>
      <c r="F20" s="2"/>
      <c r="G20" s="2"/>
      <c r="H20" s="2"/>
      <c r="I20" s="2"/>
      <c r="J20" s="2" t="s">
        <v>35</v>
      </c>
      <c r="K20" s="2"/>
      <c r="L20" s="2"/>
      <c r="M20" s="2"/>
      <c r="N20" s="2"/>
      <c r="O20" s="2"/>
      <c r="P20" s="2"/>
      <c r="Q20" s="2"/>
      <c r="R20" s="2"/>
      <c r="S20" s="3"/>
    </row>
    <row r="21" spans="1:19" ht="15.75" customHeight="1">
      <c r="A21">
        <v>13</v>
      </c>
      <c r="B21" s="51"/>
      <c r="C21" s="75"/>
      <c r="D21" s="75"/>
      <c r="E21" s="2"/>
      <c r="F21" s="2"/>
      <c r="G21" s="2"/>
      <c r="H21" s="2"/>
      <c r="I21" s="2"/>
      <c r="J21" s="2" t="s">
        <v>35</v>
      </c>
      <c r="K21" s="2"/>
      <c r="L21" s="2"/>
      <c r="M21" s="2"/>
      <c r="N21" s="2"/>
      <c r="O21" s="2"/>
      <c r="P21" s="2" t="s">
        <v>35</v>
      </c>
      <c r="Q21" s="2"/>
      <c r="R21" s="2"/>
      <c r="S21" s="3"/>
    </row>
    <row r="22" spans="1:19" ht="15.75" customHeight="1">
      <c r="A22">
        <v>14</v>
      </c>
      <c r="B22" s="51"/>
      <c r="C22" s="75"/>
      <c r="D22" s="75"/>
      <c r="E22" s="2"/>
      <c r="F22" s="2"/>
      <c r="G22" s="2"/>
      <c r="H22" s="2"/>
      <c r="I22" s="2"/>
      <c r="J22" s="2" t="s">
        <v>35</v>
      </c>
      <c r="K22" s="2" t="s">
        <v>35</v>
      </c>
      <c r="L22" s="2"/>
      <c r="M22" s="2"/>
      <c r="N22" s="2"/>
      <c r="O22" s="2"/>
      <c r="P22" s="2"/>
      <c r="Q22" s="2" t="s">
        <v>35</v>
      </c>
      <c r="R22" s="2"/>
      <c r="S22" s="3" t="s">
        <v>35</v>
      </c>
    </row>
    <row r="23" spans="1:19" ht="15.75" customHeight="1">
      <c r="A23">
        <v>15</v>
      </c>
      <c r="B23" s="51"/>
      <c r="C23" s="75"/>
      <c r="D23" s="75"/>
      <c r="E23" s="2" t="s">
        <v>35</v>
      </c>
      <c r="F23" s="2"/>
      <c r="G23" s="2"/>
      <c r="H23" s="2"/>
      <c r="I23" s="2"/>
      <c r="J23" s="2" t="s">
        <v>35</v>
      </c>
      <c r="K23" s="2"/>
      <c r="L23" s="2"/>
      <c r="M23" s="2"/>
      <c r="N23" s="2"/>
      <c r="O23" s="2"/>
      <c r="P23" s="2"/>
      <c r="Q23" s="2"/>
      <c r="R23" s="2"/>
      <c r="S23" s="3"/>
    </row>
    <row r="24" spans="1:19" ht="15.75" customHeight="1">
      <c r="A24">
        <v>16</v>
      </c>
      <c r="B24" s="51"/>
      <c r="C24" s="75"/>
      <c r="D24" s="75"/>
      <c r="E24" s="2" t="s">
        <v>35</v>
      </c>
      <c r="F24" s="2"/>
      <c r="G24" s="2"/>
      <c r="H24" s="2"/>
      <c r="I24" s="2"/>
      <c r="J24" s="2" t="s">
        <v>35</v>
      </c>
      <c r="K24" s="2"/>
      <c r="L24" s="2"/>
      <c r="M24" s="2"/>
      <c r="N24" s="2"/>
      <c r="O24" s="2"/>
      <c r="P24" s="2"/>
      <c r="Q24" s="2"/>
      <c r="R24" s="2"/>
      <c r="S24" s="3"/>
    </row>
    <row r="25" spans="1:19" ht="15.75" customHeight="1">
      <c r="A25">
        <v>17</v>
      </c>
      <c r="B25" s="51"/>
      <c r="C25" s="75"/>
      <c r="D25" s="75"/>
      <c r="E25" s="2" t="s">
        <v>35</v>
      </c>
      <c r="F25" s="2"/>
      <c r="G25" s="2"/>
      <c r="H25" s="2" t="s">
        <v>35</v>
      </c>
      <c r="I25" s="2"/>
      <c r="J25" s="2" t="s">
        <v>35</v>
      </c>
      <c r="K25" s="2"/>
      <c r="L25" s="2"/>
      <c r="M25" s="2"/>
      <c r="N25" s="2"/>
      <c r="O25" s="2"/>
      <c r="P25" s="2"/>
      <c r="Q25" s="2"/>
      <c r="R25" s="2"/>
      <c r="S25" s="3"/>
    </row>
    <row r="26" spans="1:19" ht="15.75" customHeight="1">
      <c r="A26">
        <v>18</v>
      </c>
      <c r="B26" s="51"/>
      <c r="C26" s="75"/>
      <c r="D26" s="75"/>
      <c r="E26" s="2" t="s">
        <v>35</v>
      </c>
      <c r="F26" s="2"/>
      <c r="G26" s="2"/>
      <c r="H26" s="2" t="s">
        <v>35</v>
      </c>
      <c r="I26" s="2" t="s">
        <v>35</v>
      </c>
      <c r="J26" s="2" t="s">
        <v>35</v>
      </c>
      <c r="K26" s="2"/>
      <c r="L26" s="2"/>
      <c r="M26" s="2"/>
      <c r="N26" s="2"/>
      <c r="O26" s="2"/>
      <c r="P26" s="2"/>
      <c r="Q26" s="2"/>
      <c r="R26" s="2"/>
      <c r="S26" s="3"/>
    </row>
    <row r="27" spans="1:19" ht="15.75" customHeight="1">
      <c r="A27">
        <v>19</v>
      </c>
      <c r="B27" s="51"/>
      <c r="C27" s="75"/>
      <c r="D27" s="75"/>
      <c r="E27" s="2"/>
      <c r="F27" s="2"/>
      <c r="G27" s="2"/>
      <c r="H27" s="2"/>
      <c r="I27" s="2"/>
      <c r="J27" s="2" t="s">
        <v>35</v>
      </c>
      <c r="K27" s="2"/>
      <c r="L27" s="2"/>
      <c r="M27" s="2"/>
      <c r="N27" s="2"/>
      <c r="O27" s="2"/>
      <c r="P27" s="2"/>
      <c r="Q27" s="2"/>
      <c r="R27" s="2"/>
      <c r="S27" s="3"/>
    </row>
    <row r="28" spans="1:19" ht="15.75" customHeight="1">
      <c r="A28">
        <v>20</v>
      </c>
      <c r="B28" s="51"/>
      <c r="C28" s="75"/>
      <c r="D28" s="75"/>
      <c r="E28" s="2"/>
      <c r="F28" s="2"/>
      <c r="G28" s="2"/>
      <c r="H28" s="2"/>
      <c r="I28" s="2"/>
      <c r="J28" s="2" t="s">
        <v>35</v>
      </c>
      <c r="K28" s="2"/>
      <c r="L28" s="2"/>
      <c r="M28" s="2"/>
      <c r="N28" s="2"/>
      <c r="O28" s="2"/>
      <c r="P28" s="2"/>
      <c r="Q28" s="2"/>
      <c r="R28" s="2"/>
      <c r="S28" s="3"/>
    </row>
    <row r="29" spans="2:19" ht="13.5">
      <c r="B29" s="83" t="s">
        <v>13</v>
      </c>
      <c r="C29" s="84"/>
      <c r="D29" s="84"/>
      <c r="E29" s="10">
        <f aca="true" t="shared" si="0" ref="E29:Q29">COUNTIF(E9:E28,"○")</f>
        <v>0</v>
      </c>
      <c r="F29" s="10">
        <f t="shared" si="0"/>
        <v>0</v>
      </c>
      <c r="G29" s="10">
        <f t="shared" si="0"/>
        <v>0</v>
      </c>
      <c r="H29" s="10">
        <f t="shared" si="0"/>
        <v>0</v>
      </c>
      <c r="I29" s="10">
        <f t="shared" si="0"/>
        <v>0</v>
      </c>
      <c r="J29" s="10">
        <f t="shared" si="0"/>
        <v>0</v>
      </c>
      <c r="K29" s="10">
        <f t="shared" si="0"/>
        <v>0</v>
      </c>
      <c r="L29" s="10">
        <f t="shared" si="0"/>
        <v>0</v>
      </c>
      <c r="M29" s="10">
        <f t="shared" si="0"/>
        <v>0</v>
      </c>
      <c r="N29" s="10">
        <f t="shared" si="0"/>
        <v>0</v>
      </c>
      <c r="O29" s="10">
        <f t="shared" si="0"/>
        <v>0</v>
      </c>
      <c r="P29" s="10">
        <f t="shared" si="0"/>
        <v>0</v>
      </c>
      <c r="Q29" s="10">
        <f t="shared" si="0"/>
        <v>0</v>
      </c>
      <c r="R29" s="10">
        <f>COUNTIF(R9:R28,"○")</f>
        <v>0</v>
      </c>
      <c r="S29" s="11">
        <f>COUNTIF(S9:S28,"○")</f>
        <v>0</v>
      </c>
    </row>
    <row r="30" spans="2:19" ht="13.5">
      <c r="B30" s="82" t="s">
        <v>14</v>
      </c>
      <c r="C30" s="74"/>
      <c r="D30" s="74"/>
      <c r="E30" s="52">
        <v>11820</v>
      </c>
      <c r="F30" s="4">
        <v>8680</v>
      </c>
      <c r="G30" s="4">
        <v>7930</v>
      </c>
      <c r="H30" s="4">
        <v>6210</v>
      </c>
      <c r="I30" s="4">
        <v>16970</v>
      </c>
      <c r="J30" s="5">
        <v>30910</v>
      </c>
      <c r="K30" s="5">
        <v>9910</v>
      </c>
      <c r="L30" s="5">
        <v>8240</v>
      </c>
      <c r="M30" s="5">
        <v>9910</v>
      </c>
      <c r="N30" s="5">
        <v>8240</v>
      </c>
      <c r="O30" s="5">
        <v>8370</v>
      </c>
      <c r="P30" s="4">
        <v>6700</v>
      </c>
      <c r="Q30" s="5">
        <v>12600</v>
      </c>
      <c r="R30" s="4">
        <v>10920</v>
      </c>
      <c r="S30" s="6">
        <v>3860</v>
      </c>
    </row>
    <row r="31" spans="2:19" ht="13.5">
      <c r="B31" s="82" t="s">
        <v>15</v>
      </c>
      <c r="C31" s="74"/>
      <c r="D31" s="74"/>
      <c r="E31" s="4">
        <f aca="true" t="shared" si="1" ref="E31:Q31">E29*E30</f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>
        <f t="shared" si="1"/>
        <v>0</v>
      </c>
      <c r="R31" s="4">
        <f>R29*R30</f>
        <v>0</v>
      </c>
      <c r="S31" s="6">
        <f>S29*S30</f>
        <v>0</v>
      </c>
    </row>
    <row r="32" spans="2:19" ht="15" thickBot="1">
      <c r="B32" s="80" t="s">
        <v>16</v>
      </c>
      <c r="C32" s="81"/>
      <c r="D32" s="81"/>
      <c r="E32" s="89">
        <f>SUM(E31:S31)</f>
        <v>0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  <c r="S32" s="7" t="s">
        <v>17</v>
      </c>
    </row>
  </sheetData>
  <sheetProtection/>
  <mergeCells count="54">
    <mergeCell ref="E32:R32"/>
    <mergeCell ref="M5:N6"/>
    <mergeCell ref="M7:M8"/>
    <mergeCell ref="N7:N8"/>
    <mergeCell ref="K5:L6"/>
    <mergeCell ref="I7:I8"/>
    <mergeCell ref="J7:J8"/>
    <mergeCell ref="O5:P6"/>
    <mergeCell ref="Q5:R6"/>
    <mergeCell ref="G3:H3"/>
    <mergeCell ref="I3:N3"/>
    <mergeCell ref="C11:D11"/>
    <mergeCell ref="B4:B8"/>
    <mergeCell ref="C4:D8"/>
    <mergeCell ref="C27:D27"/>
    <mergeCell ref="C18:D18"/>
    <mergeCell ref="C12:D12"/>
    <mergeCell ref="E5:E6"/>
    <mergeCell ref="E7:E8"/>
    <mergeCell ref="B2:S2"/>
    <mergeCell ref="F5:G6"/>
    <mergeCell ref="H5:H8"/>
    <mergeCell ref="S7:S8"/>
    <mergeCell ref="O7:O8"/>
    <mergeCell ref="L7:L8"/>
    <mergeCell ref="I5:J6"/>
    <mergeCell ref="E4:S4"/>
    <mergeCell ref="Q7:Q8"/>
    <mergeCell ref="R7:R8"/>
    <mergeCell ref="B32:D32"/>
    <mergeCell ref="C21:D21"/>
    <mergeCell ref="C22:D22"/>
    <mergeCell ref="C23:D23"/>
    <mergeCell ref="C24:D24"/>
    <mergeCell ref="C25:D25"/>
    <mergeCell ref="B29:D29"/>
    <mergeCell ref="C28:D28"/>
    <mergeCell ref="B30:D30"/>
    <mergeCell ref="B31:D31"/>
    <mergeCell ref="C26:D26"/>
    <mergeCell ref="C15:D15"/>
    <mergeCell ref="C16:D16"/>
    <mergeCell ref="C17:D17"/>
    <mergeCell ref="K7:K8"/>
    <mergeCell ref="F7:F8"/>
    <mergeCell ref="G7:G8"/>
    <mergeCell ref="C13:D13"/>
    <mergeCell ref="C19:D19"/>
    <mergeCell ref="C20:D20"/>
    <mergeCell ref="C10:D10"/>
    <mergeCell ref="C14:D14"/>
    <mergeCell ref="C9:D9"/>
    <mergeCell ref="S5:S6"/>
    <mergeCell ref="P7:P8"/>
  </mergeCells>
  <dataValidations count="3">
    <dataValidation type="list" allowBlank="1" showInputMessage="1" showErrorMessage="1" sqref="C3">
      <formula1>"6,7"</formula1>
    </dataValidation>
    <dataValidation type="list" allowBlank="1" showInputMessage="1" showErrorMessage="1" sqref="E3">
      <formula1>"４,５,６,７,８,９,１０,１１,１２,１,２,３"</formula1>
    </dataValidation>
    <dataValidation type="list" showInputMessage="1" showErrorMessage="1" sqref="E9:S28">
      <formula1>"○,　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35"/>
  <sheetViews>
    <sheetView view="pageBreakPreview" zoomScale="75" zoomScaleSheetLayoutView="75" workbookViewId="0" topLeftCell="A14">
      <selection activeCell="K30" sqref="K30"/>
    </sheetView>
  </sheetViews>
  <sheetFormatPr defaultColWidth="6.7109375" defaultRowHeight="23.25" customHeight="1"/>
  <cols>
    <col min="1" max="1" width="4.8515625" style="1" customWidth="1"/>
    <col min="2" max="2" width="10.28125" style="1" customWidth="1"/>
    <col min="3" max="3" width="8.57421875" style="1" customWidth="1"/>
    <col min="4" max="4" width="16.140625" style="1" customWidth="1"/>
    <col min="5" max="8" width="8.421875" style="1" customWidth="1"/>
    <col min="9" max="9" width="10.28125" style="1" customWidth="1"/>
    <col min="10" max="21" width="8.421875" style="1" customWidth="1"/>
    <col min="22" max="26" width="7.28125" style="1" customWidth="1"/>
    <col min="27" max="16384" width="6.7109375" style="1" customWidth="1"/>
  </cols>
  <sheetData>
    <row r="4" spans="1:24" ht="33.75" customHeight="1">
      <c r="A4"/>
      <c r="B4" s="54" t="s">
        <v>44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12"/>
      <c r="W4" s="127"/>
      <c r="X4" s="127"/>
    </row>
    <row r="5" spans="1:24" ht="19.5" customHeight="1" thickBot="1">
      <c r="A5"/>
      <c r="B5" s="23" t="s">
        <v>32</v>
      </c>
      <c r="C5" s="24">
        <v>6</v>
      </c>
      <c r="D5" s="25" t="s">
        <v>0</v>
      </c>
      <c r="E5" s="146">
        <v>4</v>
      </c>
      <c r="F5" s="25" t="s">
        <v>75</v>
      </c>
      <c r="G5" s="25"/>
      <c r="H5" s="25"/>
      <c r="I5" s="26"/>
      <c r="J5" s="27" t="s">
        <v>1</v>
      </c>
      <c r="K5" s="25"/>
      <c r="L5" s="119" t="s">
        <v>43</v>
      </c>
      <c r="M5" s="119"/>
      <c r="N5" s="119"/>
      <c r="O5" s="119"/>
      <c r="P5" s="119"/>
      <c r="Q5" s="119"/>
      <c r="R5" s="119"/>
      <c r="S5" s="119"/>
      <c r="T5" s="28" t="s">
        <v>40</v>
      </c>
      <c r="U5" s="25"/>
      <c r="W5" s="13"/>
      <c r="X5" s="13"/>
    </row>
    <row r="6" spans="1:21" ht="21" customHeight="1">
      <c r="A6"/>
      <c r="B6" s="128" t="s">
        <v>2</v>
      </c>
      <c r="C6" s="131" t="s">
        <v>3</v>
      </c>
      <c r="D6" s="132"/>
      <c r="E6" s="140" t="s">
        <v>19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</row>
    <row r="7" spans="1:21" ht="15.75" customHeight="1">
      <c r="A7"/>
      <c r="B7" s="129"/>
      <c r="C7" s="133"/>
      <c r="D7" s="134"/>
      <c r="E7" s="138" t="s">
        <v>45</v>
      </c>
      <c r="F7" s="142"/>
      <c r="G7" s="124" t="s">
        <v>72</v>
      </c>
      <c r="H7" s="124"/>
      <c r="I7" s="126" t="s">
        <v>5</v>
      </c>
      <c r="J7" s="138" t="s">
        <v>36</v>
      </c>
      <c r="K7" s="139"/>
      <c r="L7" s="139"/>
      <c r="M7" s="139"/>
      <c r="N7" s="120" t="s">
        <v>18</v>
      </c>
      <c r="O7" s="124" t="s">
        <v>8</v>
      </c>
      <c r="P7" s="143" t="s">
        <v>73</v>
      </c>
      <c r="Q7" s="137" t="s">
        <v>4</v>
      </c>
      <c r="R7" s="124" t="s">
        <v>6</v>
      </c>
      <c r="S7" s="124"/>
      <c r="T7" s="124" t="s">
        <v>8</v>
      </c>
      <c r="U7" s="124" t="s">
        <v>10</v>
      </c>
    </row>
    <row r="8" spans="1:21" ht="14.25" customHeight="1">
      <c r="A8"/>
      <c r="B8" s="129"/>
      <c r="C8" s="133"/>
      <c r="D8" s="134"/>
      <c r="E8" s="143" t="s">
        <v>50</v>
      </c>
      <c r="F8" s="143" t="s">
        <v>51</v>
      </c>
      <c r="G8" s="124"/>
      <c r="H8" s="124"/>
      <c r="I8" s="126"/>
      <c r="J8" s="124" t="s">
        <v>37</v>
      </c>
      <c r="K8" s="124"/>
      <c r="L8" s="124"/>
      <c r="M8" s="30" t="s">
        <v>74</v>
      </c>
      <c r="N8" s="120"/>
      <c r="O8" s="124"/>
      <c r="P8" s="122"/>
      <c r="Q8" s="133"/>
      <c r="R8" s="124"/>
      <c r="S8" s="124"/>
      <c r="T8" s="124"/>
      <c r="U8" s="124"/>
    </row>
    <row r="9" spans="1:21" ht="14.25" customHeight="1">
      <c r="A9"/>
      <c r="B9" s="129"/>
      <c r="C9" s="133"/>
      <c r="D9" s="134"/>
      <c r="E9" s="122"/>
      <c r="F9" s="122"/>
      <c r="G9" s="124" t="s">
        <v>11</v>
      </c>
      <c r="H9" s="126" t="s">
        <v>12</v>
      </c>
      <c r="I9" s="126"/>
      <c r="J9" s="33" t="s">
        <v>27</v>
      </c>
      <c r="K9" s="144" t="s">
        <v>28</v>
      </c>
      <c r="L9" s="145"/>
      <c r="M9" s="33" t="s">
        <v>27</v>
      </c>
      <c r="N9" s="120"/>
      <c r="O9" s="124"/>
      <c r="P9" s="124" t="s">
        <v>11</v>
      </c>
      <c r="Q9" s="133"/>
      <c r="R9" s="124" t="s">
        <v>11</v>
      </c>
      <c r="S9" s="126" t="s">
        <v>12</v>
      </c>
      <c r="T9" s="124"/>
      <c r="U9" s="124" t="s">
        <v>11</v>
      </c>
    </row>
    <row r="10" spans="1:21" ht="15.75" customHeight="1">
      <c r="A10"/>
      <c r="B10" s="130"/>
      <c r="C10" s="135"/>
      <c r="D10" s="136"/>
      <c r="E10" s="31" t="s">
        <v>52</v>
      </c>
      <c r="F10" s="29" t="s">
        <v>53</v>
      </c>
      <c r="G10" s="124"/>
      <c r="H10" s="126"/>
      <c r="I10" s="126"/>
      <c r="J10" s="34"/>
      <c r="K10" s="31" t="s">
        <v>38</v>
      </c>
      <c r="L10" s="30" t="s">
        <v>39</v>
      </c>
      <c r="M10" s="35"/>
      <c r="N10" s="120"/>
      <c r="O10" s="124"/>
      <c r="P10" s="124"/>
      <c r="Q10" s="135"/>
      <c r="R10" s="124"/>
      <c r="S10" s="126"/>
      <c r="T10" s="124"/>
      <c r="U10" s="124"/>
    </row>
    <row r="11" spans="1:21" ht="24" customHeight="1">
      <c r="A11">
        <v>1</v>
      </c>
      <c r="B11" s="149">
        <v>1</v>
      </c>
      <c r="C11" s="125" t="s">
        <v>42</v>
      </c>
      <c r="D11" s="125"/>
      <c r="E11" s="147" t="s">
        <v>76</v>
      </c>
      <c r="F11" s="36"/>
      <c r="G11" s="32" t="s">
        <v>34</v>
      </c>
      <c r="H11" s="32"/>
      <c r="I11" s="32" t="s">
        <v>34</v>
      </c>
      <c r="J11" s="32"/>
      <c r="K11" s="32"/>
      <c r="L11" s="32"/>
      <c r="M11" s="37"/>
      <c r="N11" s="32"/>
      <c r="O11" s="32"/>
      <c r="P11" s="32"/>
      <c r="Q11" s="32"/>
      <c r="R11" s="32"/>
      <c r="S11" s="32"/>
      <c r="T11" s="32"/>
      <c r="U11" s="32"/>
    </row>
    <row r="12" spans="1:21" ht="19.5" customHeight="1">
      <c r="A12">
        <v>2</v>
      </c>
      <c r="B12" s="149">
        <v>2</v>
      </c>
      <c r="C12" s="125" t="s">
        <v>41</v>
      </c>
      <c r="D12" s="125"/>
      <c r="E12" s="36"/>
      <c r="F12" s="36"/>
      <c r="G12" s="32"/>
      <c r="H12" s="32"/>
      <c r="I12" s="32" t="s">
        <v>34</v>
      </c>
      <c r="J12" s="32" t="s">
        <v>34</v>
      </c>
      <c r="K12" s="32"/>
      <c r="L12" s="32"/>
      <c r="M12" s="32"/>
      <c r="N12" s="32"/>
      <c r="O12" s="32"/>
      <c r="P12" s="32"/>
      <c r="Q12" s="32" t="s">
        <v>34</v>
      </c>
      <c r="R12" s="32"/>
      <c r="S12" s="32"/>
      <c r="T12" s="32"/>
      <c r="U12" s="32"/>
    </row>
    <row r="13" spans="1:21" ht="18.75" customHeight="1">
      <c r="A13">
        <v>3</v>
      </c>
      <c r="B13" s="149">
        <v>4</v>
      </c>
      <c r="C13" s="125" t="s">
        <v>78</v>
      </c>
      <c r="D13" s="125"/>
      <c r="E13" s="36"/>
      <c r="F13" s="36"/>
      <c r="G13" s="32"/>
      <c r="H13" s="32"/>
      <c r="I13" s="32"/>
      <c r="J13" s="32"/>
      <c r="K13" s="32"/>
      <c r="L13" s="32"/>
      <c r="M13" s="32"/>
      <c r="N13" s="32" t="s">
        <v>34</v>
      </c>
      <c r="O13" s="32"/>
      <c r="P13" s="32"/>
      <c r="Q13" s="32"/>
      <c r="R13" s="32"/>
      <c r="S13" s="32"/>
      <c r="T13" s="32"/>
      <c r="U13" s="32"/>
    </row>
    <row r="14" spans="1:21" ht="18.75" customHeight="1">
      <c r="A14">
        <v>4</v>
      </c>
      <c r="B14" s="148"/>
      <c r="C14" s="125"/>
      <c r="D14" s="125"/>
      <c r="E14" s="36"/>
      <c r="F14" s="36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8.75" customHeight="1">
      <c r="A15">
        <v>5</v>
      </c>
      <c r="B15" s="148"/>
      <c r="C15" s="120"/>
      <c r="D15" s="120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18.75" customHeight="1">
      <c r="A16">
        <v>6</v>
      </c>
      <c r="B16" s="148"/>
      <c r="C16" s="120"/>
      <c r="D16" s="120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18.75" customHeight="1">
      <c r="A17">
        <v>7</v>
      </c>
      <c r="B17" s="148"/>
      <c r="C17" s="120"/>
      <c r="D17" s="120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6" ht="18.75" customHeight="1">
      <c r="A18">
        <v>8</v>
      </c>
      <c r="B18" s="148"/>
      <c r="C18" s="120"/>
      <c r="D18" s="120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Z18" s="12"/>
    </row>
    <row r="19" spans="1:21" ht="18.75" customHeight="1">
      <c r="A19">
        <v>9</v>
      </c>
      <c r="B19" s="148"/>
      <c r="C19" s="120"/>
      <c r="D19" s="120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8.75" customHeight="1">
      <c r="A20">
        <v>10</v>
      </c>
      <c r="B20" s="148"/>
      <c r="C20" s="120"/>
      <c r="D20" s="120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18.75" customHeight="1">
      <c r="A21">
        <v>11</v>
      </c>
      <c r="B21" s="148"/>
      <c r="C21" s="120"/>
      <c r="D21" s="120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18.75" customHeight="1">
      <c r="A22">
        <v>12</v>
      </c>
      <c r="B22" s="148"/>
      <c r="C22" s="120"/>
      <c r="D22" s="120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18.75" customHeight="1">
      <c r="A23">
        <v>13</v>
      </c>
      <c r="B23" s="148"/>
      <c r="C23" s="120"/>
      <c r="D23" s="12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8.75" customHeight="1">
      <c r="A24">
        <v>14</v>
      </c>
      <c r="B24" s="148"/>
      <c r="C24" s="120"/>
      <c r="D24" s="12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8.75" customHeight="1">
      <c r="A25">
        <v>15</v>
      </c>
      <c r="B25" s="148"/>
      <c r="C25" s="120"/>
      <c r="D25" s="12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8.75" customHeight="1">
      <c r="A26">
        <v>16</v>
      </c>
      <c r="B26" s="148"/>
      <c r="C26" s="120"/>
      <c r="D26" s="12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18.75" customHeight="1">
      <c r="A27">
        <v>17</v>
      </c>
      <c r="B27" s="148"/>
      <c r="C27" s="120"/>
      <c r="D27" s="120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9.5" customHeight="1">
      <c r="A28">
        <v>18</v>
      </c>
      <c r="B28" s="148"/>
      <c r="C28" s="120"/>
      <c r="D28" s="120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9.5" customHeight="1">
      <c r="A29">
        <v>19</v>
      </c>
      <c r="B29" s="148"/>
      <c r="C29" s="120"/>
      <c r="D29" s="120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19.5" customHeight="1">
      <c r="A30">
        <v>20</v>
      </c>
      <c r="B30" s="148"/>
      <c r="C30" s="120"/>
      <c r="D30" s="120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19.5" customHeight="1">
      <c r="A31"/>
      <c r="B31" s="121" t="s">
        <v>13</v>
      </c>
      <c r="C31" s="122"/>
      <c r="D31" s="122"/>
      <c r="E31" s="8">
        <f>COUNTIF(E11:E30,"○")</f>
        <v>0</v>
      </c>
      <c r="F31" s="8">
        <f>COUNTIF(F11:F30,"○")</f>
        <v>0</v>
      </c>
      <c r="G31" s="38">
        <f>COUNTIF(G11:G30,"○")</f>
        <v>1</v>
      </c>
      <c r="H31" s="38">
        <f>COUNTIF(H11:H30,"○")</f>
        <v>0</v>
      </c>
      <c r="I31" s="38">
        <f>COUNTIF(I11:I30,"○")</f>
        <v>2</v>
      </c>
      <c r="J31" s="38">
        <f aca="true" t="shared" si="0" ref="J31:U31">COUNTIF(J11:J30,"○")</f>
        <v>1</v>
      </c>
      <c r="K31" s="38">
        <f t="shared" si="0"/>
        <v>0</v>
      </c>
      <c r="L31" s="38">
        <f t="shared" si="0"/>
        <v>0</v>
      </c>
      <c r="M31" s="38">
        <f t="shared" si="0"/>
        <v>0</v>
      </c>
      <c r="N31" s="38">
        <f>COUNTIF(N11:N30,"○")</f>
        <v>1</v>
      </c>
      <c r="O31" s="38">
        <f>COUNTIF(O11:O30,"○")</f>
        <v>0</v>
      </c>
      <c r="P31" s="38">
        <f>COUNTIF(P11:P30,"○")</f>
        <v>0</v>
      </c>
      <c r="Q31" s="38">
        <f>COUNTIF(Q11:Q30,"○")</f>
        <v>1</v>
      </c>
      <c r="R31" s="38">
        <f t="shared" si="0"/>
        <v>0</v>
      </c>
      <c r="S31" s="38">
        <f t="shared" si="0"/>
        <v>0</v>
      </c>
      <c r="T31" s="38">
        <f t="shared" si="0"/>
        <v>0</v>
      </c>
      <c r="U31" s="38">
        <f t="shared" si="0"/>
        <v>0</v>
      </c>
    </row>
    <row r="32" spans="1:21" ht="23.25" customHeight="1">
      <c r="A32"/>
      <c r="B32" s="123" t="s">
        <v>14</v>
      </c>
      <c r="C32" s="124"/>
      <c r="D32" s="124"/>
      <c r="E32" s="41">
        <v>15850</v>
      </c>
      <c r="F32" s="41">
        <v>10830</v>
      </c>
      <c r="G32" s="39">
        <v>22890</v>
      </c>
      <c r="H32" s="39">
        <v>21220</v>
      </c>
      <c r="I32" s="39">
        <v>12280</v>
      </c>
      <c r="J32" s="39">
        <v>8980</v>
      </c>
      <c r="K32" s="39">
        <v>8120</v>
      </c>
      <c r="L32" s="39">
        <v>9220</v>
      </c>
      <c r="M32" s="39">
        <v>9050</v>
      </c>
      <c r="N32" s="40">
        <v>13980</v>
      </c>
      <c r="O32" s="39">
        <v>11640</v>
      </c>
      <c r="P32" s="40">
        <v>13490</v>
      </c>
      <c r="Q32" s="39">
        <v>9220</v>
      </c>
      <c r="R32" s="39">
        <v>13910</v>
      </c>
      <c r="S32" s="39">
        <v>12230</v>
      </c>
      <c r="T32" s="39">
        <v>11640</v>
      </c>
      <c r="U32" s="39">
        <v>5160</v>
      </c>
    </row>
    <row r="33" spans="1:21" ht="23.25" customHeight="1">
      <c r="A33"/>
      <c r="B33" s="123" t="s">
        <v>15</v>
      </c>
      <c r="C33" s="124"/>
      <c r="D33" s="124"/>
      <c r="E33" s="4">
        <f>(E31*E32)</f>
        <v>0</v>
      </c>
      <c r="F33" s="4">
        <f aca="true" t="shared" si="1" ref="F33:U33">(F31*F32)</f>
        <v>0</v>
      </c>
      <c r="G33" s="4">
        <f t="shared" si="1"/>
        <v>22890</v>
      </c>
      <c r="H33" s="4">
        <f t="shared" si="1"/>
        <v>0</v>
      </c>
      <c r="I33" s="4">
        <f t="shared" si="1"/>
        <v>24560</v>
      </c>
      <c r="J33" s="4">
        <f t="shared" si="1"/>
        <v>8980</v>
      </c>
      <c r="K33" s="4">
        <f t="shared" si="1"/>
        <v>0</v>
      </c>
      <c r="L33" s="4">
        <f t="shared" si="1"/>
        <v>0</v>
      </c>
      <c r="M33" s="4">
        <f t="shared" si="1"/>
        <v>0</v>
      </c>
      <c r="N33" s="4">
        <f t="shared" si="1"/>
        <v>13980</v>
      </c>
      <c r="O33" s="4">
        <f t="shared" si="1"/>
        <v>0</v>
      </c>
      <c r="P33" s="4">
        <f t="shared" si="1"/>
        <v>0</v>
      </c>
      <c r="Q33" s="4">
        <f t="shared" si="1"/>
        <v>9220</v>
      </c>
      <c r="R33" s="4">
        <f t="shared" si="1"/>
        <v>0</v>
      </c>
      <c r="S33" s="4">
        <f t="shared" si="1"/>
        <v>0</v>
      </c>
      <c r="T33" s="4">
        <f t="shared" si="1"/>
        <v>0</v>
      </c>
      <c r="U33" s="4">
        <f t="shared" si="1"/>
        <v>0</v>
      </c>
    </row>
    <row r="34" spans="1:21" ht="23.25" customHeight="1" thickBot="1">
      <c r="A34"/>
      <c r="B34" s="80" t="s">
        <v>16</v>
      </c>
      <c r="C34" s="81"/>
      <c r="D34" s="81"/>
      <c r="E34" s="151">
        <v>79630</v>
      </c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53" t="s">
        <v>77</v>
      </c>
    </row>
    <row r="35" spans="5:20" ht="23.25" customHeight="1"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</row>
  </sheetData>
  <sheetProtection/>
  <mergeCells count="52">
    <mergeCell ref="E34:T34"/>
    <mergeCell ref="G7:H8"/>
    <mergeCell ref="G9:G10"/>
    <mergeCell ref="H9:H10"/>
    <mergeCell ref="I7:I10"/>
    <mergeCell ref="Q7:Q10"/>
    <mergeCell ref="N7:N10"/>
    <mergeCell ref="O7:O10"/>
    <mergeCell ref="P9:P10"/>
    <mergeCell ref="P7:P8"/>
    <mergeCell ref="E6:U6"/>
    <mergeCell ref="E7:F7"/>
    <mergeCell ref="E8:E9"/>
    <mergeCell ref="F8:F9"/>
    <mergeCell ref="C21:D21"/>
    <mergeCell ref="C22:D22"/>
    <mergeCell ref="C11:D11"/>
    <mergeCell ref="C12:D12"/>
    <mergeCell ref="K9:L9"/>
    <mergeCell ref="R9:R10"/>
    <mergeCell ref="W4:X4"/>
    <mergeCell ref="B4:U4"/>
    <mergeCell ref="B6:B10"/>
    <mergeCell ref="C6:D10"/>
    <mergeCell ref="J7:M7"/>
    <mergeCell ref="R7:S8"/>
    <mergeCell ref="J8:L8"/>
    <mergeCell ref="S9:S10"/>
    <mergeCell ref="C13:D13"/>
    <mergeCell ref="T7:T10"/>
    <mergeCell ref="U7:U8"/>
    <mergeCell ref="C25:D25"/>
    <mergeCell ref="U9:U10"/>
    <mergeCell ref="C26:D26"/>
    <mergeCell ref="C27:D27"/>
    <mergeCell ref="C28:D28"/>
    <mergeCell ref="C14:D14"/>
    <mergeCell ref="C15:D15"/>
    <mergeCell ref="C16:D16"/>
    <mergeCell ref="C17:D17"/>
    <mergeCell ref="C18:D18"/>
    <mergeCell ref="C19:D19"/>
    <mergeCell ref="C20:D20"/>
    <mergeCell ref="L5:S5"/>
    <mergeCell ref="C29:D29"/>
    <mergeCell ref="C30:D30"/>
    <mergeCell ref="B31:D31"/>
    <mergeCell ref="B32:D32"/>
    <mergeCell ref="B33:D33"/>
    <mergeCell ref="B34:D34"/>
    <mergeCell ref="C23:D23"/>
    <mergeCell ref="C24:D24"/>
  </mergeCells>
  <dataValidations count="1">
    <dataValidation type="list" allowBlank="1" showInputMessage="1" showErrorMessage="1" sqref="G11:U30">
      <formula1>"○,　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2" r:id="rId2"/>
  <colBreaks count="1" manualBreakCount="1">
    <brk id="21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MK057</dc:creator>
  <cp:keywords/>
  <dc:description/>
  <cp:lastModifiedBy>SL359</cp:lastModifiedBy>
  <cp:lastPrinted>2024-03-26T05:43:57Z</cp:lastPrinted>
  <dcterms:created xsi:type="dcterms:W3CDTF">2017-02-27T06:37:32Z</dcterms:created>
  <dcterms:modified xsi:type="dcterms:W3CDTF">2024-03-27T07:48:55Z</dcterms:modified>
  <cp:category/>
  <cp:version/>
  <cp:contentType/>
  <cp:contentStatus/>
</cp:coreProperties>
</file>